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hsu/Documents/UMCCR/Diagnostic/WGS/"/>
    </mc:Choice>
  </mc:AlternateContent>
  <xr:revisionPtr revIDLastSave="0" documentId="13_ncr:1_{C00F02A1-92DC-F244-AB5C-8109460DEC56}" xr6:coauthVersionLast="38" xr6:coauthVersionMax="38" xr10:uidLastSave="{00000000-0000-0000-0000-000000000000}"/>
  <bookViews>
    <workbookView xWindow="13560" yWindow="1720" windowWidth="35000" windowHeight="22940" tabRatio="500" activeTab="10" xr2:uid="{00000000-000D-0000-FFFF-FFFF00000000}"/>
  </bookViews>
  <sheets>
    <sheet name="Familial Cancer" sheetId="1" r:id="rId1"/>
    <sheet name="TEMPUS - HGNC" sheetId="10" r:id="rId2"/>
    <sheet name="CancerGeneCensus - HGNC" sheetId="8" r:id="rId3"/>
    <sheet name="OncoKB - HGNC" sheetId="9" r:id="rId4"/>
    <sheet name="AZ300 - HGNC" sheetId="4" r:id="rId5"/>
    <sheet name="Familial Cancer - HGNC" sheetId="3" r:id="rId6"/>
    <sheet name="PMCC - HGNC" sheetId="5" r:id="rId7"/>
    <sheet name="TS170 - HGNC" sheetId="6" r:id="rId8"/>
    <sheet name="TS500 - HGNC" sheetId="12" r:id="rId9"/>
    <sheet name="MSKCC - HGNC" sheetId="7" r:id="rId10"/>
    <sheet name="Venn" sheetId="11" r:id="rId11"/>
    <sheet name="Not in refGene" sheetId="13" r:id="rId12"/>
  </sheets>
  <definedNames>
    <definedName name="_xlnm._FilterDatabase" localSheetId="2">'CancerGeneCensus - HGNC'!$L$1:$N$1</definedName>
    <definedName name="_xlnm._FilterDatabase" localSheetId="0" hidden="1">'Familial Cancer'!$A$1:$D$1</definedName>
    <definedName name="_xlnm._FilterDatabase" localSheetId="3" hidden="1">'OncoKB - HGNC'!$A$1:$P$1</definedName>
    <definedName name="_xlnm._FilterDatabase" localSheetId="1" hidden="1">'TEMPUS - HGNC'!$A$1:$F$1</definedName>
    <definedName name="_xlnm._FilterDatabase" localSheetId="8" hidden="1">'TS500 - HGNC'!$A$1:$F$1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93" i="8" l="1"/>
  <c r="H278" i="8"/>
  <c r="H70" i="8"/>
  <c r="H69" i="8"/>
  <c r="H68" i="8"/>
  <c r="H67" i="8"/>
  <c r="H66" i="8"/>
  <c r="H65" i="8"/>
  <c r="H560" i="8"/>
  <c r="B19" i="11" l="1"/>
  <c r="N1014" i="9" l="1"/>
  <c r="M1014" i="9"/>
  <c r="N1009" i="9"/>
  <c r="M1009" i="9"/>
  <c r="N1005" i="9"/>
  <c r="M1005" i="9"/>
  <c r="N1003" i="9"/>
  <c r="M1003" i="9"/>
  <c r="N1002" i="9"/>
  <c r="M1002" i="9"/>
  <c r="N1000" i="9"/>
  <c r="M1000" i="9"/>
  <c r="N999" i="9"/>
  <c r="M999" i="9"/>
  <c r="N997" i="9"/>
  <c r="M997" i="9"/>
  <c r="N996" i="9"/>
  <c r="M996" i="9"/>
  <c r="N995" i="9"/>
  <c r="M995" i="9"/>
  <c r="N992" i="9"/>
  <c r="M992" i="9"/>
  <c r="N990" i="9"/>
  <c r="M990" i="9"/>
  <c r="N986" i="9"/>
  <c r="M986" i="9"/>
  <c r="N984" i="9"/>
  <c r="M984" i="9"/>
  <c r="N983" i="9"/>
  <c r="M983" i="9"/>
  <c r="N980" i="9"/>
  <c r="M980" i="9"/>
  <c r="N979" i="9"/>
  <c r="M979" i="9"/>
  <c r="N976" i="9"/>
  <c r="M976" i="9"/>
  <c r="N975" i="9"/>
  <c r="M975" i="9"/>
  <c r="N964" i="9"/>
  <c r="M964" i="9"/>
  <c r="N960" i="9"/>
  <c r="M960" i="9"/>
  <c r="N956" i="9"/>
  <c r="M956" i="9"/>
  <c r="N954" i="9"/>
  <c r="M954" i="9"/>
  <c r="N953" i="9"/>
  <c r="M953" i="9"/>
  <c r="N947" i="9"/>
  <c r="M947" i="9"/>
  <c r="N946" i="9"/>
  <c r="M946" i="9"/>
  <c r="N939" i="9"/>
  <c r="M939" i="9"/>
  <c r="N936" i="9"/>
  <c r="M936" i="9"/>
  <c r="N934" i="9"/>
  <c r="M934" i="9"/>
  <c r="N928" i="9"/>
  <c r="M928" i="9"/>
  <c r="N923" i="9"/>
  <c r="M923" i="9"/>
  <c r="N920" i="9"/>
  <c r="M920" i="9"/>
  <c r="N919" i="9"/>
  <c r="M919" i="9"/>
  <c r="N917" i="9"/>
  <c r="M917" i="9"/>
  <c r="N914" i="9"/>
  <c r="M914" i="9"/>
  <c r="N905" i="9"/>
  <c r="M905" i="9"/>
  <c r="N904" i="9"/>
  <c r="M904" i="9"/>
  <c r="N902" i="9"/>
  <c r="M902" i="9"/>
  <c r="N898" i="9"/>
  <c r="M898" i="9"/>
  <c r="N897" i="9"/>
  <c r="M897" i="9"/>
  <c r="N895" i="9"/>
  <c r="M895" i="9"/>
  <c r="N893" i="9"/>
  <c r="M893" i="9"/>
  <c r="N889" i="9"/>
  <c r="M889" i="9"/>
  <c r="N882" i="9"/>
  <c r="M882" i="9"/>
  <c r="N878" i="9"/>
  <c r="M878" i="9"/>
  <c r="N876" i="9"/>
  <c r="M876" i="9"/>
  <c r="N875" i="9"/>
  <c r="M875" i="9"/>
  <c r="N874" i="9"/>
  <c r="M874" i="9"/>
  <c r="N871" i="9"/>
  <c r="M871" i="9"/>
  <c r="N868" i="9"/>
  <c r="M868" i="9"/>
  <c r="N863" i="9"/>
  <c r="M863" i="9"/>
  <c r="N862" i="9"/>
  <c r="M862" i="9"/>
  <c r="N860" i="9"/>
  <c r="M860" i="9"/>
  <c r="N858" i="9"/>
  <c r="M858" i="9"/>
  <c r="N857" i="9"/>
  <c r="M857" i="9"/>
  <c r="N832" i="9"/>
  <c r="M832" i="9"/>
  <c r="N825" i="9"/>
  <c r="M825" i="9"/>
  <c r="N824" i="9"/>
  <c r="M824" i="9"/>
  <c r="N818" i="9"/>
  <c r="M818" i="9"/>
  <c r="N816" i="9"/>
  <c r="M816" i="9"/>
  <c r="N813" i="9"/>
  <c r="M813" i="9"/>
  <c r="N811" i="9"/>
  <c r="M811" i="9"/>
  <c r="N810" i="9"/>
  <c r="M810" i="9"/>
  <c r="N807" i="9"/>
  <c r="M807" i="9"/>
  <c r="N805" i="9"/>
  <c r="M805" i="9"/>
  <c r="N804" i="9"/>
  <c r="M804" i="9"/>
  <c r="N801" i="9"/>
  <c r="M801" i="9"/>
  <c r="N800" i="9"/>
  <c r="M800" i="9"/>
  <c r="N794" i="9"/>
  <c r="M794" i="9"/>
  <c r="N785" i="9"/>
  <c r="M785" i="9"/>
  <c r="N773" i="9"/>
  <c r="M773" i="9"/>
  <c r="N772" i="9"/>
  <c r="M772" i="9"/>
  <c r="N764" i="9"/>
  <c r="M764" i="9"/>
  <c r="N761" i="9"/>
  <c r="M761" i="9"/>
  <c r="N758" i="9"/>
  <c r="M758" i="9"/>
  <c r="N757" i="9"/>
  <c r="M757" i="9"/>
  <c r="N756" i="9"/>
  <c r="M756" i="9"/>
  <c r="N751" i="9"/>
  <c r="M751" i="9"/>
  <c r="N749" i="9"/>
  <c r="M749" i="9"/>
  <c r="N748" i="9"/>
  <c r="M748" i="9"/>
  <c r="N746" i="9"/>
  <c r="M746" i="9"/>
  <c r="N744" i="9"/>
  <c r="M744" i="9"/>
  <c r="N739" i="9"/>
  <c r="M739" i="9"/>
  <c r="N738" i="9"/>
  <c r="M738" i="9"/>
  <c r="N732" i="9"/>
  <c r="M732" i="9"/>
  <c r="N729" i="9"/>
  <c r="M729" i="9"/>
  <c r="N727" i="9"/>
  <c r="M727" i="9"/>
  <c r="N711" i="9"/>
  <c r="M711" i="9"/>
  <c r="N710" i="9"/>
  <c r="M710" i="9"/>
  <c r="N709" i="9"/>
  <c r="M709" i="9"/>
  <c r="N698" i="9"/>
  <c r="M698" i="9"/>
  <c r="N697" i="9"/>
  <c r="M697" i="9"/>
  <c r="N696" i="9"/>
  <c r="M696" i="9"/>
  <c r="N680" i="9"/>
  <c r="M680" i="9"/>
  <c r="N672" i="9"/>
  <c r="M672" i="9"/>
  <c r="N668" i="9"/>
  <c r="M668" i="9"/>
  <c r="N663" i="9"/>
  <c r="M663" i="9"/>
  <c r="N661" i="9"/>
  <c r="M661" i="9"/>
  <c r="N660" i="9"/>
  <c r="M660" i="9"/>
  <c r="N659" i="9"/>
  <c r="M659" i="9"/>
  <c r="N655" i="9"/>
  <c r="M655" i="9"/>
  <c r="N647" i="9"/>
  <c r="M647" i="9"/>
  <c r="N645" i="9"/>
  <c r="M645" i="9"/>
  <c r="N642" i="9"/>
  <c r="M642" i="9"/>
  <c r="N636" i="9"/>
  <c r="M636" i="9"/>
  <c r="N633" i="9"/>
  <c r="M633" i="9"/>
  <c r="N632" i="9"/>
  <c r="M632" i="9"/>
  <c r="N629" i="9"/>
  <c r="M629" i="9"/>
  <c r="N628" i="9"/>
  <c r="M628" i="9"/>
  <c r="N625" i="9"/>
  <c r="M625" i="9"/>
  <c r="N623" i="9"/>
  <c r="M623" i="9"/>
  <c r="N622" i="9"/>
  <c r="M622" i="9"/>
  <c r="N619" i="9"/>
  <c r="M619" i="9"/>
  <c r="N618" i="9"/>
  <c r="M618" i="9"/>
  <c r="N614" i="9"/>
  <c r="M614" i="9"/>
  <c r="N608" i="9"/>
  <c r="M608" i="9"/>
  <c r="N607" i="9"/>
  <c r="M607" i="9"/>
  <c r="N605" i="9"/>
  <c r="M605" i="9"/>
  <c r="N604" i="9"/>
  <c r="M604" i="9"/>
  <c r="N599" i="9"/>
  <c r="M599" i="9"/>
  <c r="N597" i="9"/>
  <c r="M597" i="9"/>
  <c r="N596" i="9"/>
  <c r="M596" i="9"/>
  <c r="N595" i="9"/>
  <c r="M595" i="9"/>
  <c r="N592" i="9"/>
  <c r="M592" i="9"/>
  <c r="N589" i="9"/>
  <c r="M589" i="9"/>
  <c r="N588" i="9"/>
  <c r="M588" i="9"/>
  <c r="N587" i="9"/>
  <c r="M587" i="9"/>
  <c r="N583" i="9"/>
  <c r="M583" i="9"/>
  <c r="N582" i="9"/>
  <c r="M582" i="9"/>
  <c r="N579" i="9"/>
  <c r="M579" i="9"/>
  <c r="N575" i="9"/>
  <c r="M575" i="9"/>
  <c r="N574" i="9"/>
  <c r="M574" i="9"/>
  <c r="N570" i="9"/>
  <c r="M570" i="9"/>
  <c r="N564" i="9"/>
  <c r="M564" i="9"/>
  <c r="N562" i="9"/>
  <c r="M562" i="9"/>
  <c r="N560" i="9"/>
  <c r="M560" i="9"/>
  <c r="N558" i="9"/>
  <c r="M558" i="9"/>
  <c r="N554" i="9"/>
  <c r="M554" i="9"/>
  <c r="N550" i="9"/>
  <c r="M550" i="9"/>
  <c r="N549" i="9"/>
  <c r="M549" i="9"/>
  <c r="N546" i="9"/>
  <c r="M546" i="9"/>
  <c r="N1017" i="9"/>
  <c r="M1017" i="9"/>
  <c r="N1016" i="9"/>
  <c r="M1016" i="9"/>
  <c r="N1015" i="9"/>
  <c r="M1015" i="9"/>
  <c r="N1013" i="9"/>
  <c r="M1013" i="9"/>
  <c r="N1012" i="9"/>
  <c r="M1012" i="9"/>
  <c r="N1011" i="9"/>
  <c r="M1011" i="9"/>
  <c r="N1010" i="9"/>
  <c r="M1010" i="9"/>
  <c r="N545" i="9"/>
  <c r="M545" i="9"/>
  <c r="N1008" i="9"/>
  <c r="M1008" i="9"/>
  <c r="N1007" i="9"/>
  <c r="M1007" i="9"/>
  <c r="N1006" i="9"/>
  <c r="M1006" i="9"/>
  <c r="N1004" i="9"/>
  <c r="M1004" i="9"/>
  <c r="N544" i="9"/>
  <c r="M544" i="9"/>
  <c r="N543" i="9"/>
  <c r="M543" i="9"/>
  <c r="N542" i="9"/>
  <c r="M542" i="9"/>
  <c r="N541" i="9"/>
  <c r="M541" i="9"/>
  <c r="N540" i="9"/>
  <c r="M540" i="9"/>
  <c r="N1001" i="9"/>
  <c r="M1001" i="9"/>
  <c r="N539" i="9"/>
  <c r="M539" i="9"/>
  <c r="N538" i="9"/>
  <c r="M538" i="9"/>
  <c r="N998" i="9"/>
  <c r="M998" i="9"/>
  <c r="N537" i="9"/>
  <c r="M537" i="9"/>
  <c r="N536" i="9"/>
  <c r="M536" i="9"/>
  <c r="N535" i="9"/>
  <c r="M535" i="9"/>
  <c r="N994" i="9"/>
  <c r="M994" i="9"/>
  <c r="N993" i="9"/>
  <c r="M993" i="9"/>
  <c r="N991" i="9"/>
  <c r="M991" i="9"/>
  <c r="N534" i="9"/>
  <c r="M534" i="9"/>
  <c r="N989" i="9"/>
  <c r="M989" i="9"/>
  <c r="N533" i="9"/>
  <c r="M533" i="9"/>
  <c r="N532" i="9"/>
  <c r="M532" i="9"/>
  <c r="N531" i="9"/>
  <c r="M531" i="9"/>
  <c r="N988" i="9"/>
  <c r="M988" i="9"/>
  <c r="N987" i="9"/>
  <c r="M987" i="9"/>
  <c r="N530" i="9"/>
  <c r="M530" i="9"/>
  <c r="N529" i="9"/>
  <c r="M529" i="9"/>
  <c r="N528" i="9"/>
  <c r="M528" i="9"/>
  <c r="N985" i="9"/>
  <c r="M985" i="9"/>
  <c r="N982" i="9"/>
  <c r="M982" i="9"/>
  <c r="N981" i="9"/>
  <c r="M981" i="9"/>
  <c r="N527" i="9"/>
  <c r="M527" i="9"/>
  <c r="N978" i="9"/>
  <c r="M978" i="9"/>
  <c r="N977" i="9"/>
  <c r="M977" i="9"/>
  <c r="N526" i="9"/>
  <c r="M526" i="9"/>
  <c r="N974" i="9"/>
  <c r="M974" i="9"/>
  <c r="N973" i="9"/>
  <c r="M973" i="9"/>
  <c r="N525" i="9"/>
  <c r="M525" i="9"/>
  <c r="N524" i="9"/>
  <c r="M524" i="9"/>
  <c r="N523" i="9"/>
  <c r="M523" i="9"/>
  <c r="N972" i="9"/>
  <c r="M972" i="9"/>
  <c r="N522" i="9"/>
  <c r="M522" i="9"/>
  <c r="N971" i="9"/>
  <c r="M971" i="9"/>
  <c r="N521" i="9"/>
  <c r="M521" i="9"/>
  <c r="N970" i="9"/>
  <c r="M970" i="9"/>
  <c r="N520" i="9"/>
  <c r="M520" i="9"/>
  <c r="N969" i="9"/>
  <c r="M969" i="9"/>
  <c r="N519" i="9"/>
  <c r="M519" i="9"/>
  <c r="N968" i="9"/>
  <c r="M968" i="9"/>
  <c r="N518" i="9"/>
  <c r="M518" i="9"/>
  <c r="N967" i="9"/>
  <c r="M967" i="9"/>
  <c r="N966" i="9"/>
  <c r="M966" i="9"/>
  <c r="N965" i="9"/>
  <c r="M965" i="9"/>
  <c r="N517" i="9"/>
  <c r="M517" i="9"/>
  <c r="N516" i="9"/>
  <c r="M516" i="9"/>
  <c r="N963" i="9"/>
  <c r="M963" i="9"/>
  <c r="N962" i="9"/>
  <c r="M962" i="9"/>
  <c r="N961" i="9"/>
  <c r="M961" i="9"/>
  <c r="N959" i="9"/>
  <c r="M959" i="9"/>
  <c r="N515" i="9"/>
  <c r="M515" i="9"/>
  <c r="N514" i="9"/>
  <c r="M514" i="9"/>
  <c r="N513" i="9"/>
  <c r="M513" i="9"/>
  <c r="N512" i="9"/>
  <c r="M512" i="9"/>
  <c r="N958" i="9"/>
  <c r="M958" i="9"/>
  <c r="N511" i="9"/>
  <c r="M511" i="9"/>
  <c r="N510" i="9"/>
  <c r="M510" i="9"/>
  <c r="N957" i="9"/>
  <c r="M957" i="9"/>
  <c r="N955" i="9"/>
  <c r="M955" i="9"/>
  <c r="N509" i="9"/>
  <c r="M509" i="9"/>
  <c r="N508" i="9"/>
  <c r="M508" i="9"/>
  <c r="N507" i="9"/>
  <c r="M507" i="9"/>
  <c r="N952" i="9"/>
  <c r="M952" i="9"/>
  <c r="N506" i="9"/>
  <c r="M506" i="9"/>
  <c r="N505" i="9"/>
  <c r="M505" i="9"/>
  <c r="N951" i="9"/>
  <c r="M951" i="9"/>
  <c r="N950" i="9"/>
  <c r="M950" i="9"/>
  <c r="N949" i="9"/>
  <c r="M949" i="9"/>
  <c r="N948" i="9"/>
  <c r="M948" i="9"/>
  <c r="N504" i="9"/>
  <c r="M504" i="9"/>
  <c r="N503" i="9"/>
  <c r="M503" i="9"/>
  <c r="N502" i="9"/>
  <c r="M502" i="9"/>
  <c r="N501" i="9"/>
  <c r="M501" i="9"/>
  <c r="N500" i="9"/>
  <c r="M500" i="9"/>
  <c r="N499" i="9"/>
  <c r="M499" i="9"/>
  <c r="N945" i="9"/>
  <c r="M945" i="9"/>
  <c r="N498" i="9"/>
  <c r="M498" i="9"/>
  <c r="N497" i="9"/>
  <c r="M497" i="9"/>
  <c r="N944" i="9"/>
  <c r="M944" i="9"/>
  <c r="N496" i="9"/>
  <c r="M496" i="9"/>
  <c r="N495" i="9"/>
  <c r="M495" i="9"/>
  <c r="N943" i="9"/>
  <c r="M943" i="9"/>
  <c r="N942" i="9"/>
  <c r="M942" i="9"/>
  <c r="N941" i="9"/>
  <c r="M941" i="9"/>
  <c r="N940" i="9"/>
  <c r="M940" i="9"/>
  <c r="N938" i="9"/>
  <c r="M938" i="9"/>
  <c r="N937" i="9"/>
  <c r="M937" i="9"/>
  <c r="N494" i="9"/>
  <c r="M494" i="9"/>
  <c r="N493" i="9"/>
  <c r="M493" i="9"/>
  <c r="N935" i="9"/>
  <c r="M935" i="9"/>
  <c r="N492" i="9"/>
  <c r="M492" i="9"/>
  <c r="N491" i="9"/>
  <c r="M491" i="9"/>
  <c r="N490" i="9"/>
  <c r="M490" i="9"/>
  <c r="N933" i="9"/>
  <c r="M933" i="9"/>
  <c r="N489" i="9"/>
  <c r="M489" i="9"/>
  <c r="N488" i="9"/>
  <c r="M488" i="9"/>
  <c r="N487" i="9"/>
  <c r="M487" i="9"/>
  <c r="N932" i="9"/>
  <c r="M932" i="9"/>
  <c r="N486" i="9"/>
  <c r="M486" i="9"/>
  <c r="N931" i="9"/>
  <c r="M931" i="9"/>
  <c r="N930" i="9"/>
  <c r="M930" i="9"/>
  <c r="N485" i="9"/>
  <c r="M485" i="9"/>
  <c r="N929" i="9"/>
  <c r="M929" i="9"/>
  <c r="N927" i="9"/>
  <c r="M927" i="9"/>
  <c r="N484" i="9"/>
  <c r="M484" i="9"/>
  <c r="N483" i="9"/>
  <c r="M483" i="9"/>
  <c r="N926" i="9"/>
  <c r="M926" i="9"/>
  <c r="N925" i="9"/>
  <c r="M925" i="9"/>
  <c r="N924" i="9"/>
  <c r="M924" i="9"/>
  <c r="N482" i="9"/>
  <c r="M482" i="9"/>
  <c r="N481" i="9"/>
  <c r="M481" i="9"/>
  <c r="N480" i="9"/>
  <c r="M480" i="9"/>
  <c r="N922" i="9"/>
  <c r="M922" i="9"/>
  <c r="N479" i="9"/>
  <c r="M479" i="9"/>
  <c r="N478" i="9"/>
  <c r="M478" i="9"/>
  <c r="N477" i="9"/>
  <c r="M477" i="9"/>
  <c r="N476" i="9"/>
  <c r="M476" i="9"/>
  <c r="N921" i="9"/>
  <c r="M921" i="9"/>
  <c r="N918" i="9"/>
  <c r="M918" i="9"/>
  <c r="N475" i="9"/>
  <c r="M475" i="9"/>
  <c r="N474" i="9"/>
  <c r="M474" i="9"/>
  <c r="N916" i="9"/>
  <c r="M916" i="9"/>
  <c r="N473" i="9"/>
  <c r="M473" i="9"/>
  <c r="N472" i="9"/>
  <c r="M472" i="9"/>
  <c r="N915" i="9"/>
  <c r="M915" i="9"/>
  <c r="N471" i="9"/>
  <c r="M471" i="9"/>
  <c r="N470" i="9"/>
  <c r="M470" i="9"/>
  <c r="N469" i="9"/>
  <c r="M469" i="9"/>
  <c r="N468" i="9"/>
  <c r="M468" i="9"/>
  <c r="N467" i="9"/>
  <c r="M467" i="9"/>
  <c r="N466" i="9"/>
  <c r="M466" i="9"/>
  <c r="N465" i="9"/>
  <c r="M465" i="9"/>
  <c r="N464" i="9"/>
  <c r="M464" i="9"/>
  <c r="N463" i="9"/>
  <c r="M463" i="9"/>
  <c r="N462" i="9"/>
  <c r="M462" i="9"/>
  <c r="N913" i="9"/>
  <c r="M913" i="9"/>
  <c r="N912" i="9"/>
  <c r="M912" i="9"/>
  <c r="N911" i="9"/>
  <c r="M911" i="9"/>
  <c r="N461" i="9"/>
  <c r="M461" i="9"/>
  <c r="N460" i="9"/>
  <c r="M460" i="9"/>
  <c r="N459" i="9"/>
  <c r="M459" i="9"/>
  <c r="N910" i="9"/>
  <c r="M910" i="9"/>
  <c r="N909" i="9"/>
  <c r="M909" i="9"/>
  <c r="N908" i="9"/>
  <c r="M908" i="9"/>
  <c r="N907" i="9"/>
  <c r="M907" i="9"/>
  <c r="N906" i="9"/>
  <c r="M906" i="9"/>
  <c r="N458" i="9"/>
  <c r="M458" i="9"/>
  <c r="N457" i="9"/>
  <c r="M457" i="9"/>
  <c r="N456" i="9"/>
  <c r="M456" i="9"/>
  <c r="N455" i="9"/>
  <c r="M455" i="9"/>
  <c r="N454" i="9"/>
  <c r="M454" i="9"/>
  <c r="N903" i="9"/>
  <c r="M903" i="9"/>
  <c r="N901" i="9"/>
  <c r="M901" i="9"/>
  <c r="N453" i="9"/>
  <c r="M453" i="9"/>
  <c r="N452" i="9"/>
  <c r="M452" i="9"/>
  <c r="N900" i="9"/>
  <c r="M900" i="9"/>
  <c r="N899" i="9"/>
  <c r="M899" i="9"/>
  <c r="N451" i="9"/>
  <c r="M451" i="9"/>
  <c r="N450" i="9"/>
  <c r="M450" i="9"/>
  <c r="N449" i="9"/>
  <c r="M449" i="9"/>
  <c r="N448" i="9"/>
  <c r="M448" i="9"/>
  <c r="N447" i="9"/>
  <c r="M447" i="9"/>
  <c r="N446" i="9"/>
  <c r="M446" i="9"/>
  <c r="N445" i="9"/>
  <c r="M445" i="9"/>
  <c r="N444" i="9"/>
  <c r="M444" i="9"/>
  <c r="N896" i="9"/>
  <c r="M896" i="9"/>
  <c r="N894" i="9"/>
  <c r="M894" i="9"/>
  <c r="N443" i="9"/>
  <c r="M443" i="9"/>
  <c r="N892" i="9"/>
  <c r="M892" i="9"/>
  <c r="N442" i="9"/>
  <c r="M442" i="9"/>
  <c r="N891" i="9"/>
  <c r="M891" i="9"/>
  <c r="N890" i="9"/>
  <c r="M890" i="9"/>
  <c r="N441" i="9"/>
  <c r="M441" i="9"/>
  <c r="N440" i="9"/>
  <c r="M440" i="9"/>
  <c r="N888" i="9"/>
  <c r="M888" i="9"/>
  <c r="N439" i="9"/>
  <c r="M439" i="9"/>
  <c r="N438" i="9"/>
  <c r="M438" i="9"/>
  <c r="N437" i="9"/>
  <c r="M437" i="9"/>
  <c r="N887" i="9"/>
  <c r="M887" i="9"/>
  <c r="N436" i="9"/>
  <c r="M436" i="9"/>
  <c r="N435" i="9"/>
  <c r="M435" i="9"/>
  <c r="N434" i="9"/>
  <c r="M434" i="9"/>
  <c r="N886" i="9"/>
  <c r="M886" i="9"/>
  <c r="N433" i="9"/>
  <c r="M433" i="9"/>
  <c r="N432" i="9"/>
  <c r="M432" i="9"/>
  <c r="N885" i="9"/>
  <c r="M885" i="9"/>
  <c r="N431" i="9"/>
  <c r="M431" i="9"/>
  <c r="N430" i="9"/>
  <c r="M430" i="9"/>
  <c r="N884" i="9"/>
  <c r="M884" i="9"/>
  <c r="N883" i="9"/>
  <c r="M883" i="9"/>
  <c r="N881" i="9"/>
  <c r="M881" i="9"/>
  <c r="N429" i="9"/>
  <c r="M429" i="9"/>
  <c r="N428" i="9"/>
  <c r="M428" i="9"/>
  <c r="N427" i="9"/>
  <c r="M427" i="9"/>
  <c r="N426" i="9"/>
  <c r="M426" i="9"/>
  <c r="N425" i="9"/>
  <c r="M425" i="9"/>
  <c r="N424" i="9"/>
  <c r="M424" i="9"/>
  <c r="N423" i="9"/>
  <c r="M423" i="9"/>
  <c r="N422" i="9"/>
  <c r="M422" i="9"/>
  <c r="N421" i="9"/>
  <c r="M421" i="9"/>
  <c r="N420" i="9"/>
  <c r="M420" i="9"/>
  <c r="N419" i="9"/>
  <c r="M419" i="9"/>
  <c r="N880" i="9"/>
  <c r="M880" i="9"/>
  <c r="N418" i="9"/>
  <c r="M418" i="9"/>
  <c r="N879" i="9"/>
  <c r="M879" i="9"/>
  <c r="N417" i="9"/>
  <c r="M417" i="9"/>
  <c r="N416" i="9"/>
  <c r="M416" i="9"/>
  <c r="N877" i="9"/>
  <c r="M877" i="9"/>
  <c r="N415" i="9"/>
  <c r="M415" i="9"/>
  <c r="N873" i="9"/>
  <c r="M873" i="9"/>
  <c r="N872" i="9"/>
  <c r="M872" i="9"/>
  <c r="N414" i="9"/>
  <c r="M414" i="9"/>
  <c r="N870" i="9"/>
  <c r="M870" i="9"/>
  <c r="N413" i="9"/>
  <c r="M413" i="9"/>
  <c r="N869" i="9"/>
  <c r="M869" i="9"/>
  <c r="N412" i="9"/>
  <c r="M412" i="9"/>
  <c r="N411" i="9"/>
  <c r="M411" i="9"/>
  <c r="N867" i="9"/>
  <c r="M867" i="9"/>
  <c r="N866" i="9"/>
  <c r="M866" i="9"/>
  <c r="N410" i="9"/>
  <c r="M410" i="9"/>
  <c r="N865" i="9"/>
  <c r="M865" i="9"/>
  <c r="N409" i="9"/>
  <c r="M409" i="9"/>
  <c r="N864" i="9"/>
  <c r="M864" i="9"/>
  <c r="N408" i="9"/>
  <c r="M408" i="9"/>
  <c r="N407" i="9"/>
  <c r="M407" i="9"/>
  <c r="N406" i="9"/>
  <c r="M406" i="9"/>
  <c r="N405" i="9"/>
  <c r="M405" i="9"/>
  <c r="N861" i="9"/>
  <c r="M861" i="9"/>
  <c r="N404" i="9"/>
  <c r="M404" i="9"/>
  <c r="N403" i="9"/>
  <c r="M403" i="9"/>
  <c r="N402" i="9"/>
  <c r="M402" i="9"/>
  <c r="N401" i="9"/>
  <c r="M401" i="9"/>
  <c r="N400" i="9"/>
  <c r="M400" i="9"/>
  <c r="N859" i="9"/>
  <c r="M859" i="9"/>
  <c r="N399" i="9"/>
  <c r="M399" i="9"/>
  <c r="N398" i="9"/>
  <c r="M398" i="9"/>
  <c r="N856" i="9"/>
  <c r="M856" i="9"/>
  <c r="N855" i="9"/>
  <c r="M855" i="9"/>
  <c r="N397" i="9"/>
  <c r="M397" i="9"/>
  <c r="N396" i="9"/>
  <c r="M396" i="9"/>
  <c r="N395" i="9"/>
  <c r="M395" i="9"/>
  <c r="N394" i="9"/>
  <c r="M394" i="9"/>
  <c r="N393" i="9"/>
  <c r="M393" i="9"/>
  <c r="N854" i="9"/>
  <c r="M854" i="9"/>
  <c r="N392" i="9"/>
  <c r="M392" i="9"/>
  <c r="N391" i="9"/>
  <c r="M391" i="9"/>
  <c r="N390" i="9"/>
  <c r="M390" i="9"/>
  <c r="N853" i="9"/>
  <c r="M853" i="9"/>
  <c r="N852" i="9"/>
  <c r="M852" i="9"/>
  <c r="N389" i="9"/>
  <c r="M389" i="9"/>
  <c r="N388" i="9"/>
  <c r="M388" i="9"/>
  <c r="N387" i="9"/>
  <c r="M387" i="9"/>
  <c r="N386" i="9"/>
  <c r="M386" i="9"/>
  <c r="N385" i="9"/>
  <c r="M385" i="9"/>
  <c r="N384" i="9"/>
  <c r="M384" i="9"/>
  <c r="N383" i="9"/>
  <c r="M383" i="9"/>
  <c r="N382" i="9"/>
  <c r="M382" i="9"/>
  <c r="N381" i="9"/>
  <c r="M381" i="9"/>
  <c r="N380" i="9"/>
  <c r="M380" i="9"/>
  <c r="N851" i="9"/>
  <c r="M851" i="9"/>
  <c r="N850" i="9"/>
  <c r="M850" i="9"/>
  <c r="N849" i="9"/>
  <c r="M849" i="9"/>
  <c r="N379" i="9"/>
  <c r="M379" i="9"/>
  <c r="N848" i="9"/>
  <c r="M848" i="9"/>
  <c r="N847" i="9"/>
  <c r="M847" i="9"/>
  <c r="N378" i="9"/>
  <c r="M378" i="9"/>
  <c r="N846" i="9"/>
  <c r="M846" i="9"/>
  <c r="N845" i="9"/>
  <c r="M845" i="9"/>
  <c r="N377" i="9"/>
  <c r="M377" i="9"/>
  <c r="N844" i="9"/>
  <c r="M844" i="9"/>
  <c r="N376" i="9"/>
  <c r="M376" i="9"/>
  <c r="N375" i="9"/>
  <c r="M375" i="9"/>
  <c r="N843" i="9"/>
  <c r="M843" i="9"/>
  <c r="N842" i="9"/>
  <c r="M842" i="9"/>
  <c r="N374" i="9"/>
  <c r="M374" i="9"/>
  <c r="N841" i="9"/>
  <c r="M841" i="9"/>
  <c r="N373" i="9"/>
  <c r="M373" i="9"/>
  <c r="N840" i="9"/>
  <c r="M840" i="9"/>
  <c r="N839" i="9"/>
  <c r="M839" i="9"/>
  <c r="N838" i="9"/>
  <c r="M838" i="9"/>
  <c r="N837" i="9"/>
  <c r="M837" i="9"/>
  <c r="N836" i="9"/>
  <c r="M836" i="9"/>
  <c r="N835" i="9"/>
  <c r="M835" i="9"/>
  <c r="N372" i="9"/>
  <c r="M372" i="9"/>
  <c r="N371" i="9"/>
  <c r="M371" i="9"/>
  <c r="N834" i="9"/>
  <c r="M834" i="9"/>
  <c r="N370" i="9"/>
  <c r="M370" i="9"/>
  <c r="N833" i="9"/>
  <c r="M833" i="9"/>
  <c r="N831" i="9"/>
  <c r="M831" i="9"/>
  <c r="N369" i="9"/>
  <c r="M369" i="9"/>
  <c r="N368" i="9"/>
  <c r="M368" i="9"/>
  <c r="N367" i="9"/>
  <c r="M367" i="9"/>
  <c r="N830" i="9"/>
  <c r="M830" i="9"/>
  <c r="N366" i="9"/>
  <c r="M366" i="9"/>
  <c r="N829" i="9"/>
  <c r="M829" i="9"/>
  <c r="N828" i="9"/>
  <c r="M828" i="9"/>
  <c r="N827" i="9"/>
  <c r="M827" i="9"/>
  <c r="N826" i="9"/>
  <c r="M826" i="9"/>
  <c r="N823" i="9"/>
  <c r="M823" i="9"/>
  <c r="N365" i="9"/>
  <c r="M365" i="9"/>
  <c r="N822" i="9"/>
  <c r="M822" i="9"/>
  <c r="N364" i="9"/>
  <c r="M364" i="9"/>
  <c r="N821" i="9"/>
  <c r="M821" i="9"/>
  <c r="N820" i="9"/>
  <c r="M820" i="9"/>
  <c r="N363" i="9"/>
  <c r="M363" i="9"/>
  <c r="N362" i="9"/>
  <c r="M362" i="9"/>
  <c r="N361" i="9"/>
  <c r="M361" i="9"/>
  <c r="N360" i="9"/>
  <c r="M360" i="9"/>
  <c r="N359" i="9"/>
  <c r="M359" i="9"/>
  <c r="N819" i="9"/>
  <c r="M819" i="9"/>
  <c r="N358" i="9"/>
  <c r="M358" i="9"/>
  <c r="N357" i="9"/>
  <c r="M357" i="9"/>
  <c r="N356" i="9"/>
  <c r="M356" i="9"/>
  <c r="N355" i="9"/>
  <c r="M355" i="9"/>
  <c r="N817" i="9"/>
  <c r="M817" i="9"/>
  <c r="N354" i="9"/>
  <c r="M354" i="9"/>
  <c r="N353" i="9"/>
  <c r="M353" i="9"/>
  <c r="N352" i="9"/>
  <c r="M352" i="9"/>
  <c r="N351" i="9"/>
  <c r="M351" i="9"/>
  <c r="N350" i="9"/>
  <c r="M350" i="9"/>
  <c r="N815" i="9"/>
  <c r="M815" i="9"/>
  <c r="N349" i="9"/>
  <c r="M349" i="9"/>
  <c r="N348" i="9"/>
  <c r="M348" i="9"/>
  <c r="N814" i="9"/>
  <c r="M814" i="9"/>
  <c r="N347" i="9"/>
  <c r="M347" i="9"/>
  <c r="N812" i="9"/>
  <c r="M812" i="9"/>
  <c r="N346" i="9"/>
  <c r="M346" i="9"/>
  <c r="N345" i="9"/>
  <c r="M345" i="9"/>
  <c r="N344" i="9"/>
  <c r="M344" i="9"/>
  <c r="N343" i="9"/>
  <c r="M343" i="9"/>
  <c r="N342" i="9"/>
  <c r="M342" i="9"/>
  <c r="N809" i="9"/>
  <c r="M809" i="9"/>
  <c r="N341" i="9"/>
  <c r="M341" i="9"/>
  <c r="N808" i="9"/>
  <c r="M808" i="9"/>
  <c r="N340" i="9"/>
  <c r="M340" i="9"/>
  <c r="N339" i="9"/>
  <c r="M339" i="9"/>
  <c r="N806" i="9"/>
  <c r="M806" i="9"/>
  <c r="N338" i="9"/>
  <c r="M338" i="9"/>
  <c r="N803" i="9"/>
  <c r="M803" i="9"/>
  <c r="N802" i="9"/>
  <c r="M802" i="9"/>
  <c r="N337" i="9"/>
  <c r="M337" i="9"/>
  <c r="N799" i="9"/>
  <c r="M799" i="9"/>
  <c r="N798" i="9"/>
  <c r="M798" i="9"/>
  <c r="N797" i="9"/>
  <c r="M797" i="9"/>
  <c r="N336" i="9"/>
  <c r="M336" i="9"/>
  <c r="N335" i="9"/>
  <c r="M335" i="9"/>
  <c r="N334" i="9"/>
  <c r="M334" i="9"/>
  <c r="N333" i="9"/>
  <c r="M333" i="9"/>
  <c r="N796" i="9"/>
  <c r="M796" i="9"/>
  <c r="N332" i="9"/>
  <c r="M332" i="9"/>
  <c r="N795" i="9"/>
  <c r="M795" i="9"/>
  <c r="N331" i="9"/>
  <c r="M331" i="9"/>
  <c r="N330" i="9"/>
  <c r="M330" i="9"/>
  <c r="N329" i="9"/>
  <c r="M329" i="9"/>
  <c r="N793" i="9"/>
  <c r="M793" i="9"/>
  <c r="N328" i="9"/>
  <c r="M328" i="9"/>
  <c r="N327" i="9"/>
  <c r="M327" i="9"/>
  <c r="N326" i="9"/>
  <c r="M326" i="9"/>
  <c r="N325" i="9"/>
  <c r="M325" i="9"/>
  <c r="N324" i="9"/>
  <c r="M324" i="9"/>
  <c r="N792" i="9"/>
  <c r="M792" i="9"/>
  <c r="N323" i="9"/>
  <c r="M323" i="9"/>
  <c r="N322" i="9"/>
  <c r="M322" i="9"/>
  <c r="N791" i="9"/>
  <c r="M791" i="9"/>
  <c r="N790" i="9"/>
  <c r="M790" i="9"/>
  <c r="N789" i="9"/>
  <c r="M789" i="9"/>
  <c r="N788" i="9"/>
  <c r="M788" i="9"/>
  <c r="N787" i="9"/>
  <c r="M787" i="9"/>
  <c r="N786" i="9"/>
  <c r="M786" i="9"/>
  <c r="N784" i="9"/>
  <c r="M784" i="9"/>
  <c r="N783" i="9"/>
  <c r="M783" i="9"/>
  <c r="N321" i="9"/>
  <c r="M321" i="9"/>
  <c r="N782" i="9"/>
  <c r="M782" i="9"/>
  <c r="N781" i="9"/>
  <c r="M781" i="9"/>
  <c r="N320" i="9"/>
  <c r="M320" i="9"/>
  <c r="N780" i="9"/>
  <c r="M780" i="9"/>
  <c r="N779" i="9"/>
  <c r="M779" i="9"/>
  <c r="N319" i="9"/>
  <c r="M319" i="9"/>
  <c r="N318" i="9"/>
  <c r="M318" i="9"/>
  <c r="N317" i="9"/>
  <c r="M317" i="9"/>
  <c r="N778" i="9"/>
  <c r="M778" i="9"/>
  <c r="N316" i="9"/>
  <c r="M316" i="9"/>
  <c r="N315" i="9"/>
  <c r="M315" i="9"/>
  <c r="N777" i="9"/>
  <c r="M777" i="9"/>
  <c r="N776" i="9"/>
  <c r="M776" i="9"/>
  <c r="N314" i="9"/>
  <c r="M314" i="9"/>
  <c r="N313" i="9"/>
  <c r="M313" i="9"/>
  <c r="N312" i="9"/>
  <c r="M312" i="9"/>
  <c r="N311" i="9"/>
  <c r="M311" i="9"/>
  <c r="N310" i="9"/>
  <c r="M310" i="9"/>
  <c r="N309" i="9"/>
  <c r="M309" i="9"/>
  <c r="N308" i="9"/>
  <c r="M308" i="9"/>
  <c r="N307" i="9"/>
  <c r="M307" i="9"/>
  <c r="N775" i="9"/>
  <c r="M775" i="9"/>
  <c r="N774" i="9"/>
  <c r="M774" i="9"/>
  <c r="N306" i="9"/>
  <c r="M306" i="9"/>
  <c r="N305" i="9"/>
  <c r="M305" i="9"/>
  <c r="N304" i="9"/>
  <c r="M304" i="9"/>
  <c r="N303" i="9"/>
  <c r="M303" i="9"/>
  <c r="N302" i="9"/>
  <c r="M302" i="9"/>
  <c r="N301" i="9"/>
  <c r="M301" i="9"/>
  <c r="N300" i="9"/>
  <c r="M300" i="9"/>
  <c r="N771" i="9"/>
  <c r="M771" i="9"/>
  <c r="N770" i="9"/>
  <c r="M770" i="9"/>
  <c r="N769" i="9"/>
  <c r="M769" i="9"/>
  <c r="N768" i="9"/>
  <c r="M768" i="9"/>
  <c r="N767" i="9"/>
  <c r="M767" i="9"/>
  <c r="N299" i="9"/>
  <c r="M299" i="9"/>
  <c r="N766" i="9"/>
  <c r="M766" i="9"/>
  <c r="N765" i="9"/>
  <c r="M765" i="9"/>
  <c r="N763" i="9"/>
  <c r="M763" i="9"/>
  <c r="N762" i="9"/>
  <c r="M762" i="9"/>
  <c r="N760" i="9"/>
  <c r="M760" i="9"/>
  <c r="N759" i="9"/>
  <c r="M759" i="9"/>
  <c r="N298" i="9"/>
  <c r="M298" i="9"/>
  <c r="N755" i="9"/>
  <c r="M755" i="9"/>
  <c r="N754" i="9"/>
  <c r="M754" i="9"/>
  <c r="N753" i="9"/>
  <c r="M753" i="9"/>
  <c r="N297" i="9"/>
  <c r="M297" i="9"/>
  <c r="N296" i="9"/>
  <c r="M296" i="9"/>
  <c r="N752" i="9"/>
  <c r="M752" i="9"/>
  <c r="N750" i="9"/>
  <c r="M750" i="9"/>
  <c r="N295" i="9"/>
  <c r="M295" i="9"/>
  <c r="N294" i="9"/>
  <c r="M294" i="9"/>
  <c r="N293" i="9"/>
  <c r="M293" i="9"/>
  <c r="N292" i="9"/>
  <c r="M292" i="9"/>
  <c r="N291" i="9"/>
  <c r="M291" i="9"/>
  <c r="N290" i="9"/>
  <c r="M290" i="9"/>
  <c r="N289" i="9"/>
  <c r="M289" i="9"/>
  <c r="N747" i="9"/>
  <c r="M747" i="9"/>
  <c r="N288" i="9"/>
  <c r="M288" i="9"/>
  <c r="N287" i="9"/>
  <c r="M287" i="9"/>
  <c r="N286" i="9"/>
  <c r="M286" i="9"/>
  <c r="N745" i="9"/>
  <c r="M745" i="9"/>
  <c r="N743" i="9"/>
  <c r="M743" i="9"/>
  <c r="N285" i="9"/>
  <c r="M285" i="9"/>
  <c r="N742" i="9"/>
  <c r="M742" i="9"/>
  <c r="N284" i="9"/>
  <c r="M284" i="9"/>
  <c r="N283" i="9"/>
  <c r="M283" i="9"/>
  <c r="N282" i="9"/>
  <c r="M282" i="9"/>
  <c r="N281" i="9"/>
  <c r="M281" i="9"/>
  <c r="N741" i="9"/>
  <c r="M741" i="9"/>
  <c r="N740" i="9"/>
  <c r="M740" i="9"/>
  <c r="N737" i="9"/>
  <c r="M737" i="9"/>
  <c r="N280" i="9"/>
  <c r="M280" i="9"/>
  <c r="N736" i="9"/>
  <c r="M736" i="9"/>
  <c r="N279" i="9"/>
  <c r="M279" i="9"/>
  <c r="N278" i="9"/>
  <c r="M278" i="9"/>
  <c r="N277" i="9"/>
  <c r="M277" i="9"/>
  <c r="N276" i="9"/>
  <c r="M276" i="9"/>
  <c r="N735" i="9"/>
  <c r="M735" i="9"/>
  <c r="N275" i="9"/>
  <c r="M275" i="9"/>
  <c r="N274" i="9"/>
  <c r="M274" i="9"/>
  <c r="N273" i="9"/>
  <c r="M273" i="9"/>
  <c r="N272" i="9"/>
  <c r="M272" i="9"/>
  <c r="N734" i="9"/>
  <c r="M734" i="9"/>
  <c r="N271" i="9"/>
  <c r="M271" i="9"/>
  <c r="N270" i="9"/>
  <c r="M270" i="9"/>
  <c r="N269" i="9"/>
  <c r="M269" i="9"/>
  <c r="N733" i="9"/>
  <c r="M733" i="9"/>
  <c r="N268" i="9"/>
  <c r="M268" i="9"/>
  <c r="N267" i="9"/>
  <c r="M267" i="9"/>
  <c r="N266" i="9"/>
  <c r="M266" i="9"/>
  <c r="N265" i="9"/>
  <c r="M265" i="9"/>
  <c r="N264" i="9"/>
  <c r="M264" i="9"/>
  <c r="N731" i="9"/>
  <c r="M731" i="9"/>
  <c r="N730" i="9"/>
  <c r="M730" i="9"/>
  <c r="N263" i="9"/>
  <c r="M263" i="9"/>
  <c r="N262" i="9"/>
  <c r="M262" i="9"/>
  <c r="N728" i="9"/>
  <c r="M728" i="9"/>
  <c r="N261" i="9"/>
  <c r="M261" i="9"/>
  <c r="N260" i="9"/>
  <c r="M260" i="9"/>
  <c r="N726" i="9"/>
  <c r="M726" i="9"/>
  <c r="N725" i="9"/>
  <c r="M725" i="9"/>
  <c r="N724" i="9"/>
  <c r="M724" i="9"/>
  <c r="N259" i="9"/>
  <c r="M259" i="9"/>
  <c r="N258" i="9"/>
  <c r="M258" i="9"/>
  <c r="N257" i="9"/>
  <c r="M257" i="9"/>
  <c r="N256" i="9"/>
  <c r="M256" i="9"/>
  <c r="N255" i="9"/>
  <c r="M255" i="9"/>
  <c r="N254" i="9"/>
  <c r="M254" i="9"/>
  <c r="N253" i="9"/>
  <c r="M253" i="9"/>
  <c r="N252" i="9"/>
  <c r="M252" i="9"/>
  <c r="N723" i="9"/>
  <c r="M723" i="9"/>
  <c r="N722" i="9"/>
  <c r="M722" i="9"/>
  <c r="N721" i="9"/>
  <c r="M721" i="9"/>
  <c r="N720" i="9"/>
  <c r="M720" i="9"/>
  <c r="N251" i="9"/>
  <c r="M251" i="9"/>
  <c r="N719" i="9"/>
  <c r="M719" i="9"/>
  <c r="N718" i="9"/>
  <c r="M718" i="9"/>
  <c r="N717" i="9"/>
  <c r="M717" i="9"/>
  <c r="N716" i="9"/>
  <c r="M716" i="9"/>
  <c r="N250" i="9"/>
  <c r="M250" i="9"/>
  <c r="N715" i="9"/>
  <c r="M715" i="9"/>
  <c r="N714" i="9"/>
  <c r="M714" i="9"/>
  <c r="N713" i="9"/>
  <c r="M713" i="9"/>
  <c r="N712" i="9"/>
  <c r="M712" i="9"/>
  <c r="N249" i="9"/>
  <c r="M249" i="9"/>
  <c r="N708" i="9"/>
  <c r="M708" i="9"/>
  <c r="N707" i="9"/>
  <c r="M707" i="9"/>
  <c r="N706" i="9"/>
  <c r="M706" i="9"/>
  <c r="N248" i="9"/>
  <c r="M248" i="9"/>
  <c r="N247" i="9"/>
  <c r="M247" i="9"/>
  <c r="N246" i="9"/>
  <c r="M246" i="9"/>
  <c r="N245" i="9"/>
  <c r="M245" i="9"/>
  <c r="N244" i="9"/>
  <c r="M244" i="9"/>
  <c r="N243" i="9"/>
  <c r="M243" i="9"/>
  <c r="N705" i="9"/>
  <c r="M705" i="9"/>
  <c r="N242" i="9"/>
  <c r="M242" i="9"/>
  <c r="N241" i="9"/>
  <c r="M241" i="9"/>
  <c r="N240" i="9"/>
  <c r="M240" i="9"/>
  <c r="N239" i="9"/>
  <c r="M239" i="9"/>
  <c r="N238" i="9"/>
  <c r="M238" i="9"/>
  <c r="N237" i="9"/>
  <c r="M237" i="9"/>
  <c r="N236" i="9"/>
  <c r="M236" i="9"/>
  <c r="N235" i="9"/>
  <c r="M235" i="9"/>
  <c r="N234" i="9"/>
  <c r="M234" i="9"/>
  <c r="N233" i="9"/>
  <c r="M233" i="9"/>
  <c r="N232" i="9"/>
  <c r="M232" i="9"/>
  <c r="N231" i="9"/>
  <c r="M231" i="9"/>
  <c r="N230" i="9"/>
  <c r="M230" i="9"/>
  <c r="N229" i="9"/>
  <c r="M229" i="9"/>
  <c r="N228" i="9"/>
  <c r="M228" i="9"/>
  <c r="N227" i="9"/>
  <c r="M227" i="9"/>
  <c r="N226" i="9"/>
  <c r="M226" i="9"/>
  <c r="N225" i="9"/>
  <c r="M225" i="9"/>
  <c r="N224" i="9"/>
  <c r="M224" i="9"/>
  <c r="N223" i="9"/>
  <c r="M223" i="9"/>
  <c r="N222" i="9"/>
  <c r="M222" i="9"/>
  <c r="N221" i="9"/>
  <c r="M221" i="9"/>
  <c r="N220" i="9"/>
  <c r="M220" i="9"/>
  <c r="N219" i="9"/>
  <c r="M219" i="9"/>
  <c r="N704" i="9"/>
  <c r="M704" i="9"/>
  <c r="N218" i="9"/>
  <c r="M218" i="9"/>
  <c r="N217" i="9"/>
  <c r="M217" i="9"/>
  <c r="N703" i="9"/>
  <c r="M703" i="9"/>
  <c r="N702" i="9"/>
  <c r="M702" i="9"/>
  <c r="N216" i="9"/>
  <c r="M216" i="9"/>
  <c r="N215" i="9"/>
  <c r="M215" i="9"/>
  <c r="N214" i="9"/>
  <c r="M214" i="9"/>
  <c r="N213" i="9"/>
  <c r="M213" i="9"/>
  <c r="N212" i="9"/>
  <c r="M212" i="9"/>
  <c r="N211" i="9"/>
  <c r="M211" i="9"/>
  <c r="N210" i="9"/>
  <c r="M210" i="9"/>
  <c r="N701" i="9"/>
  <c r="M701" i="9"/>
  <c r="N209" i="9"/>
  <c r="M209" i="9"/>
  <c r="N208" i="9"/>
  <c r="M208" i="9"/>
  <c r="N700" i="9"/>
  <c r="M700" i="9"/>
  <c r="N207" i="9"/>
  <c r="M207" i="9"/>
  <c r="N206" i="9"/>
  <c r="M206" i="9"/>
  <c r="N205" i="9"/>
  <c r="M205" i="9"/>
  <c r="N699" i="9"/>
  <c r="M699" i="9"/>
  <c r="N204" i="9"/>
  <c r="M204" i="9"/>
  <c r="N203" i="9"/>
  <c r="M203" i="9"/>
  <c r="N202" i="9"/>
  <c r="M202" i="9"/>
  <c r="N201" i="9"/>
  <c r="M201" i="9"/>
  <c r="N200" i="9"/>
  <c r="M200" i="9"/>
  <c r="N199" i="9"/>
  <c r="M199" i="9"/>
  <c r="N695" i="9"/>
  <c r="M695" i="9"/>
  <c r="N198" i="9"/>
  <c r="M198" i="9"/>
  <c r="N694" i="9"/>
  <c r="M694" i="9"/>
  <c r="N693" i="9"/>
  <c r="M693" i="9"/>
  <c r="N692" i="9"/>
  <c r="M692" i="9"/>
  <c r="N197" i="9"/>
  <c r="M197" i="9"/>
  <c r="N196" i="9"/>
  <c r="M196" i="9"/>
  <c r="N195" i="9"/>
  <c r="M195" i="9"/>
  <c r="N691" i="9"/>
  <c r="M691" i="9"/>
  <c r="N690" i="9"/>
  <c r="M690" i="9"/>
  <c r="N689" i="9"/>
  <c r="M689" i="9"/>
  <c r="N194" i="9"/>
  <c r="M194" i="9"/>
  <c r="N688" i="9"/>
  <c r="M688" i="9"/>
  <c r="N193" i="9"/>
  <c r="M193" i="9"/>
  <c r="N192" i="9"/>
  <c r="M192" i="9"/>
  <c r="N687" i="9"/>
  <c r="M687" i="9"/>
  <c r="N686" i="9"/>
  <c r="M686" i="9"/>
  <c r="N191" i="9"/>
  <c r="M191" i="9"/>
  <c r="N685" i="9"/>
  <c r="M685" i="9"/>
  <c r="N684" i="9"/>
  <c r="M684" i="9"/>
  <c r="N190" i="9"/>
  <c r="M190" i="9"/>
  <c r="N189" i="9"/>
  <c r="M189" i="9"/>
  <c r="N188" i="9"/>
  <c r="M188" i="9"/>
  <c r="N683" i="9"/>
  <c r="M683" i="9"/>
  <c r="N682" i="9"/>
  <c r="M682" i="9"/>
  <c r="N187" i="9"/>
  <c r="M187" i="9"/>
  <c r="N186" i="9"/>
  <c r="M186" i="9"/>
  <c r="N185" i="9"/>
  <c r="M185" i="9"/>
  <c r="N681" i="9"/>
  <c r="M681" i="9"/>
  <c r="N184" i="9"/>
  <c r="M184" i="9"/>
  <c r="N679" i="9"/>
  <c r="M679" i="9"/>
  <c r="N183" i="9"/>
  <c r="M183" i="9"/>
  <c r="N182" i="9"/>
  <c r="M182" i="9"/>
  <c r="N181" i="9"/>
  <c r="M181" i="9"/>
  <c r="N180" i="9"/>
  <c r="M180" i="9"/>
  <c r="N678" i="9"/>
  <c r="M678" i="9"/>
  <c r="N179" i="9"/>
  <c r="M179" i="9"/>
  <c r="N677" i="9"/>
  <c r="M677" i="9"/>
  <c r="N178" i="9"/>
  <c r="M178" i="9"/>
  <c r="N177" i="9"/>
  <c r="M177" i="9"/>
  <c r="N676" i="9"/>
  <c r="M676" i="9"/>
  <c r="N176" i="9"/>
  <c r="M176" i="9"/>
  <c r="N675" i="9"/>
  <c r="M675" i="9"/>
  <c r="N674" i="9"/>
  <c r="M674" i="9"/>
  <c r="N673" i="9"/>
  <c r="M673" i="9"/>
  <c r="N671" i="9"/>
  <c r="M671" i="9"/>
  <c r="N670" i="9"/>
  <c r="M670" i="9"/>
  <c r="N175" i="9"/>
  <c r="M175" i="9"/>
  <c r="N669" i="9"/>
  <c r="M669" i="9"/>
  <c r="N174" i="9"/>
  <c r="M174" i="9"/>
  <c r="N173" i="9"/>
  <c r="M173" i="9"/>
  <c r="N172" i="9"/>
  <c r="M172" i="9"/>
  <c r="N667" i="9"/>
  <c r="M667" i="9"/>
  <c r="N666" i="9"/>
  <c r="M666" i="9"/>
  <c r="N665" i="9"/>
  <c r="M665" i="9"/>
  <c r="N664" i="9"/>
  <c r="M664" i="9"/>
  <c r="N171" i="9"/>
  <c r="M171" i="9"/>
  <c r="N170" i="9"/>
  <c r="M170" i="9"/>
  <c r="N169" i="9"/>
  <c r="M169" i="9"/>
  <c r="N662" i="9"/>
  <c r="M662" i="9"/>
  <c r="N168" i="9"/>
  <c r="M168" i="9"/>
  <c r="N167" i="9"/>
  <c r="M167" i="9"/>
  <c r="N658" i="9"/>
  <c r="M658" i="9"/>
  <c r="N166" i="9"/>
  <c r="M166" i="9"/>
  <c r="N165" i="9"/>
  <c r="M165" i="9"/>
  <c r="N657" i="9"/>
  <c r="M657" i="9"/>
  <c r="N164" i="9"/>
  <c r="M164" i="9"/>
  <c r="N163" i="9"/>
  <c r="M163" i="9"/>
  <c r="N656" i="9"/>
  <c r="M656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654" i="9"/>
  <c r="M654" i="9"/>
  <c r="N653" i="9"/>
  <c r="M653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652" i="9"/>
  <c r="M652" i="9"/>
  <c r="N651" i="9"/>
  <c r="M651" i="9"/>
  <c r="N650" i="9"/>
  <c r="M650" i="9"/>
  <c r="N141" i="9"/>
  <c r="M141" i="9"/>
  <c r="N649" i="9"/>
  <c r="M649" i="9"/>
  <c r="N648" i="9"/>
  <c r="M648" i="9"/>
  <c r="N646" i="9"/>
  <c r="M646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644" i="9"/>
  <c r="M644" i="9"/>
  <c r="N643" i="9"/>
  <c r="M643" i="9"/>
  <c r="N132" i="9"/>
  <c r="M132" i="9"/>
  <c r="N641" i="9"/>
  <c r="M641" i="9"/>
  <c r="N131" i="9"/>
  <c r="M131" i="9"/>
  <c r="N130" i="9"/>
  <c r="M130" i="9"/>
  <c r="N640" i="9"/>
  <c r="M64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639" i="9"/>
  <c r="M639" i="9"/>
  <c r="N123" i="9"/>
  <c r="M123" i="9"/>
  <c r="N122" i="9"/>
  <c r="M122" i="9"/>
  <c r="N121" i="9"/>
  <c r="M121" i="9"/>
  <c r="N638" i="9"/>
  <c r="M638" i="9"/>
  <c r="N637" i="9"/>
  <c r="M637" i="9"/>
  <c r="N120" i="9"/>
  <c r="M120" i="9"/>
  <c r="N635" i="9"/>
  <c r="M635" i="9"/>
  <c r="N119" i="9"/>
  <c r="M119" i="9"/>
  <c r="N634" i="9"/>
  <c r="M634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631" i="9"/>
  <c r="M631" i="9"/>
  <c r="N110" i="9"/>
  <c r="M110" i="9"/>
  <c r="N109" i="9"/>
  <c r="M109" i="9"/>
  <c r="N108" i="9"/>
  <c r="M108" i="9"/>
  <c r="N107" i="9"/>
  <c r="M107" i="9"/>
  <c r="N630" i="9"/>
  <c r="M630" i="9"/>
  <c r="N106" i="9"/>
  <c r="M106" i="9"/>
  <c r="N105" i="9"/>
  <c r="M105" i="9"/>
  <c r="N104" i="9"/>
  <c r="M104" i="9"/>
  <c r="N103" i="9"/>
  <c r="M103" i="9"/>
  <c r="N627" i="9"/>
  <c r="M627" i="9"/>
  <c r="N626" i="9"/>
  <c r="M626" i="9"/>
  <c r="N102" i="9"/>
  <c r="M102" i="9"/>
  <c r="N624" i="9"/>
  <c r="M624" i="9"/>
  <c r="N101" i="9"/>
  <c r="M101" i="9"/>
  <c r="N621" i="9"/>
  <c r="M621" i="9"/>
  <c r="N620" i="9"/>
  <c r="M620" i="9"/>
  <c r="N617" i="9"/>
  <c r="M617" i="9"/>
  <c r="N616" i="9"/>
  <c r="M616" i="9"/>
  <c r="N615" i="9"/>
  <c r="M615" i="9"/>
  <c r="N613" i="9"/>
  <c r="M613" i="9"/>
  <c r="N100" i="9"/>
  <c r="M100" i="9"/>
  <c r="N99" i="9"/>
  <c r="M99" i="9"/>
  <c r="N612" i="9"/>
  <c r="M612" i="9"/>
  <c r="N611" i="9"/>
  <c r="M611" i="9"/>
  <c r="N98" i="9"/>
  <c r="M98" i="9"/>
  <c r="N97" i="9"/>
  <c r="M97" i="9"/>
  <c r="N610" i="9"/>
  <c r="M610" i="9"/>
  <c r="N609" i="9"/>
  <c r="M609" i="9"/>
  <c r="N96" i="9"/>
  <c r="M96" i="9"/>
  <c r="N95" i="9"/>
  <c r="M95" i="9"/>
  <c r="N606" i="9"/>
  <c r="M606" i="9"/>
  <c r="N94" i="9"/>
  <c r="M94" i="9"/>
  <c r="N93" i="9"/>
  <c r="M93" i="9"/>
  <c r="N92" i="9"/>
  <c r="M92" i="9"/>
  <c r="N91" i="9"/>
  <c r="M91" i="9"/>
  <c r="N90" i="9"/>
  <c r="M90" i="9"/>
  <c r="N89" i="9"/>
  <c r="M89" i="9"/>
  <c r="N88" i="9"/>
  <c r="M88" i="9"/>
  <c r="N87" i="9"/>
  <c r="M87" i="9"/>
  <c r="N86" i="9"/>
  <c r="M86" i="9"/>
  <c r="N85" i="9"/>
  <c r="M85" i="9"/>
  <c r="N84" i="9"/>
  <c r="M84" i="9"/>
  <c r="N83" i="9"/>
  <c r="M83" i="9"/>
  <c r="N82" i="9"/>
  <c r="M82" i="9"/>
  <c r="N81" i="9"/>
  <c r="M81" i="9"/>
  <c r="N603" i="9"/>
  <c r="M603" i="9"/>
  <c r="N80" i="9"/>
  <c r="M80" i="9"/>
  <c r="N602" i="9"/>
  <c r="M602" i="9"/>
  <c r="N79" i="9"/>
  <c r="M79" i="9"/>
  <c r="N78" i="9"/>
  <c r="M78" i="9"/>
  <c r="N77" i="9"/>
  <c r="M77" i="9"/>
  <c r="N601" i="9"/>
  <c r="M601" i="9"/>
  <c r="N600" i="9"/>
  <c r="M600" i="9"/>
  <c r="N76" i="9"/>
  <c r="M76" i="9"/>
  <c r="N75" i="9"/>
  <c r="M75" i="9"/>
  <c r="N74" i="9"/>
  <c r="M74" i="9"/>
  <c r="N73" i="9"/>
  <c r="M73" i="9"/>
  <c r="N72" i="9"/>
  <c r="M72" i="9"/>
  <c r="N598" i="9"/>
  <c r="M598" i="9"/>
  <c r="N71" i="9"/>
  <c r="M71" i="9"/>
  <c r="N70" i="9"/>
  <c r="M70" i="9"/>
  <c r="N594" i="9"/>
  <c r="M594" i="9"/>
  <c r="N69" i="9"/>
  <c r="M69" i="9"/>
  <c r="N593" i="9"/>
  <c r="M593" i="9"/>
  <c r="N68" i="9"/>
  <c r="M68" i="9"/>
  <c r="N67" i="9"/>
  <c r="M67" i="9"/>
  <c r="N591" i="9"/>
  <c r="M591" i="9"/>
  <c r="N66" i="9"/>
  <c r="M66" i="9"/>
  <c r="N590" i="9"/>
  <c r="M590" i="9"/>
  <c r="N586" i="9"/>
  <c r="M586" i="9"/>
  <c r="N65" i="9"/>
  <c r="M65" i="9"/>
  <c r="N585" i="9"/>
  <c r="M585" i="9"/>
  <c r="N64" i="9"/>
  <c r="M64" i="9"/>
  <c r="N584" i="9"/>
  <c r="M584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N56" i="9"/>
  <c r="M56" i="9"/>
  <c r="N55" i="9"/>
  <c r="M55" i="9"/>
  <c r="N54" i="9"/>
  <c r="M54" i="9"/>
  <c r="N53" i="9"/>
  <c r="M53" i="9"/>
  <c r="N581" i="9"/>
  <c r="M581" i="9"/>
  <c r="N580" i="9"/>
  <c r="M580" i="9"/>
  <c r="N52" i="9"/>
  <c r="M52" i="9"/>
  <c r="N578" i="9"/>
  <c r="M578" i="9"/>
  <c r="N577" i="9"/>
  <c r="M577" i="9"/>
  <c r="N51" i="9"/>
  <c r="M51" i="9"/>
  <c r="N50" i="9"/>
  <c r="M50" i="9"/>
  <c r="N49" i="9"/>
  <c r="M49" i="9"/>
  <c r="N48" i="9"/>
  <c r="M48" i="9"/>
  <c r="N576" i="9"/>
  <c r="M576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573" i="9"/>
  <c r="M573" i="9"/>
  <c r="N572" i="9"/>
  <c r="M572" i="9"/>
  <c r="N571" i="9"/>
  <c r="M571" i="9"/>
  <c r="N29" i="9"/>
  <c r="M29" i="9"/>
  <c r="N28" i="9"/>
  <c r="M28" i="9"/>
  <c r="N569" i="9"/>
  <c r="M569" i="9"/>
  <c r="N568" i="9"/>
  <c r="M56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567" i="9"/>
  <c r="M567" i="9"/>
  <c r="N566" i="9"/>
  <c r="M566" i="9"/>
  <c r="N565" i="9"/>
  <c r="M565" i="9"/>
  <c r="N16" i="9"/>
  <c r="M16" i="9"/>
  <c r="N15" i="9"/>
  <c r="M15" i="9"/>
  <c r="N563" i="9"/>
  <c r="M563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561" i="9"/>
  <c r="M561" i="9"/>
  <c r="N6" i="9"/>
  <c r="M6" i="9"/>
  <c r="N559" i="9"/>
  <c r="M559" i="9"/>
  <c r="N557" i="9"/>
  <c r="M557" i="9"/>
  <c r="N556" i="9"/>
  <c r="M556" i="9"/>
  <c r="N555" i="9"/>
  <c r="M555" i="9"/>
  <c r="N553" i="9"/>
  <c r="M553" i="9"/>
  <c r="N5" i="9"/>
  <c r="M5" i="9"/>
  <c r="N4" i="9"/>
  <c r="M4" i="9"/>
  <c r="N552" i="9"/>
  <c r="M552" i="9"/>
  <c r="N551" i="9"/>
  <c r="M551" i="9"/>
  <c r="N3" i="9"/>
  <c r="M3" i="9"/>
  <c r="N548" i="9"/>
  <c r="M548" i="9"/>
  <c r="N2" i="9"/>
  <c r="M2" i="9"/>
  <c r="N547" i="9"/>
  <c r="M547" i="9"/>
  <c r="L1014" i="9"/>
  <c r="L1009" i="9"/>
  <c r="L1005" i="9"/>
  <c r="L1003" i="9"/>
  <c r="L1002" i="9"/>
  <c r="L1000" i="9"/>
  <c r="L999" i="9"/>
  <c r="L997" i="9"/>
  <c r="L996" i="9"/>
  <c r="L995" i="9"/>
  <c r="L992" i="9"/>
  <c r="L990" i="9"/>
  <c r="L986" i="9"/>
  <c r="L984" i="9"/>
  <c r="L983" i="9"/>
  <c r="L980" i="9"/>
  <c r="L979" i="9"/>
  <c r="L976" i="9"/>
  <c r="L975" i="9"/>
  <c r="L964" i="9"/>
  <c r="L960" i="9"/>
  <c r="L956" i="9"/>
  <c r="L954" i="9"/>
  <c r="L953" i="9"/>
  <c r="L947" i="9"/>
  <c r="L946" i="9"/>
  <c r="L939" i="9"/>
  <c r="L936" i="9"/>
  <c r="L934" i="9"/>
  <c r="L928" i="9"/>
  <c r="L923" i="9"/>
  <c r="L920" i="9"/>
  <c r="L919" i="9"/>
  <c r="L917" i="9"/>
  <c r="L914" i="9"/>
  <c r="L905" i="9"/>
  <c r="L904" i="9"/>
  <c r="L902" i="9"/>
  <c r="L898" i="9"/>
  <c r="L897" i="9"/>
  <c r="L895" i="9"/>
  <c r="L893" i="9"/>
  <c r="L889" i="9"/>
  <c r="L882" i="9"/>
  <c r="L878" i="9"/>
  <c r="L876" i="9"/>
  <c r="L875" i="9"/>
  <c r="L874" i="9"/>
  <c r="L871" i="9"/>
  <c r="L868" i="9"/>
  <c r="L863" i="9"/>
  <c r="L862" i="9"/>
  <c r="L860" i="9"/>
  <c r="L858" i="9"/>
  <c r="L857" i="9"/>
  <c r="L832" i="9"/>
  <c r="L825" i="9"/>
  <c r="L824" i="9"/>
  <c r="L818" i="9"/>
  <c r="L816" i="9"/>
  <c r="L813" i="9"/>
  <c r="L811" i="9"/>
  <c r="L810" i="9"/>
  <c r="L807" i="9"/>
  <c r="L805" i="9"/>
  <c r="L804" i="9"/>
  <c r="L801" i="9"/>
  <c r="L800" i="9"/>
  <c r="L794" i="9"/>
  <c r="L785" i="9"/>
  <c r="L773" i="9"/>
  <c r="L772" i="9"/>
  <c r="L764" i="9"/>
  <c r="L761" i="9"/>
  <c r="L758" i="9"/>
  <c r="L757" i="9"/>
  <c r="L756" i="9"/>
  <c r="L751" i="9"/>
  <c r="L749" i="9"/>
  <c r="L748" i="9"/>
  <c r="L746" i="9"/>
  <c r="L744" i="9"/>
  <c r="L739" i="9"/>
  <c r="L738" i="9"/>
  <c r="L732" i="9"/>
  <c r="L729" i="9"/>
  <c r="L727" i="9"/>
  <c r="L711" i="9"/>
  <c r="L710" i="9"/>
  <c r="L709" i="9"/>
  <c r="L698" i="9"/>
  <c r="L697" i="9"/>
  <c r="L696" i="9"/>
  <c r="L680" i="9"/>
  <c r="L672" i="9"/>
  <c r="L668" i="9"/>
  <c r="L663" i="9"/>
  <c r="L661" i="9"/>
  <c r="L660" i="9"/>
  <c r="L659" i="9"/>
  <c r="L655" i="9"/>
  <c r="L647" i="9"/>
  <c r="L645" i="9"/>
  <c r="L642" i="9"/>
  <c r="L636" i="9"/>
  <c r="L633" i="9"/>
  <c r="L632" i="9"/>
  <c r="L629" i="9"/>
  <c r="L628" i="9"/>
  <c r="L625" i="9"/>
  <c r="L623" i="9"/>
  <c r="L622" i="9"/>
  <c r="L619" i="9"/>
  <c r="L618" i="9"/>
  <c r="L614" i="9"/>
  <c r="L608" i="9"/>
  <c r="L607" i="9"/>
  <c r="L605" i="9"/>
  <c r="L604" i="9"/>
  <c r="L599" i="9"/>
  <c r="L597" i="9"/>
  <c r="L596" i="9"/>
  <c r="L595" i="9"/>
  <c r="L592" i="9"/>
  <c r="L589" i="9"/>
  <c r="L588" i="9"/>
  <c r="L587" i="9"/>
  <c r="L583" i="9"/>
  <c r="L582" i="9"/>
  <c r="L579" i="9"/>
  <c r="L575" i="9"/>
  <c r="L574" i="9"/>
  <c r="L570" i="9"/>
  <c r="L564" i="9"/>
  <c r="L562" i="9"/>
  <c r="L560" i="9"/>
  <c r="L558" i="9"/>
  <c r="L554" i="9"/>
  <c r="L550" i="9"/>
  <c r="L549" i="9"/>
  <c r="L546" i="9"/>
  <c r="L1017" i="9"/>
  <c r="L1016" i="9"/>
  <c r="L1015" i="9"/>
  <c r="L1013" i="9"/>
  <c r="L1012" i="9"/>
  <c r="L1011" i="9"/>
  <c r="L1010" i="9"/>
  <c r="L545" i="9"/>
  <c r="L1008" i="9"/>
  <c r="L1007" i="9"/>
  <c r="L1006" i="9"/>
  <c r="L1004" i="9"/>
  <c r="L544" i="9"/>
  <c r="L543" i="9"/>
  <c r="L542" i="9"/>
  <c r="L541" i="9"/>
  <c r="L540" i="9"/>
  <c r="L1001" i="9"/>
  <c r="L539" i="9"/>
  <c r="L538" i="9"/>
  <c r="L998" i="9"/>
  <c r="L537" i="9"/>
  <c r="L536" i="9"/>
  <c r="L535" i="9"/>
  <c r="L994" i="9"/>
  <c r="L993" i="9"/>
  <c r="L991" i="9"/>
  <c r="L534" i="9"/>
  <c r="L989" i="9"/>
  <c r="L533" i="9"/>
  <c r="L532" i="9"/>
  <c r="L531" i="9"/>
  <c r="L988" i="9"/>
  <c r="L987" i="9"/>
  <c r="L530" i="9"/>
  <c r="L529" i="9"/>
  <c r="L528" i="9"/>
  <c r="L985" i="9"/>
  <c r="L982" i="9"/>
  <c r="L981" i="9"/>
  <c r="L527" i="9"/>
  <c r="L978" i="9"/>
  <c r="L977" i="9"/>
  <c r="L526" i="9"/>
  <c r="L974" i="9"/>
  <c r="L973" i="9"/>
  <c r="L525" i="9"/>
  <c r="L524" i="9"/>
  <c r="L523" i="9"/>
  <c r="L972" i="9"/>
  <c r="L522" i="9"/>
  <c r="L971" i="9"/>
  <c r="L521" i="9"/>
  <c r="L970" i="9"/>
  <c r="L520" i="9"/>
  <c r="L969" i="9"/>
  <c r="L519" i="9"/>
  <c r="L968" i="9"/>
  <c r="L518" i="9"/>
  <c r="L967" i="9"/>
  <c r="L966" i="9"/>
  <c r="L965" i="9"/>
  <c r="L517" i="9"/>
  <c r="L516" i="9"/>
  <c r="L963" i="9"/>
  <c r="L962" i="9"/>
  <c r="L961" i="9"/>
  <c r="L959" i="9"/>
  <c r="L515" i="9"/>
  <c r="L514" i="9"/>
  <c r="L513" i="9"/>
  <c r="L512" i="9"/>
  <c r="L958" i="9"/>
  <c r="L511" i="9"/>
  <c r="L510" i="9"/>
  <c r="L957" i="9"/>
  <c r="L955" i="9"/>
  <c r="L509" i="9"/>
  <c r="L508" i="9"/>
  <c r="L507" i="9"/>
  <c r="L952" i="9"/>
  <c r="L506" i="9"/>
  <c r="L505" i="9"/>
  <c r="L951" i="9"/>
  <c r="L950" i="9"/>
  <c r="L949" i="9"/>
  <c r="L948" i="9"/>
  <c r="L504" i="9"/>
  <c r="L503" i="9"/>
  <c r="L502" i="9"/>
  <c r="L501" i="9"/>
  <c r="L500" i="9"/>
  <c r="L499" i="9"/>
  <c r="L945" i="9"/>
  <c r="L498" i="9"/>
  <c r="L497" i="9"/>
  <c r="L944" i="9"/>
  <c r="L496" i="9"/>
  <c r="L495" i="9"/>
  <c r="L943" i="9"/>
  <c r="L942" i="9"/>
  <c r="L941" i="9"/>
  <c r="L940" i="9"/>
  <c r="L938" i="9"/>
  <c r="L937" i="9"/>
  <c r="L494" i="9"/>
  <c r="L493" i="9"/>
  <c r="L935" i="9"/>
  <c r="L492" i="9"/>
  <c r="L491" i="9"/>
  <c r="L490" i="9"/>
  <c r="L933" i="9"/>
  <c r="L489" i="9"/>
  <c r="L488" i="9"/>
  <c r="L487" i="9"/>
  <c r="L932" i="9"/>
  <c r="L486" i="9"/>
  <c r="L931" i="9"/>
  <c r="L930" i="9"/>
  <c r="L485" i="9"/>
  <c r="L929" i="9"/>
  <c r="L927" i="9"/>
  <c r="L484" i="9"/>
  <c r="L483" i="9"/>
  <c r="L926" i="9"/>
  <c r="L925" i="9"/>
  <c r="L924" i="9"/>
  <c r="L482" i="9"/>
  <c r="L481" i="9"/>
  <c r="L480" i="9"/>
  <c r="L922" i="9"/>
  <c r="L479" i="9"/>
  <c r="L478" i="9"/>
  <c r="L477" i="9"/>
  <c r="L476" i="9"/>
  <c r="L921" i="9"/>
  <c r="L918" i="9"/>
  <c r="L475" i="9"/>
  <c r="L474" i="9"/>
  <c r="L916" i="9"/>
  <c r="L473" i="9"/>
  <c r="L472" i="9"/>
  <c r="L915" i="9"/>
  <c r="L471" i="9"/>
  <c r="L470" i="9"/>
  <c r="L469" i="9"/>
  <c r="L468" i="9"/>
  <c r="L467" i="9"/>
  <c r="L466" i="9"/>
  <c r="L465" i="9"/>
  <c r="L464" i="9"/>
  <c r="L463" i="9"/>
  <c r="L462" i="9"/>
  <c r="L913" i="9"/>
  <c r="L912" i="9"/>
  <c r="L911" i="9"/>
  <c r="L461" i="9"/>
  <c r="L460" i="9"/>
  <c r="L459" i="9"/>
  <c r="L910" i="9"/>
  <c r="L909" i="9"/>
  <c r="L908" i="9"/>
  <c r="L907" i="9"/>
  <c r="L906" i="9"/>
  <c r="L458" i="9"/>
  <c r="L457" i="9"/>
  <c r="L456" i="9"/>
  <c r="L455" i="9"/>
  <c r="L454" i="9"/>
  <c r="L903" i="9"/>
  <c r="L901" i="9"/>
  <c r="L453" i="9"/>
  <c r="L452" i="9"/>
  <c r="L900" i="9"/>
  <c r="L899" i="9"/>
  <c r="L451" i="9"/>
  <c r="L450" i="9"/>
  <c r="L449" i="9"/>
  <c r="L448" i="9"/>
  <c r="L447" i="9"/>
  <c r="L446" i="9"/>
  <c r="L445" i="9"/>
  <c r="L444" i="9"/>
  <c r="L896" i="9"/>
  <c r="L894" i="9"/>
  <c r="L443" i="9"/>
  <c r="L892" i="9"/>
  <c r="L442" i="9"/>
  <c r="L891" i="9"/>
  <c r="L890" i="9"/>
  <c r="L441" i="9"/>
  <c r="L440" i="9"/>
  <c r="L888" i="9"/>
  <c r="L439" i="9"/>
  <c r="L438" i="9"/>
  <c r="L437" i="9"/>
  <c r="L887" i="9"/>
  <c r="L436" i="9"/>
  <c r="L435" i="9"/>
  <c r="L434" i="9"/>
  <c r="L886" i="9"/>
  <c r="L433" i="9"/>
  <c r="L432" i="9"/>
  <c r="L885" i="9"/>
  <c r="L431" i="9"/>
  <c r="L430" i="9"/>
  <c r="L884" i="9"/>
  <c r="L883" i="9"/>
  <c r="L881" i="9"/>
  <c r="L429" i="9"/>
  <c r="L428" i="9"/>
  <c r="L427" i="9"/>
  <c r="L426" i="9"/>
  <c r="L425" i="9"/>
  <c r="L424" i="9"/>
  <c r="L423" i="9"/>
  <c r="L422" i="9"/>
  <c r="L421" i="9"/>
  <c r="L420" i="9"/>
  <c r="L419" i="9"/>
  <c r="L880" i="9"/>
  <c r="L418" i="9"/>
  <c r="L879" i="9"/>
  <c r="L417" i="9"/>
  <c r="L416" i="9"/>
  <c r="L877" i="9"/>
  <c r="L415" i="9"/>
  <c r="L873" i="9"/>
  <c r="L872" i="9"/>
  <c r="L414" i="9"/>
  <c r="L870" i="9"/>
  <c r="L413" i="9"/>
  <c r="L869" i="9"/>
  <c r="L412" i="9"/>
  <c r="L411" i="9"/>
  <c r="L867" i="9"/>
  <c r="L866" i="9"/>
  <c r="L410" i="9"/>
  <c r="L865" i="9"/>
  <c r="L409" i="9"/>
  <c r="L864" i="9"/>
  <c r="L408" i="9"/>
  <c r="L407" i="9"/>
  <c r="L406" i="9"/>
  <c r="L405" i="9"/>
  <c r="L861" i="9"/>
  <c r="L404" i="9"/>
  <c r="L403" i="9"/>
  <c r="L402" i="9"/>
  <c r="L401" i="9"/>
  <c r="L400" i="9"/>
  <c r="L859" i="9"/>
  <c r="L399" i="9"/>
  <c r="L398" i="9"/>
  <c r="L856" i="9"/>
  <c r="L855" i="9"/>
  <c r="L397" i="9"/>
  <c r="L396" i="9"/>
  <c r="L395" i="9"/>
  <c r="L394" i="9"/>
  <c r="L393" i="9"/>
  <c r="L854" i="9"/>
  <c r="L392" i="9"/>
  <c r="L391" i="9"/>
  <c r="L390" i="9"/>
  <c r="L853" i="9"/>
  <c r="L852" i="9"/>
  <c r="L389" i="9"/>
  <c r="L388" i="9"/>
  <c r="L387" i="9"/>
  <c r="L386" i="9"/>
  <c r="L385" i="9"/>
  <c r="L384" i="9"/>
  <c r="L383" i="9"/>
  <c r="L382" i="9"/>
  <c r="L381" i="9"/>
  <c r="L380" i="9"/>
  <c r="L851" i="9"/>
  <c r="L850" i="9"/>
  <c r="L849" i="9"/>
  <c r="L379" i="9"/>
  <c r="L848" i="9"/>
  <c r="L847" i="9"/>
  <c r="L378" i="9"/>
  <c r="L846" i="9"/>
  <c r="L845" i="9"/>
  <c r="L377" i="9"/>
  <c r="L844" i="9"/>
  <c r="L376" i="9"/>
  <c r="L375" i="9"/>
  <c r="L843" i="9"/>
  <c r="L842" i="9"/>
  <c r="L374" i="9"/>
  <c r="L841" i="9"/>
  <c r="L373" i="9"/>
  <c r="L840" i="9"/>
  <c r="L839" i="9"/>
  <c r="L838" i="9"/>
  <c r="L837" i="9"/>
  <c r="L836" i="9"/>
  <c r="L835" i="9"/>
  <c r="L372" i="9"/>
  <c r="L371" i="9"/>
  <c r="L834" i="9"/>
  <c r="L370" i="9"/>
  <c r="L833" i="9"/>
  <c r="L831" i="9"/>
  <c r="L369" i="9"/>
  <c r="L368" i="9"/>
  <c r="L367" i="9"/>
  <c r="L830" i="9"/>
  <c r="L366" i="9"/>
  <c r="L829" i="9"/>
  <c r="L828" i="9"/>
  <c r="L827" i="9"/>
  <c r="L826" i="9"/>
  <c r="L823" i="9"/>
  <c r="L365" i="9"/>
  <c r="L822" i="9"/>
  <c r="L364" i="9"/>
  <c r="L821" i="9"/>
  <c r="L820" i="9"/>
  <c r="L363" i="9"/>
  <c r="L362" i="9"/>
  <c r="L361" i="9"/>
  <c r="L360" i="9"/>
  <c r="L359" i="9"/>
  <c r="L819" i="9"/>
  <c r="L358" i="9"/>
  <c r="L357" i="9"/>
  <c r="L356" i="9"/>
  <c r="L355" i="9"/>
  <c r="L817" i="9"/>
  <c r="L354" i="9"/>
  <c r="L353" i="9"/>
  <c r="L352" i="9"/>
  <c r="L351" i="9"/>
  <c r="L350" i="9"/>
  <c r="L815" i="9"/>
  <c r="L349" i="9"/>
  <c r="L348" i="9"/>
  <c r="L814" i="9"/>
  <c r="L347" i="9"/>
  <c r="L812" i="9"/>
  <c r="L346" i="9"/>
  <c r="L345" i="9"/>
  <c r="L344" i="9"/>
  <c r="L343" i="9"/>
  <c r="L342" i="9"/>
  <c r="L809" i="9"/>
  <c r="L341" i="9"/>
  <c r="L808" i="9"/>
  <c r="L340" i="9"/>
  <c r="L339" i="9"/>
  <c r="L806" i="9"/>
  <c r="L338" i="9"/>
  <c r="L803" i="9"/>
  <c r="L802" i="9"/>
  <c r="L337" i="9"/>
  <c r="L799" i="9"/>
  <c r="L798" i="9"/>
  <c r="L797" i="9"/>
  <c r="L336" i="9"/>
  <c r="L335" i="9"/>
  <c r="L334" i="9"/>
  <c r="L333" i="9"/>
  <c r="L796" i="9"/>
  <c r="L332" i="9"/>
  <c r="L795" i="9"/>
  <c r="L331" i="9"/>
  <c r="L330" i="9"/>
  <c r="L329" i="9"/>
  <c r="L793" i="9"/>
  <c r="L328" i="9"/>
  <c r="L327" i="9"/>
  <c r="L326" i="9"/>
  <c r="L325" i="9"/>
  <c r="L324" i="9"/>
  <c r="L792" i="9"/>
  <c r="L323" i="9"/>
  <c r="L322" i="9"/>
  <c r="L791" i="9"/>
  <c r="L790" i="9"/>
  <c r="L789" i="9"/>
  <c r="L788" i="9"/>
  <c r="L787" i="9"/>
  <c r="L786" i="9"/>
  <c r="L784" i="9"/>
  <c r="L783" i="9"/>
  <c r="L321" i="9"/>
  <c r="L782" i="9"/>
  <c r="L781" i="9"/>
  <c r="L320" i="9"/>
  <c r="L780" i="9"/>
  <c r="L779" i="9"/>
  <c r="L319" i="9"/>
  <c r="L318" i="9"/>
  <c r="L317" i="9"/>
  <c r="L778" i="9"/>
  <c r="L316" i="9"/>
  <c r="L315" i="9"/>
  <c r="L777" i="9"/>
  <c r="L776" i="9"/>
  <c r="L314" i="9"/>
  <c r="L313" i="9"/>
  <c r="L312" i="9"/>
  <c r="L311" i="9"/>
  <c r="L310" i="9"/>
  <c r="L309" i="9"/>
  <c r="L308" i="9"/>
  <c r="L307" i="9"/>
  <c r="L775" i="9"/>
  <c r="L774" i="9"/>
  <c r="L306" i="9"/>
  <c r="L305" i="9"/>
  <c r="L304" i="9"/>
  <c r="L303" i="9"/>
  <c r="L302" i="9"/>
  <c r="L301" i="9"/>
  <c r="L300" i="9"/>
  <c r="L771" i="9"/>
  <c r="L770" i="9"/>
  <c r="L769" i="9"/>
  <c r="L768" i="9"/>
  <c r="L767" i="9"/>
  <c r="L299" i="9"/>
  <c r="L766" i="9"/>
  <c r="L765" i="9"/>
  <c r="L763" i="9"/>
  <c r="L762" i="9"/>
  <c r="L760" i="9"/>
  <c r="L759" i="9"/>
  <c r="L298" i="9"/>
  <c r="L755" i="9"/>
  <c r="L754" i="9"/>
  <c r="L753" i="9"/>
  <c r="L297" i="9"/>
  <c r="L296" i="9"/>
  <c r="L752" i="9"/>
  <c r="L750" i="9"/>
  <c r="L295" i="9"/>
  <c r="L294" i="9"/>
  <c r="L293" i="9"/>
  <c r="L292" i="9"/>
  <c r="L291" i="9"/>
  <c r="L290" i="9"/>
  <c r="L289" i="9"/>
  <c r="L747" i="9"/>
  <c r="L288" i="9"/>
  <c r="L287" i="9"/>
  <c r="L286" i="9"/>
  <c r="L745" i="9"/>
  <c r="L743" i="9"/>
  <c r="L285" i="9"/>
  <c r="L742" i="9"/>
  <c r="L284" i="9"/>
  <c r="L283" i="9"/>
  <c r="L282" i="9"/>
  <c r="L281" i="9"/>
  <c r="L741" i="9"/>
  <c r="L740" i="9"/>
  <c r="L737" i="9"/>
  <c r="L280" i="9"/>
  <c r="L736" i="9"/>
  <c r="L279" i="9"/>
  <c r="L278" i="9"/>
  <c r="L277" i="9"/>
  <c r="L276" i="9"/>
  <c r="L735" i="9"/>
  <c r="L275" i="9"/>
  <c r="L274" i="9"/>
  <c r="L273" i="9"/>
  <c r="L272" i="9"/>
  <c r="L734" i="9"/>
  <c r="L271" i="9"/>
  <c r="L270" i="9"/>
  <c r="L269" i="9"/>
  <c r="L733" i="9"/>
  <c r="L268" i="9"/>
  <c r="L267" i="9"/>
  <c r="L266" i="9"/>
  <c r="L265" i="9"/>
  <c r="L264" i="9"/>
  <c r="L731" i="9"/>
  <c r="L730" i="9"/>
  <c r="L263" i="9"/>
  <c r="L262" i="9"/>
  <c r="L728" i="9"/>
  <c r="L261" i="9"/>
  <c r="L260" i="9"/>
  <c r="L726" i="9"/>
  <c r="L725" i="9"/>
  <c r="L724" i="9"/>
  <c r="L259" i="9"/>
  <c r="L258" i="9"/>
  <c r="L257" i="9"/>
  <c r="L256" i="9"/>
  <c r="L255" i="9"/>
  <c r="L254" i="9"/>
  <c r="L253" i="9"/>
  <c r="L252" i="9"/>
  <c r="L723" i="9"/>
  <c r="L722" i="9"/>
  <c r="L721" i="9"/>
  <c r="L720" i="9"/>
  <c r="L251" i="9"/>
  <c r="L719" i="9"/>
  <c r="L718" i="9"/>
  <c r="L717" i="9"/>
  <c r="L716" i="9"/>
  <c r="L250" i="9"/>
  <c r="L715" i="9"/>
  <c r="L714" i="9"/>
  <c r="L713" i="9"/>
  <c r="L712" i="9"/>
  <c r="L249" i="9"/>
  <c r="L708" i="9"/>
  <c r="L707" i="9"/>
  <c r="L706" i="9"/>
  <c r="L248" i="9"/>
  <c r="L247" i="9"/>
  <c r="L246" i="9"/>
  <c r="L245" i="9"/>
  <c r="L244" i="9"/>
  <c r="L243" i="9"/>
  <c r="L705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704" i="9"/>
  <c r="L218" i="9"/>
  <c r="L217" i="9"/>
  <c r="L703" i="9"/>
  <c r="L702" i="9"/>
  <c r="L216" i="9"/>
  <c r="L215" i="9"/>
  <c r="L214" i="9"/>
  <c r="L213" i="9"/>
  <c r="L212" i="9"/>
  <c r="L211" i="9"/>
  <c r="L210" i="9"/>
  <c r="L701" i="9"/>
  <c r="L209" i="9"/>
  <c r="L208" i="9"/>
  <c r="L700" i="9"/>
  <c r="L207" i="9"/>
  <c r="L206" i="9"/>
  <c r="L205" i="9"/>
  <c r="L699" i="9"/>
  <c r="L204" i="9"/>
  <c r="L203" i="9"/>
  <c r="L202" i="9"/>
  <c r="L201" i="9"/>
  <c r="L200" i="9"/>
  <c r="L199" i="9"/>
  <c r="L695" i="9"/>
  <c r="L198" i="9"/>
  <c r="L694" i="9"/>
  <c r="L693" i="9"/>
  <c r="L692" i="9"/>
  <c r="L197" i="9"/>
  <c r="L196" i="9"/>
  <c r="L195" i="9"/>
  <c r="L691" i="9"/>
  <c r="L690" i="9"/>
  <c r="L689" i="9"/>
  <c r="L194" i="9"/>
  <c r="L688" i="9"/>
  <c r="L193" i="9"/>
  <c r="L192" i="9"/>
  <c r="L687" i="9"/>
  <c r="L686" i="9"/>
  <c r="L191" i="9"/>
  <c r="L685" i="9"/>
  <c r="L684" i="9"/>
  <c r="L190" i="9"/>
  <c r="L189" i="9"/>
  <c r="L188" i="9"/>
  <c r="L683" i="9"/>
  <c r="L682" i="9"/>
  <c r="L187" i="9"/>
  <c r="L186" i="9"/>
  <c r="L185" i="9"/>
  <c r="L681" i="9"/>
  <c r="L184" i="9"/>
  <c r="L679" i="9"/>
  <c r="L183" i="9"/>
  <c r="L182" i="9"/>
  <c r="L181" i="9"/>
  <c r="L180" i="9"/>
  <c r="L678" i="9"/>
  <c r="L179" i="9"/>
  <c r="L677" i="9"/>
  <c r="L178" i="9"/>
  <c r="L177" i="9"/>
  <c r="L676" i="9"/>
  <c r="L176" i="9"/>
  <c r="L675" i="9"/>
  <c r="L674" i="9"/>
  <c r="L673" i="9"/>
  <c r="L671" i="9"/>
  <c r="L670" i="9"/>
  <c r="L175" i="9"/>
  <c r="L669" i="9"/>
  <c r="L174" i="9"/>
  <c r="L173" i="9"/>
  <c r="L172" i="9"/>
  <c r="L667" i="9"/>
  <c r="L666" i="9"/>
  <c r="L665" i="9"/>
  <c r="L664" i="9"/>
  <c r="L171" i="9"/>
  <c r="L170" i="9"/>
  <c r="L169" i="9"/>
  <c r="L662" i="9"/>
  <c r="L168" i="9"/>
  <c r="L167" i="9"/>
  <c r="L658" i="9"/>
  <c r="L166" i="9"/>
  <c r="L165" i="9"/>
  <c r="L657" i="9"/>
  <c r="L164" i="9"/>
  <c r="L163" i="9"/>
  <c r="L656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654" i="9"/>
  <c r="L653" i="9"/>
  <c r="L149" i="9"/>
  <c r="L148" i="9"/>
  <c r="L147" i="9"/>
  <c r="L146" i="9"/>
  <c r="L145" i="9"/>
  <c r="L144" i="9"/>
  <c r="L143" i="9"/>
  <c r="L142" i="9"/>
  <c r="L652" i="9"/>
  <c r="L651" i="9"/>
  <c r="L650" i="9"/>
  <c r="L141" i="9"/>
  <c r="L649" i="9"/>
  <c r="L648" i="9"/>
  <c r="L646" i="9"/>
  <c r="L140" i="9"/>
  <c r="L139" i="9"/>
  <c r="L138" i="9"/>
  <c r="L137" i="9"/>
  <c r="L136" i="9"/>
  <c r="L135" i="9"/>
  <c r="L134" i="9"/>
  <c r="L133" i="9"/>
  <c r="L644" i="9"/>
  <c r="L643" i="9"/>
  <c r="L132" i="9"/>
  <c r="L641" i="9"/>
  <c r="L131" i="9"/>
  <c r="L130" i="9"/>
  <c r="L640" i="9"/>
  <c r="L129" i="9"/>
  <c r="L128" i="9"/>
  <c r="L127" i="9"/>
  <c r="L126" i="9"/>
  <c r="L125" i="9"/>
  <c r="L124" i="9"/>
  <c r="L639" i="9"/>
  <c r="L123" i="9"/>
  <c r="L122" i="9"/>
  <c r="L121" i="9"/>
  <c r="L638" i="9"/>
  <c r="L637" i="9"/>
  <c r="L120" i="9"/>
  <c r="L635" i="9"/>
  <c r="L119" i="9"/>
  <c r="L634" i="9"/>
  <c r="L118" i="9"/>
  <c r="L117" i="9"/>
  <c r="L116" i="9"/>
  <c r="L115" i="9"/>
  <c r="L114" i="9"/>
  <c r="L113" i="9"/>
  <c r="L112" i="9"/>
  <c r="L111" i="9"/>
  <c r="L631" i="9"/>
  <c r="L110" i="9"/>
  <c r="L109" i="9"/>
  <c r="L108" i="9"/>
  <c r="L107" i="9"/>
  <c r="L630" i="9"/>
  <c r="L106" i="9"/>
  <c r="L105" i="9"/>
  <c r="L104" i="9"/>
  <c r="L103" i="9"/>
  <c r="L627" i="9"/>
  <c r="L626" i="9"/>
  <c r="L102" i="9"/>
  <c r="L624" i="9"/>
  <c r="L101" i="9"/>
  <c r="L621" i="9"/>
  <c r="L620" i="9"/>
  <c r="L617" i="9"/>
  <c r="L616" i="9"/>
  <c r="L615" i="9"/>
  <c r="L613" i="9"/>
  <c r="L100" i="9"/>
  <c r="L99" i="9"/>
  <c r="L612" i="9"/>
  <c r="L611" i="9"/>
  <c r="L98" i="9"/>
  <c r="L97" i="9"/>
  <c r="L610" i="9"/>
  <c r="L609" i="9"/>
  <c r="L96" i="9"/>
  <c r="L95" i="9"/>
  <c r="L606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603" i="9"/>
  <c r="L80" i="9"/>
  <c r="L602" i="9"/>
  <c r="L79" i="9"/>
  <c r="L78" i="9"/>
  <c r="L77" i="9"/>
  <c r="L601" i="9"/>
  <c r="L600" i="9"/>
  <c r="L76" i="9"/>
  <c r="L75" i="9"/>
  <c r="L74" i="9"/>
  <c r="L73" i="9"/>
  <c r="L72" i="9"/>
  <c r="L598" i="9"/>
  <c r="L71" i="9"/>
  <c r="L70" i="9"/>
  <c r="L594" i="9"/>
  <c r="L69" i="9"/>
  <c r="L593" i="9"/>
  <c r="L68" i="9"/>
  <c r="L67" i="9"/>
  <c r="L591" i="9"/>
  <c r="L66" i="9"/>
  <c r="L590" i="9"/>
  <c r="L586" i="9"/>
  <c r="L65" i="9"/>
  <c r="L585" i="9"/>
  <c r="L64" i="9"/>
  <c r="L584" i="9"/>
  <c r="L63" i="9"/>
  <c r="L62" i="9"/>
  <c r="L61" i="9"/>
  <c r="L60" i="9"/>
  <c r="L59" i="9"/>
  <c r="L58" i="9"/>
  <c r="L57" i="9"/>
  <c r="L56" i="9"/>
  <c r="L55" i="9"/>
  <c r="L54" i="9"/>
  <c r="L53" i="9"/>
  <c r="L581" i="9"/>
  <c r="L580" i="9"/>
  <c r="L52" i="9"/>
  <c r="L578" i="9"/>
  <c r="L577" i="9"/>
  <c r="L51" i="9"/>
  <c r="L50" i="9"/>
  <c r="L49" i="9"/>
  <c r="L48" i="9"/>
  <c r="L576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573" i="9"/>
  <c r="L572" i="9"/>
  <c r="L571" i="9"/>
  <c r="L29" i="9"/>
  <c r="L28" i="9"/>
  <c r="L569" i="9"/>
  <c r="L568" i="9"/>
  <c r="L27" i="9"/>
  <c r="L26" i="9"/>
  <c r="L25" i="9"/>
  <c r="L24" i="9"/>
  <c r="L23" i="9"/>
  <c r="L22" i="9"/>
  <c r="L21" i="9"/>
  <c r="L20" i="9"/>
  <c r="L19" i="9"/>
  <c r="L18" i="9"/>
  <c r="L17" i="9"/>
  <c r="L567" i="9"/>
  <c r="L566" i="9"/>
  <c r="L565" i="9"/>
  <c r="L16" i="9"/>
  <c r="L15" i="9"/>
  <c r="L563" i="9"/>
  <c r="L14" i="9"/>
  <c r="L13" i="9"/>
  <c r="L12" i="9"/>
  <c r="L11" i="9"/>
  <c r="L10" i="9"/>
  <c r="L9" i="9"/>
  <c r="L8" i="9"/>
  <c r="L7" i="9"/>
  <c r="L561" i="9"/>
  <c r="L6" i="9"/>
  <c r="L559" i="9"/>
  <c r="L557" i="9"/>
  <c r="L556" i="9"/>
  <c r="L555" i="9"/>
  <c r="L553" i="9"/>
  <c r="L5" i="9"/>
  <c r="L4" i="9"/>
  <c r="L552" i="9"/>
  <c r="L551" i="9"/>
  <c r="L3" i="9"/>
  <c r="L548" i="9"/>
  <c r="L2" i="9"/>
  <c r="L547" i="9"/>
  <c r="M575" i="8"/>
  <c r="M720" i="8"/>
  <c r="M574" i="8"/>
  <c r="M719" i="8"/>
  <c r="M718" i="8"/>
  <c r="M573" i="8"/>
  <c r="M572" i="8"/>
  <c r="M571" i="8"/>
  <c r="M570" i="8"/>
  <c r="M717" i="8"/>
  <c r="M569" i="8"/>
  <c r="M716" i="8"/>
  <c r="M715" i="8"/>
  <c r="M568" i="8"/>
  <c r="M567" i="8"/>
  <c r="M566" i="8"/>
  <c r="M565" i="8"/>
  <c r="M564" i="8"/>
  <c r="M563" i="8"/>
  <c r="M562" i="8"/>
  <c r="M561" i="8"/>
  <c r="M714" i="8"/>
  <c r="M560" i="8"/>
  <c r="M559" i="8"/>
  <c r="M558" i="8"/>
  <c r="M557" i="8"/>
  <c r="M713" i="8"/>
  <c r="M556" i="8"/>
  <c r="M712" i="8"/>
  <c r="M555" i="8"/>
  <c r="M554" i="8"/>
  <c r="M711" i="8"/>
  <c r="M553" i="8"/>
  <c r="M552" i="8"/>
  <c r="M551" i="8"/>
  <c r="M550" i="8"/>
  <c r="M549" i="8"/>
  <c r="M548" i="8"/>
  <c r="M547" i="8"/>
  <c r="M546" i="8"/>
  <c r="M545" i="8"/>
  <c r="M544" i="8"/>
  <c r="M543" i="8"/>
  <c r="M542" i="8"/>
  <c r="M541" i="8"/>
  <c r="M540" i="8"/>
  <c r="M539" i="8"/>
  <c r="M538" i="8"/>
  <c r="M537" i="8"/>
  <c r="M536" i="8"/>
  <c r="M535" i="8"/>
  <c r="M534" i="8"/>
  <c r="M533" i="8"/>
  <c r="M532" i="8"/>
  <c r="M531" i="8"/>
  <c r="M710" i="8"/>
  <c r="M530" i="8"/>
  <c r="M529" i="8"/>
  <c r="M528" i="8"/>
  <c r="M527" i="8"/>
  <c r="M709" i="8"/>
  <c r="M526" i="8"/>
  <c r="M708" i="8"/>
  <c r="M707" i="8"/>
  <c r="M525" i="8"/>
  <c r="M524" i="8"/>
  <c r="M523" i="8"/>
  <c r="M522" i="8"/>
  <c r="M521" i="8"/>
  <c r="M520" i="8"/>
  <c r="M706" i="8"/>
  <c r="M519" i="8"/>
  <c r="M518" i="8"/>
  <c r="M517" i="8"/>
  <c r="M516" i="8"/>
  <c r="M515" i="8"/>
  <c r="M514" i="8"/>
  <c r="M513" i="8"/>
  <c r="M512" i="8"/>
  <c r="M511" i="8"/>
  <c r="M510" i="8"/>
  <c r="M509" i="8"/>
  <c r="M508" i="8"/>
  <c r="M507" i="8"/>
  <c r="M506" i="8"/>
  <c r="M505" i="8"/>
  <c r="M504" i="8"/>
  <c r="M503" i="8"/>
  <c r="M502" i="8"/>
  <c r="M501" i="8"/>
  <c r="M500" i="8"/>
  <c r="M705" i="8"/>
  <c r="M499" i="8"/>
  <c r="M498" i="8"/>
  <c r="M497" i="8"/>
  <c r="M496" i="8"/>
  <c r="M495" i="8"/>
  <c r="M494" i="8"/>
  <c r="M493" i="8"/>
  <c r="M704" i="8"/>
  <c r="M492" i="8"/>
  <c r="M491" i="8"/>
  <c r="M490" i="8"/>
  <c r="M703" i="8"/>
  <c r="M702" i="8"/>
  <c r="M489" i="8"/>
  <c r="M488" i="8"/>
  <c r="M487" i="8"/>
  <c r="M486" i="8"/>
  <c r="M701" i="8"/>
  <c r="M485" i="8"/>
  <c r="M484" i="8"/>
  <c r="M483" i="8"/>
  <c r="M482" i="8"/>
  <c r="M481" i="8"/>
  <c r="M480" i="8"/>
  <c r="M479" i="8"/>
  <c r="M478" i="8"/>
  <c r="M477" i="8"/>
  <c r="M700" i="8"/>
  <c r="M699" i="8"/>
  <c r="M476" i="8"/>
  <c r="M698" i="8"/>
  <c r="M475" i="8"/>
  <c r="M474" i="8"/>
  <c r="M697" i="8"/>
  <c r="M473" i="8"/>
  <c r="M472" i="8"/>
  <c r="M471" i="8"/>
  <c r="M470" i="8"/>
  <c r="M696" i="8"/>
  <c r="M469" i="8"/>
  <c r="M468" i="8"/>
  <c r="M695" i="8"/>
  <c r="M694" i="8"/>
  <c r="M693" i="8"/>
  <c r="M467" i="8"/>
  <c r="M466" i="8"/>
  <c r="M465" i="8"/>
  <c r="M464" i="8"/>
  <c r="M463" i="8"/>
  <c r="M462" i="8"/>
  <c r="M461" i="8"/>
  <c r="M460" i="8"/>
  <c r="M692" i="8"/>
  <c r="M459" i="8"/>
  <c r="M458" i="8"/>
  <c r="M691" i="8"/>
  <c r="M457" i="8"/>
  <c r="M456" i="8"/>
  <c r="M455" i="8"/>
  <c r="M454" i="8"/>
  <c r="M453" i="8"/>
  <c r="M452" i="8"/>
  <c r="M451" i="8"/>
  <c r="M690" i="8"/>
  <c r="M450" i="8"/>
  <c r="M449" i="8"/>
  <c r="M448" i="8"/>
  <c r="M447" i="8"/>
  <c r="M446" i="8"/>
  <c r="M689" i="8"/>
  <c r="M688" i="8"/>
  <c r="M687" i="8"/>
  <c r="M445" i="8"/>
  <c r="M444" i="8"/>
  <c r="M443" i="8"/>
  <c r="M442" i="8"/>
  <c r="M441" i="8"/>
  <c r="M440" i="8"/>
  <c r="M439" i="8"/>
  <c r="M438" i="8"/>
  <c r="M437" i="8"/>
  <c r="M686" i="8"/>
  <c r="M436" i="8"/>
  <c r="M435" i="8"/>
  <c r="M434" i="8"/>
  <c r="M685" i="8"/>
  <c r="M433" i="8"/>
  <c r="M432" i="8"/>
  <c r="M431" i="8"/>
  <c r="M684" i="8"/>
  <c r="M430" i="8"/>
  <c r="M429" i="8"/>
  <c r="M683" i="8"/>
  <c r="M428" i="8"/>
  <c r="M427" i="8"/>
  <c r="M682" i="8"/>
  <c r="M426" i="8"/>
  <c r="M425" i="8"/>
  <c r="M424" i="8"/>
  <c r="M423" i="8"/>
  <c r="M422" i="8"/>
  <c r="M421" i="8"/>
  <c r="M420" i="8"/>
  <c r="M681" i="8"/>
  <c r="M680" i="8"/>
  <c r="M419" i="8"/>
  <c r="M418" i="8"/>
  <c r="M417" i="8"/>
  <c r="M416" i="8"/>
  <c r="M679" i="8"/>
  <c r="M415" i="8"/>
  <c r="M414" i="8"/>
  <c r="M413" i="8"/>
  <c r="M412" i="8"/>
  <c r="M411" i="8"/>
  <c r="M410" i="8"/>
  <c r="M409" i="8"/>
  <c r="M408" i="8"/>
  <c r="M407" i="8"/>
  <c r="M406" i="8"/>
  <c r="M405" i="8"/>
  <c r="M404" i="8"/>
  <c r="M678" i="8"/>
  <c r="M403" i="8"/>
  <c r="M402" i="8"/>
  <c r="M401" i="8"/>
  <c r="M677" i="8"/>
  <c r="M400" i="8"/>
  <c r="M399" i="8"/>
  <c r="M398" i="8"/>
  <c r="M397" i="8"/>
  <c r="M396" i="8"/>
  <c r="M395" i="8"/>
  <c r="M394" i="8"/>
  <c r="M393" i="8"/>
  <c r="M392" i="8"/>
  <c r="M391" i="8"/>
  <c r="M390" i="8"/>
  <c r="M389" i="8"/>
  <c r="M388" i="8"/>
  <c r="M387" i="8"/>
  <c r="M386" i="8"/>
  <c r="M385" i="8"/>
  <c r="M384" i="8"/>
  <c r="M676" i="8"/>
  <c r="M383" i="8"/>
  <c r="M382" i="8"/>
  <c r="M381" i="8"/>
  <c r="M380" i="8"/>
  <c r="M379" i="8"/>
  <c r="M378" i="8"/>
  <c r="M377" i="8"/>
  <c r="M376" i="8"/>
  <c r="M675" i="8"/>
  <c r="M375" i="8"/>
  <c r="M674" i="8"/>
  <c r="M374" i="8"/>
  <c r="M373" i="8"/>
  <c r="M372" i="8"/>
  <c r="M371" i="8"/>
  <c r="M370" i="8"/>
  <c r="M369" i="8"/>
  <c r="M368" i="8"/>
  <c r="M367" i="8"/>
  <c r="M366" i="8"/>
  <c r="M673" i="8"/>
  <c r="M365" i="8"/>
  <c r="M364" i="8"/>
  <c r="M363" i="8"/>
  <c r="M362" i="8"/>
  <c r="M361" i="8"/>
  <c r="M360" i="8"/>
  <c r="M359" i="8"/>
  <c r="M358" i="8"/>
  <c r="M357" i="8"/>
  <c r="M356" i="8"/>
  <c r="M355" i="8"/>
  <c r="M354" i="8"/>
  <c r="M353" i="8"/>
  <c r="M352" i="8"/>
  <c r="M351" i="8"/>
  <c r="M350" i="8"/>
  <c r="M349" i="8"/>
  <c r="M348" i="8"/>
  <c r="M347" i="8"/>
  <c r="M346" i="8"/>
  <c r="M345" i="8"/>
  <c r="M344" i="8"/>
  <c r="M343" i="8"/>
  <c r="M342" i="8"/>
  <c r="M672" i="8"/>
  <c r="M341" i="8"/>
  <c r="M671" i="8"/>
  <c r="M670" i="8"/>
  <c r="M340" i="8"/>
  <c r="M669" i="8"/>
  <c r="M339" i="8"/>
  <c r="M338" i="8"/>
  <c r="M337" i="8"/>
  <c r="M336" i="8"/>
  <c r="M335" i="8"/>
  <c r="M334" i="8"/>
  <c r="M333" i="8"/>
  <c r="M332" i="8"/>
  <c r="M331" i="8"/>
  <c r="M330" i="8"/>
  <c r="M668" i="8"/>
  <c r="M667" i="8"/>
  <c r="M329" i="8"/>
  <c r="M328" i="8"/>
  <c r="M327" i="8"/>
  <c r="M326" i="8"/>
  <c r="M325" i="8"/>
  <c r="M324" i="8"/>
  <c r="M323" i="8"/>
  <c r="M322" i="8"/>
  <c r="M666" i="8"/>
  <c r="M321" i="8"/>
  <c r="M320" i="8"/>
  <c r="M319" i="8"/>
  <c r="M318" i="8"/>
  <c r="M317" i="8"/>
  <c r="M316" i="8"/>
  <c r="M315" i="8"/>
  <c r="M314" i="8"/>
  <c r="M313" i="8"/>
  <c r="M312" i="8"/>
  <c r="M311" i="8"/>
  <c r="M665" i="8"/>
  <c r="M310" i="8"/>
  <c r="M309" i="8"/>
  <c r="M308" i="8"/>
  <c r="M307" i="8"/>
  <c r="M664" i="8"/>
  <c r="M306" i="8"/>
  <c r="M305" i="8"/>
  <c r="M663" i="8"/>
  <c r="M304" i="8"/>
  <c r="M303" i="8"/>
  <c r="M302" i="8"/>
  <c r="M301" i="8"/>
  <c r="M300" i="8"/>
  <c r="M299" i="8"/>
  <c r="M298" i="8"/>
  <c r="M297" i="8"/>
  <c r="M296" i="8"/>
  <c r="M662" i="8"/>
  <c r="M295" i="8"/>
  <c r="M294" i="8"/>
  <c r="M293" i="8"/>
  <c r="M292" i="8"/>
  <c r="M661" i="8"/>
  <c r="M291" i="8"/>
  <c r="M290" i="8"/>
  <c r="M289" i="8"/>
  <c r="M288" i="8"/>
  <c r="M287" i="8"/>
  <c r="M286" i="8"/>
  <c r="M285" i="8"/>
  <c r="M660" i="8"/>
  <c r="M659" i="8"/>
  <c r="M284" i="8"/>
  <c r="M658" i="8"/>
  <c r="M283" i="8"/>
  <c r="M282" i="8"/>
  <c r="M657" i="8"/>
  <c r="M281" i="8"/>
  <c r="M280" i="8"/>
  <c r="M656" i="8"/>
  <c r="M279" i="8"/>
  <c r="M278" i="8"/>
  <c r="M277" i="8"/>
  <c r="M276" i="8"/>
  <c r="M275" i="8"/>
  <c r="M274" i="8"/>
  <c r="M273" i="8"/>
  <c r="M272" i="8"/>
  <c r="M655" i="8"/>
  <c r="M654" i="8"/>
  <c r="M271" i="8"/>
  <c r="M270" i="8"/>
  <c r="M269" i="8"/>
  <c r="M268" i="8"/>
  <c r="M267" i="8"/>
  <c r="M266" i="8"/>
  <c r="M265" i="8"/>
  <c r="M653" i="8"/>
  <c r="M264" i="8"/>
  <c r="M263" i="8"/>
  <c r="M262" i="8"/>
  <c r="M652" i="8"/>
  <c r="M261" i="8"/>
  <c r="M260" i="8"/>
  <c r="M259" i="8"/>
  <c r="M258" i="8"/>
  <c r="M651" i="8"/>
  <c r="M650" i="8"/>
  <c r="M257" i="8"/>
  <c r="M256" i="8"/>
  <c r="M255" i="8"/>
  <c r="M254" i="8"/>
  <c r="M253" i="8"/>
  <c r="M252" i="8"/>
  <c r="M251" i="8"/>
  <c r="M250" i="8"/>
  <c r="M249" i="8"/>
  <c r="M248" i="8"/>
  <c r="M247" i="8"/>
  <c r="M649" i="8"/>
  <c r="M246" i="8"/>
  <c r="M245" i="8"/>
  <c r="M648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647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646" i="8"/>
  <c r="M219" i="8"/>
  <c r="M218" i="8"/>
  <c r="M645" i="8"/>
  <c r="M217" i="8"/>
  <c r="M216" i="8"/>
  <c r="M215" i="8"/>
  <c r="M214" i="8"/>
  <c r="M213" i="8"/>
  <c r="M212" i="8"/>
  <c r="M644" i="8"/>
  <c r="M643" i="8"/>
  <c r="M211" i="8"/>
  <c r="M210" i="8"/>
  <c r="M209" i="8"/>
  <c r="M208" i="8"/>
  <c r="M207" i="8"/>
  <c r="M206" i="8"/>
  <c r="M205" i="8"/>
  <c r="M642" i="8"/>
  <c r="M204" i="8"/>
  <c r="M203" i="8"/>
  <c r="M202" i="8"/>
  <c r="M201" i="8"/>
  <c r="M200" i="8"/>
  <c r="M199" i="8"/>
  <c r="M641" i="8"/>
  <c r="M198" i="8"/>
  <c r="M197" i="8"/>
  <c r="M640" i="8"/>
  <c r="M196" i="8"/>
  <c r="M195" i="8"/>
  <c r="M639" i="8"/>
  <c r="M194" i="8"/>
  <c r="M193" i="8"/>
  <c r="M192" i="8"/>
  <c r="M191" i="8"/>
  <c r="M190" i="8"/>
  <c r="M189" i="8"/>
  <c r="M188" i="8"/>
  <c r="M187" i="8"/>
  <c r="M186" i="8"/>
  <c r="M185" i="8"/>
  <c r="M638" i="8"/>
  <c r="M184" i="8"/>
  <c r="M183" i="8"/>
  <c r="M182" i="8"/>
  <c r="M181" i="8"/>
  <c r="M637" i="8"/>
  <c r="M180" i="8"/>
  <c r="M636" i="8"/>
  <c r="M179" i="8"/>
  <c r="M178" i="8"/>
  <c r="M177" i="8"/>
  <c r="M176" i="8"/>
  <c r="M175" i="8"/>
  <c r="M174" i="8"/>
  <c r="M173" i="8"/>
  <c r="M172" i="8"/>
  <c r="M635" i="8"/>
  <c r="M171" i="8"/>
  <c r="M634" i="8"/>
  <c r="M633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632" i="8"/>
  <c r="M631" i="8"/>
  <c r="M149" i="8"/>
  <c r="M148" i="8"/>
  <c r="M147" i="8"/>
  <c r="M630" i="8"/>
  <c r="M146" i="8"/>
  <c r="M145" i="8"/>
  <c r="M144" i="8"/>
  <c r="M629" i="8"/>
  <c r="M143" i="8"/>
  <c r="M142" i="8"/>
  <c r="M628" i="8"/>
  <c r="M141" i="8"/>
  <c r="M627" i="8"/>
  <c r="M626" i="8"/>
  <c r="M140" i="8"/>
  <c r="M625" i="8"/>
  <c r="M139" i="8"/>
  <c r="M138" i="8"/>
  <c r="M137" i="8"/>
  <c r="M136" i="8"/>
  <c r="M135" i="8"/>
  <c r="M624" i="8"/>
  <c r="M134" i="8"/>
  <c r="M133" i="8"/>
  <c r="M132" i="8"/>
  <c r="M131" i="8"/>
  <c r="M130" i="8"/>
  <c r="M129" i="8"/>
  <c r="M128" i="8"/>
  <c r="M127" i="8"/>
  <c r="M126" i="8"/>
  <c r="M623" i="8"/>
  <c r="M622" i="8"/>
  <c r="M125" i="8"/>
  <c r="M621" i="8"/>
  <c r="M620" i="8"/>
  <c r="M124" i="8"/>
  <c r="M123" i="8"/>
  <c r="M122" i="8"/>
  <c r="M619" i="8"/>
  <c r="M618" i="8"/>
  <c r="M617" i="8"/>
  <c r="M121" i="8"/>
  <c r="M616" i="8"/>
  <c r="M120" i="8"/>
  <c r="M615" i="8"/>
  <c r="M119" i="8"/>
  <c r="M614" i="8"/>
  <c r="M118" i="8"/>
  <c r="M117" i="8"/>
  <c r="M613" i="8"/>
  <c r="M116" i="8"/>
  <c r="M115" i="8"/>
  <c r="M114" i="8"/>
  <c r="M113" i="8"/>
  <c r="M112" i="8"/>
  <c r="M612" i="8"/>
  <c r="M611" i="8"/>
  <c r="M610" i="8"/>
  <c r="M111" i="8"/>
  <c r="M110" i="8"/>
  <c r="M109" i="8"/>
  <c r="M609" i="8"/>
  <c r="M108" i="8"/>
  <c r="M107" i="8"/>
  <c r="M608" i="8"/>
  <c r="M106" i="8"/>
  <c r="M105" i="8"/>
  <c r="M607" i="8"/>
  <c r="M104" i="8"/>
  <c r="M103" i="8"/>
  <c r="M102" i="8"/>
  <c r="M606" i="8"/>
  <c r="M605" i="8"/>
  <c r="M101" i="8"/>
  <c r="M100" i="8"/>
  <c r="M604" i="8"/>
  <c r="M99" i="8"/>
  <c r="M603" i="8"/>
  <c r="M98" i="8"/>
  <c r="M97" i="8"/>
  <c r="M96" i="8"/>
  <c r="M95" i="8"/>
  <c r="M94" i="8"/>
  <c r="M602" i="8"/>
  <c r="M93" i="8"/>
  <c r="M92" i="8"/>
  <c r="M91" i="8"/>
  <c r="M601" i="8"/>
  <c r="M90" i="8"/>
  <c r="M600" i="8"/>
  <c r="M89" i="8"/>
  <c r="M88" i="8"/>
  <c r="M87" i="8"/>
  <c r="M86" i="8"/>
  <c r="M85" i="8"/>
  <c r="M599" i="8"/>
  <c r="M84" i="8"/>
  <c r="M598" i="8"/>
  <c r="M597" i="8"/>
  <c r="M596" i="8"/>
  <c r="M83" i="8"/>
  <c r="M82" i="8"/>
  <c r="M81" i="8"/>
  <c r="M80" i="8"/>
  <c r="M595" i="8"/>
  <c r="M79" i="8"/>
  <c r="M78" i="8"/>
  <c r="M77" i="8"/>
  <c r="M76" i="8"/>
  <c r="M75" i="8"/>
  <c r="M74" i="8"/>
  <c r="M73" i="8"/>
  <c r="M594" i="8"/>
  <c r="M72" i="8"/>
  <c r="M593" i="8"/>
  <c r="M71" i="8"/>
  <c r="M70" i="8"/>
  <c r="M69" i="8"/>
  <c r="M68" i="8"/>
  <c r="M67" i="8"/>
  <c r="M66" i="8"/>
  <c r="M65" i="8"/>
  <c r="M64" i="8"/>
  <c r="M592" i="8"/>
  <c r="M63" i="8"/>
  <c r="M62" i="8"/>
  <c r="M61" i="8"/>
  <c r="M60" i="8"/>
  <c r="M59" i="8"/>
  <c r="M58" i="8"/>
  <c r="M57" i="8"/>
  <c r="M56" i="8"/>
  <c r="M55" i="8"/>
  <c r="M54" i="8"/>
  <c r="M591" i="8"/>
  <c r="M53" i="8"/>
  <c r="M590" i="8"/>
  <c r="M52" i="8"/>
  <c r="M51" i="8"/>
  <c r="M50" i="8"/>
  <c r="M49" i="8"/>
  <c r="M589" i="8"/>
  <c r="M48" i="8"/>
  <c r="M47" i="8"/>
  <c r="M46" i="8"/>
  <c r="M45" i="8"/>
  <c r="M44" i="8"/>
  <c r="M588" i="8"/>
  <c r="M43" i="8"/>
  <c r="M42" i="8"/>
  <c r="M41" i="8"/>
  <c r="M40" i="8"/>
  <c r="M587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586" i="8"/>
  <c r="M26" i="8"/>
  <c r="M25" i="8"/>
  <c r="M24" i="8"/>
  <c r="M23" i="8"/>
  <c r="M22" i="8"/>
  <c r="M21" i="8"/>
  <c r="M20" i="8"/>
  <c r="M585" i="8"/>
  <c r="M584" i="8"/>
  <c r="M583" i="8"/>
  <c r="M19" i="8"/>
  <c r="M582" i="8"/>
  <c r="M18" i="8"/>
  <c r="M17" i="8"/>
  <c r="M16" i="8"/>
  <c r="M581" i="8"/>
  <c r="M15" i="8"/>
  <c r="M14" i="8"/>
  <c r="M580" i="8"/>
  <c r="M579" i="8"/>
  <c r="M13" i="8"/>
  <c r="M12" i="8"/>
  <c r="M578" i="8"/>
  <c r="M11" i="8"/>
  <c r="M10" i="8"/>
  <c r="M9" i="8"/>
  <c r="M8" i="8"/>
  <c r="M7" i="8"/>
  <c r="M577" i="8"/>
  <c r="M6" i="8"/>
  <c r="M5" i="8"/>
  <c r="M4" i="8"/>
  <c r="M3" i="8"/>
  <c r="M2" i="8"/>
  <c r="M576" i="8"/>
  <c r="P1014" i="9"/>
  <c r="P1009" i="9"/>
  <c r="P1005" i="9"/>
  <c r="P1003" i="9"/>
  <c r="P1002" i="9"/>
  <c r="P1000" i="9"/>
  <c r="P999" i="9"/>
  <c r="P997" i="9"/>
  <c r="P996" i="9"/>
  <c r="P995" i="9"/>
  <c r="P992" i="9"/>
  <c r="P990" i="9"/>
  <c r="P986" i="9"/>
  <c r="P984" i="9"/>
  <c r="P983" i="9"/>
  <c r="P980" i="9"/>
  <c r="P979" i="9"/>
  <c r="P976" i="9"/>
  <c r="P975" i="9"/>
  <c r="P964" i="9"/>
  <c r="P960" i="9"/>
  <c r="P956" i="9"/>
  <c r="P954" i="9"/>
  <c r="P953" i="9"/>
  <c r="P947" i="9"/>
  <c r="P946" i="9"/>
  <c r="P939" i="9"/>
  <c r="P936" i="9"/>
  <c r="P934" i="9"/>
  <c r="P928" i="9"/>
  <c r="P923" i="9"/>
  <c r="P920" i="9"/>
  <c r="P919" i="9"/>
  <c r="P917" i="9"/>
  <c r="P914" i="9"/>
  <c r="P905" i="9"/>
  <c r="P904" i="9"/>
  <c r="P902" i="9"/>
  <c r="P898" i="9"/>
  <c r="P897" i="9"/>
  <c r="P895" i="9"/>
  <c r="P893" i="9"/>
  <c r="P889" i="9"/>
  <c r="P882" i="9"/>
  <c r="P878" i="9"/>
  <c r="P876" i="9"/>
  <c r="P875" i="9"/>
  <c r="P874" i="9"/>
  <c r="P871" i="9"/>
  <c r="P868" i="9"/>
  <c r="P863" i="9"/>
  <c r="P862" i="9"/>
  <c r="P860" i="9"/>
  <c r="P858" i="9"/>
  <c r="P857" i="9"/>
  <c r="P832" i="9"/>
  <c r="P825" i="9"/>
  <c r="P824" i="9"/>
  <c r="P818" i="9"/>
  <c r="P816" i="9"/>
  <c r="P813" i="9"/>
  <c r="P811" i="9"/>
  <c r="P810" i="9"/>
  <c r="P807" i="9"/>
  <c r="P805" i="9"/>
  <c r="P804" i="9"/>
  <c r="P801" i="9"/>
  <c r="P800" i="9"/>
  <c r="P794" i="9"/>
  <c r="P785" i="9"/>
  <c r="P773" i="9"/>
  <c r="P772" i="9"/>
  <c r="P764" i="9"/>
  <c r="P761" i="9"/>
  <c r="P758" i="9"/>
  <c r="P757" i="9"/>
  <c r="P756" i="9"/>
  <c r="P751" i="9"/>
  <c r="P749" i="9"/>
  <c r="P748" i="9"/>
  <c r="P746" i="9"/>
  <c r="P744" i="9"/>
  <c r="P739" i="9"/>
  <c r="P738" i="9"/>
  <c r="P732" i="9"/>
  <c r="P729" i="9"/>
  <c r="P727" i="9"/>
  <c r="P711" i="9"/>
  <c r="P710" i="9"/>
  <c r="P709" i="9"/>
  <c r="P698" i="9"/>
  <c r="P697" i="9"/>
  <c r="P696" i="9"/>
  <c r="P680" i="9"/>
  <c r="P672" i="9"/>
  <c r="P668" i="9"/>
  <c r="P663" i="9"/>
  <c r="P661" i="9"/>
  <c r="P660" i="9"/>
  <c r="P659" i="9"/>
  <c r="P655" i="9"/>
  <c r="P647" i="9"/>
  <c r="P645" i="9"/>
  <c r="P642" i="9"/>
  <c r="P636" i="9"/>
  <c r="P633" i="9"/>
  <c r="P632" i="9"/>
  <c r="P629" i="9"/>
  <c r="P628" i="9"/>
  <c r="P625" i="9"/>
  <c r="P623" i="9"/>
  <c r="P622" i="9"/>
  <c r="P619" i="9"/>
  <c r="P618" i="9"/>
  <c r="P614" i="9"/>
  <c r="P608" i="9"/>
  <c r="P607" i="9"/>
  <c r="P605" i="9"/>
  <c r="P604" i="9"/>
  <c r="P599" i="9"/>
  <c r="P597" i="9"/>
  <c r="P596" i="9"/>
  <c r="P595" i="9"/>
  <c r="P592" i="9"/>
  <c r="P589" i="9"/>
  <c r="P588" i="9"/>
  <c r="P587" i="9"/>
  <c r="P583" i="9"/>
  <c r="P582" i="9"/>
  <c r="P579" i="9"/>
  <c r="P575" i="9"/>
  <c r="P574" i="9"/>
  <c r="P570" i="9"/>
  <c r="P564" i="9"/>
  <c r="P562" i="9"/>
  <c r="P560" i="9"/>
  <c r="P558" i="9"/>
  <c r="P554" i="9"/>
  <c r="P550" i="9"/>
  <c r="P549" i="9"/>
  <c r="P546" i="9"/>
  <c r="P1017" i="9"/>
  <c r="P1016" i="9"/>
  <c r="P1015" i="9"/>
  <c r="P1013" i="9"/>
  <c r="P1012" i="9"/>
  <c r="P1011" i="9"/>
  <c r="P1010" i="9"/>
  <c r="P545" i="9"/>
  <c r="P1008" i="9"/>
  <c r="P1007" i="9"/>
  <c r="P1006" i="9"/>
  <c r="P1004" i="9"/>
  <c r="P544" i="9"/>
  <c r="P543" i="9"/>
  <c r="P542" i="9"/>
  <c r="P541" i="9"/>
  <c r="P540" i="9"/>
  <c r="P1001" i="9"/>
  <c r="P539" i="9"/>
  <c r="P538" i="9"/>
  <c r="P998" i="9"/>
  <c r="P537" i="9"/>
  <c r="P536" i="9"/>
  <c r="P535" i="9"/>
  <c r="P994" i="9"/>
  <c r="P993" i="9"/>
  <c r="P991" i="9"/>
  <c r="P534" i="9"/>
  <c r="P989" i="9"/>
  <c r="P533" i="9"/>
  <c r="P532" i="9"/>
  <c r="P531" i="9"/>
  <c r="P988" i="9"/>
  <c r="P987" i="9"/>
  <c r="P530" i="9"/>
  <c r="P529" i="9"/>
  <c r="P528" i="9"/>
  <c r="P985" i="9"/>
  <c r="P982" i="9"/>
  <c r="P981" i="9"/>
  <c r="P527" i="9"/>
  <c r="P978" i="9"/>
  <c r="P977" i="9"/>
  <c r="P526" i="9"/>
  <c r="P974" i="9"/>
  <c r="P973" i="9"/>
  <c r="P525" i="9"/>
  <c r="P524" i="9"/>
  <c r="P523" i="9"/>
  <c r="P972" i="9"/>
  <c r="P522" i="9"/>
  <c r="P971" i="9"/>
  <c r="P521" i="9"/>
  <c r="P970" i="9"/>
  <c r="P520" i="9"/>
  <c r="P969" i="9"/>
  <c r="P519" i="9"/>
  <c r="P968" i="9"/>
  <c r="P518" i="9"/>
  <c r="P967" i="9"/>
  <c r="P966" i="9"/>
  <c r="P965" i="9"/>
  <c r="P517" i="9"/>
  <c r="P516" i="9"/>
  <c r="P963" i="9"/>
  <c r="P962" i="9"/>
  <c r="P961" i="9"/>
  <c r="P959" i="9"/>
  <c r="P515" i="9"/>
  <c r="P514" i="9"/>
  <c r="P513" i="9"/>
  <c r="P512" i="9"/>
  <c r="P958" i="9"/>
  <c r="P511" i="9"/>
  <c r="P510" i="9"/>
  <c r="P957" i="9"/>
  <c r="P955" i="9"/>
  <c r="P509" i="9"/>
  <c r="P508" i="9"/>
  <c r="P507" i="9"/>
  <c r="P952" i="9"/>
  <c r="P506" i="9"/>
  <c r="P505" i="9"/>
  <c r="P951" i="9"/>
  <c r="P950" i="9"/>
  <c r="P949" i="9"/>
  <c r="P948" i="9"/>
  <c r="P504" i="9"/>
  <c r="P503" i="9"/>
  <c r="P502" i="9"/>
  <c r="P501" i="9"/>
  <c r="P500" i="9"/>
  <c r="P499" i="9"/>
  <c r="P945" i="9"/>
  <c r="P498" i="9"/>
  <c r="P497" i="9"/>
  <c r="P944" i="9"/>
  <c r="P496" i="9"/>
  <c r="P495" i="9"/>
  <c r="P943" i="9"/>
  <c r="P942" i="9"/>
  <c r="P941" i="9"/>
  <c r="P940" i="9"/>
  <c r="P938" i="9"/>
  <c r="P937" i="9"/>
  <c r="P494" i="9"/>
  <c r="P493" i="9"/>
  <c r="P935" i="9"/>
  <c r="P492" i="9"/>
  <c r="P491" i="9"/>
  <c r="P490" i="9"/>
  <c r="P933" i="9"/>
  <c r="P489" i="9"/>
  <c r="P488" i="9"/>
  <c r="P487" i="9"/>
  <c r="P932" i="9"/>
  <c r="P486" i="9"/>
  <c r="P931" i="9"/>
  <c r="P930" i="9"/>
  <c r="P485" i="9"/>
  <c r="P929" i="9"/>
  <c r="P927" i="9"/>
  <c r="P484" i="9"/>
  <c r="P483" i="9"/>
  <c r="P926" i="9"/>
  <c r="P925" i="9"/>
  <c r="P924" i="9"/>
  <c r="P482" i="9"/>
  <c r="P481" i="9"/>
  <c r="P480" i="9"/>
  <c r="P922" i="9"/>
  <c r="P479" i="9"/>
  <c r="P478" i="9"/>
  <c r="P477" i="9"/>
  <c r="P476" i="9"/>
  <c r="P921" i="9"/>
  <c r="P918" i="9"/>
  <c r="P475" i="9"/>
  <c r="P474" i="9"/>
  <c r="P916" i="9"/>
  <c r="P473" i="9"/>
  <c r="P472" i="9"/>
  <c r="P915" i="9"/>
  <c r="P471" i="9"/>
  <c r="P470" i="9"/>
  <c r="P469" i="9"/>
  <c r="P468" i="9"/>
  <c r="P467" i="9"/>
  <c r="P466" i="9"/>
  <c r="P465" i="9"/>
  <c r="P464" i="9"/>
  <c r="P463" i="9"/>
  <c r="P462" i="9"/>
  <c r="P913" i="9"/>
  <c r="P912" i="9"/>
  <c r="P911" i="9"/>
  <c r="P461" i="9"/>
  <c r="P460" i="9"/>
  <c r="P459" i="9"/>
  <c r="P910" i="9"/>
  <c r="P909" i="9"/>
  <c r="P908" i="9"/>
  <c r="P907" i="9"/>
  <c r="P906" i="9"/>
  <c r="P458" i="9"/>
  <c r="P457" i="9"/>
  <c r="P456" i="9"/>
  <c r="P455" i="9"/>
  <c r="P454" i="9"/>
  <c r="P903" i="9"/>
  <c r="P901" i="9"/>
  <c r="P453" i="9"/>
  <c r="P452" i="9"/>
  <c r="P900" i="9"/>
  <c r="P899" i="9"/>
  <c r="P451" i="9"/>
  <c r="P450" i="9"/>
  <c r="P449" i="9"/>
  <c r="P448" i="9"/>
  <c r="P447" i="9"/>
  <c r="P446" i="9"/>
  <c r="P445" i="9"/>
  <c r="P444" i="9"/>
  <c r="P896" i="9"/>
  <c r="P894" i="9"/>
  <c r="P443" i="9"/>
  <c r="P892" i="9"/>
  <c r="P442" i="9"/>
  <c r="P891" i="9"/>
  <c r="P890" i="9"/>
  <c r="P441" i="9"/>
  <c r="P440" i="9"/>
  <c r="P888" i="9"/>
  <c r="P439" i="9"/>
  <c r="P438" i="9"/>
  <c r="P437" i="9"/>
  <c r="P887" i="9"/>
  <c r="P436" i="9"/>
  <c r="P435" i="9"/>
  <c r="P434" i="9"/>
  <c r="P886" i="9"/>
  <c r="P433" i="9"/>
  <c r="P432" i="9"/>
  <c r="P885" i="9"/>
  <c r="P431" i="9"/>
  <c r="P430" i="9"/>
  <c r="P884" i="9"/>
  <c r="P883" i="9"/>
  <c r="P881" i="9"/>
  <c r="P429" i="9"/>
  <c r="P428" i="9"/>
  <c r="P427" i="9"/>
  <c r="P426" i="9"/>
  <c r="P425" i="9"/>
  <c r="P424" i="9"/>
  <c r="P423" i="9"/>
  <c r="P422" i="9"/>
  <c r="P421" i="9"/>
  <c r="P420" i="9"/>
  <c r="P419" i="9"/>
  <c r="P880" i="9"/>
  <c r="P418" i="9"/>
  <c r="P879" i="9"/>
  <c r="P417" i="9"/>
  <c r="P416" i="9"/>
  <c r="P877" i="9"/>
  <c r="P415" i="9"/>
  <c r="P873" i="9"/>
  <c r="P872" i="9"/>
  <c r="P414" i="9"/>
  <c r="P870" i="9"/>
  <c r="P413" i="9"/>
  <c r="P869" i="9"/>
  <c r="P412" i="9"/>
  <c r="P411" i="9"/>
  <c r="P867" i="9"/>
  <c r="P866" i="9"/>
  <c r="P410" i="9"/>
  <c r="P865" i="9"/>
  <c r="P409" i="9"/>
  <c r="P864" i="9"/>
  <c r="P408" i="9"/>
  <c r="P407" i="9"/>
  <c r="P406" i="9"/>
  <c r="P405" i="9"/>
  <c r="P861" i="9"/>
  <c r="P404" i="9"/>
  <c r="P403" i="9"/>
  <c r="P402" i="9"/>
  <c r="P401" i="9"/>
  <c r="P400" i="9"/>
  <c r="P859" i="9"/>
  <c r="P399" i="9"/>
  <c r="P398" i="9"/>
  <c r="P856" i="9"/>
  <c r="P855" i="9"/>
  <c r="P397" i="9"/>
  <c r="P396" i="9"/>
  <c r="P395" i="9"/>
  <c r="P394" i="9"/>
  <c r="P393" i="9"/>
  <c r="P854" i="9"/>
  <c r="P392" i="9"/>
  <c r="P391" i="9"/>
  <c r="P390" i="9"/>
  <c r="P853" i="9"/>
  <c r="P852" i="9"/>
  <c r="P389" i="9"/>
  <c r="P388" i="9"/>
  <c r="P387" i="9"/>
  <c r="P386" i="9"/>
  <c r="P385" i="9"/>
  <c r="P384" i="9"/>
  <c r="P383" i="9"/>
  <c r="P382" i="9"/>
  <c r="P381" i="9"/>
  <c r="P380" i="9"/>
  <c r="P851" i="9"/>
  <c r="P850" i="9"/>
  <c r="P849" i="9"/>
  <c r="P379" i="9"/>
  <c r="P848" i="9"/>
  <c r="P847" i="9"/>
  <c r="P378" i="9"/>
  <c r="P846" i="9"/>
  <c r="P845" i="9"/>
  <c r="P377" i="9"/>
  <c r="P844" i="9"/>
  <c r="P376" i="9"/>
  <c r="P375" i="9"/>
  <c r="P843" i="9"/>
  <c r="P842" i="9"/>
  <c r="P374" i="9"/>
  <c r="P841" i="9"/>
  <c r="P373" i="9"/>
  <c r="P840" i="9"/>
  <c r="P839" i="9"/>
  <c r="P838" i="9"/>
  <c r="P837" i="9"/>
  <c r="P836" i="9"/>
  <c r="P835" i="9"/>
  <c r="P372" i="9"/>
  <c r="P371" i="9"/>
  <c r="P834" i="9"/>
  <c r="P370" i="9"/>
  <c r="P833" i="9"/>
  <c r="P831" i="9"/>
  <c r="P369" i="9"/>
  <c r="P368" i="9"/>
  <c r="P367" i="9"/>
  <c r="P830" i="9"/>
  <c r="P366" i="9"/>
  <c r="P829" i="9"/>
  <c r="P828" i="9"/>
  <c r="P827" i="9"/>
  <c r="P826" i="9"/>
  <c r="P823" i="9"/>
  <c r="P365" i="9"/>
  <c r="P822" i="9"/>
  <c r="P364" i="9"/>
  <c r="P821" i="9"/>
  <c r="P820" i="9"/>
  <c r="P363" i="9"/>
  <c r="P362" i="9"/>
  <c r="P361" i="9"/>
  <c r="P360" i="9"/>
  <c r="P359" i="9"/>
  <c r="P819" i="9"/>
  <c r="P358" i="9"/>
  <c r="P357" i="9"/>
  <c r="P356" i="9"/>
  <c r="P355" i="9"/>
  <c r="P817" i="9"/>
  <c r="P354" i="9"/>
  <c r="P353" i="9"/>
  <c r="P352" i="9"/>
  <c r="P351" i="9"/>
  <c r="P350" i="9"/>
  <c r="P815" i="9"/>
  <c r="P349" i="9"/>
  <c r="P348" i="9"/>
  <c r="P814" i="9"/>
  <c r="P347" i="9"/>
  <c r="P812" i="9"/>
  <c r="P346" i="9"/>
  <c r="P345" i="9"/>
  <c r="P344" i="9"/>
  <c r="P343" i="9"/>
  <c r="P342" i="9"/>
  <c r="P809" i="9"/>
  <c r="P341" i="9"/>
  <c r="P808" i="9"/>
  <c r="P340" i="9"/>
  <c r="P339" i="9"/>
  <c r="P806" i="9"/>
  <c r="P338" i="9"/>
  <c r="P803" i="9"/>
  <c r="P802" i="9"/>
  <c r="P337" i="9"/>
  <c r="P799" i="9"/>
  <c r="P798" i="9"/>
  <c r="P797" i="9"/>
  <c r="P336" i="9"/>
  <c r="P335" i="9"/>
  <c r="P334" i="9"/>
  <c r="P333" i="9"/>
  <c r="P796" i="9"/>
  <c r="P332" i="9"/>
  <c r="P795" i="9"/>
  <c r="P331" i="9"/>
  <c r="P330" i="9"/>
  <c r="P329" i="9"/>
  <c r="P793" i="9"/>
  <c r="P328" i="9"/>
  <c r="P327" i="9"/>
  <c r="P326" i="9"/>
  <c r="P325" i="9"/>
  <c r="P324" i="9"/>
  <c r="P792" i="9"/>
  <c r="P323" i="9"/>
  <c r="P322" i="9"/>
  <c r="P791" i="9"/>
  <c r="P790" i="9"/>
  <c r="P789" i="9"/>
  <c r="P788" i="9"/>
  <c r="P787" i="9"/>
  <c r="P786" i="9"/>
  <c r="P784" i="9"/>
  <c r="P783" i="9"/>
  <c r="P321" i="9"/>
  <c r="P782" i="9"/>
  <c r="P781" i="9"/>
  <c r="P320" i="9"/>
  <c r="P780" i="9"/>
  <c r="P779" i="9"/>
  <c r="P319" i="9"/>
  <c r="P318" i="9"/>
  <c r="P317" i="9"/>
  <c r="P778" i="9"/>
  <c r="P316" i="9"/>
  <c r="P315" i="9"/>
  <c r="P777" i="9"/>
  <c r="P776" i="9"/>
  <c r="P314" i="9"/>
  <c r="P313" i="9"/>
  <c r="P312" i="9"/>
  <c r="P311" i="9"/>
  <c r="P310" i="9"/>
  <c r="P309" i="9"/>
  <c r="P308" i="9"/>
  <c r="P307" i="9"/>
  <c r="P775" i="9"/>
  <c r="P774" i="9"/>
  <c r="P306" i="9"/>
  <c r="P305" i="9"/>
  <c r="P304" i="9"/>
  <c r="P303" i="9"/>
  <c r="P302" i="9"/>
  <c r="P301" i="9"/>
  <c r="P300" i="9"/>
  <c r="P771" i="9"/>
  <c r="P770" i="9"/>
  <c r="P769" i="9"/>
  <c r="P768" i="9"/>
  <c r="P767" i="9"/>
  <c r="P299" i="9"/>
  <c r="P766" i="9"/>
  <c r="P765" i="9"/>
  <c r="P763" i="9"/>
  <c r="P762" i="9"/>
  <c r="P760" i="9"/>
  <c r="P759" i="9"/>
  <c r="P298" i="9"/>
  <c r="P755" i="9"/>
  <c r="P754" i="9"/>
  <c r="P753" i="9"/>
  <c r="P297" i="9"/>
  <c r="P296" i="9"/>
  <c r="P752" i="9"/>
  <c r="P750" i="9"/>
  <c r="P295" i="9"/>
  <c r="P294" i="9"/>
  <c r="P293" i="9"/>
  <c r="P292" i="9"/>
  <c r="P291" i="9"/>
  <c r="P290" i="9"/>
  <c r="P289" i="9"/>
  <c r="P747" i="9"/>
  <c r="P288" i="9"/>
  <c r="P287" i="9"/>
  <c r="P286" i="9"/>
  <c r="P745" i="9"/>
  <c r="P743" i="9"/>
  <c r="P285" i="9"/>
  <c r="P742" i="9"/>
  <c r="P284" i="9"/>
  <c r="P283" i="9"/>
  <c r="P282" i="9"/>
  <c r="P281" i="9"/>
  <c r="P741" i="9"/>
  <c r="P740" i="9"/>
  <c r="P737" i="9"/>
  <c r="P280" i="9"/>
  <c r="P736" i="9"/>
  <c r="P279" i="9"/>
  <c r="P278" i="9"/>
  <c r="P277" i="9"/>
  <c r="P276" i="9"/>
  <c r="P735" i="9"/>
  <c r="P275" i="9"/>
  <c r="P274" i="9"/>
  <c r="P273" i="9"/>
  <c r="P272" i="9"/>
  <c r="P734" i="9"/>
  <c r="P271" i="9"/>
  <c r="P270" i="9"/>
  <c r="P269" i="9"/>
  <c r="P733" i="9"/>
  <c r="P268" i="9"/>
  <c r="P267" i="9"/>
  <c r="P266" i="9"/>
  <c r="P265" i="9"/>
  <c r="P264" i="9"/>
  <c r="P731" i="9"/>
  <c r="P730" i="9"/>
  <c r="P263" i="9"/>
  <c r="P262" i="9"/>
  <c r="P728" i="9"/>
  <c r="P261" i="9"/>
  <c r="P260" i="9"/>
  <c r="P726" i="9"/>
  <c r="P725" i="9"/>
  <c r="P724" i="9"/>
  <c r="P259" i="9"/>
  <c r="P258" i="9"/>
  <c r="P257" i="9"/>
  <c r="P256" i="9"/>
  <c r="P255" i="9"/>
  <c r="P254" i="9"/>
  <c r="P253" i="9"/>
  <c r="P252" i="9"/>
  <c r="P723" i="9"/>
  <c r="P722" i="9"/>
  <c r="P721" i="9"/>
  <c r="P720" i="9"/>
  <c r="P251" i="9"/>
  <c r="P719" i="9"/>
  <c r="P718" i="9"/>
  <c r="P717" i="9"/>
  <c r="P716" i="9"/>
  <c r="P250" i="9"/>
  <c r="P715" i="9"/>
  <c r="P714" i="9"/>
  <c r="P713" i="9"/>
  <c r="P712" i="9"/>
  <c r="P249" i="9"/>
  <c r="P708" i="9"/>
  <c r="P707" i="9"/>
  <c r="P706" i="9"/>
  <c r="P248" i="9"/>
  <c r="P247" i="9"/>
  <c r="P246" i="9"/>
  <c r="P245" i="9"/>
  <c r="P244" i="9"/>
  <c r="P243" i="9"/>
  <c r="P705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704" i="9"/>
  <c r="P218" i="9"/>
  <c r="P217" i="9"/>
  <c r="P703" i="9"/>
  <c r="P702" i="9"/>
  <c r="P216" i="9"/>
  <c r="P215" i="9"/>
  <c r="P214" i="9"/>
  <c r="P213" i="9"/>
  <c r="P212" i="9"/>
  <c r="P211" i="9"/>
  <c r="P210" i="9"/>
  <c r="P701" i="9"/>
  <c r="P209" i="9"/>
  <c r="P208" i="9"/>
  <c r="P700" i="9"/>
  <c r="P207" i="9"/>
  <c r="P206" i="9"/>
  <c r="P205" i="9"/>
  <c r="P699" i="9"/>
  <c r="P204" i="9"/>
  <c r="P203" i="9"/>
  <c r="P202" i="9"/>
  <c r="P201" i="9"/>
  <c r="P200" i="9"/>
  <c r="P199" i="9"/>
  <c r="P695" i="9"/>
  <c r="P198" i="9"/>
  <c r="P694" i="9"/>
  <c r="P693" i="9"/>
  <c r="P692" i="9"/>
  <c r="P197" i="9"/>
  <c r="P196" i="9"/>
  <c r="P195" i="9"/>
  <c r="P691" i="9"/>
  <c r="P690" i="9"/>
  <c r="P689" i="9"/>
  <c r="P194" i="9"/>
  <c r="P688" i="9"/>
  <c r="P193" i="9"/>
  <c r="P192" i="9"/>
  <c r="P687" i="9"/>
  <c r="P686" i="9"/>
  <c r="P191" i="9"/>
  <c r="P685" i="9"/>
  <c r="P684" i="9"/>
  <c r="P190" i="9"/>
  <c r="P189" i="9"/>
  <c r="P188" i="9"/>
  <c r="P683" i="9"/>
  <c r="P682" i="9"/>
  <c r="P187" i="9"/>
  <c r="P186" i="9"/>
  <c r="P185" i="9"/>
  <c r="P681" i="9"/>
  <c r="P184" i="9"/>
  <c r="P679" i="9"/>
  <c r="P183" i="9"/>
  <c r="P182" i="9"/>
  <c r="P181" i="9"/>
  <c r="P180" i="9"/>
  <c r="P678" i="9"/>
  <c r="P179" i="9"/>
  <c r="P677" i="9"/>
  <c r="P178" i="9"/>
  <c r="P177" i="9"/>
  <c r="P676" i="9"/>
  <c r="P176" i="9"/>
  <c r="P675" i="9"/>
  <c r="P674" i="9"/>
  <c r="P673" i="9"/>
  <c r="P671" i="9"/>
  <c r="P670" i="9"/>
  <c r="P175" i="9"/>
  <c r="P669" i="9"/>
  <c r="P174" i="9"/>
  <c r="P173" i="9"/>
  <c r="P172" i="9"/>
  <c r="P667" i="9"/>
  <c r="P666" i="9"/>
  <c r="P665" i="9"/>
  <c r="P664" i="9"/>
  <c r="P171" i="9"/>
  <c r="P170" i="9"/>
  <c r="P169" i="9"/>
  <c r="P662" i="9"/>
  <c r="P168" i="9"/>
  <c r="P167" i="9"/>
  <c r="P658" i="9"/>
  <c r="P166" i="9"/>
  <c r="P165" i="9"/>
  <c r="P657" i="9"/>
  <c r="P164" i="9"/>
  <c r="P163" i="9"/>
  <c r="P656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654" i="9"/>
  <c r="P653" i="9"/>
  <c r="P149" i="9"/>
  <c r="P148" i="9"/>
  <c r="P147" i="9"/>
  <c r="P146" i="9"/>
  <c r="P145" i="9"/>
  <c r="P144" i="9"/>
  <c r="P143" i="9"/>
  <c r="P142" i="9"/>
  <c r="P652" i="9"/>
  <c r="P651" i="9"/>
  <c r="P650" i="9"/>
  <c r="P141" i="9"/>
  <c r="P649" i="9"/>
  <c r="P648" i="9"/>
  <c r="P646" i="9"/>
  <c r="P140" i="9"/>
  <c r="P139" i="9"/>
  <c r="P138" i="9"/>
  <c r="P137" i="9"/>
  <c r="P136" i="9"/>
  <c r="P135" i="9"/>
  <c r="P134" i="9"/>
  <c r="P133" i="9"/>
  <c r="P644" i="9"/>
  <c r="P643" i="9"/>
  <c r="P132" i="9"/>
  <c r="P641" i="9"/>
  <c r="P131" i="9"/>
  <c r="P130" i="9"/>
  <c r="P640" i="9"/>
  <c r="P129" i="9"/>
  <c r="P128" i="9"/>
  <c r="P127" i="9"/>
  <c r="P126" i="9"/>
  <c r="P125" i="9"/>
  <c r="P124" i="9"/>
  <c r="P639" i="9"/>
  <c r="P123" i="9"/>
  <c r="P122" i="9"/>
  <c r="P121" i="9"/>
  <c r="P638" i="9"/>
  <c r="P637" i="9"/>
  <c r="P120" i="9"/>
  <c r="P635" i="9"/>
  <c r="P119" i="9"/>
  <c r="P634" i="9"/>
  <c r="P118" i="9"/>
  <c r="P117" i="9"/>
  <c r="P116" i="9"/>
  <c r="P115" i="9"/>
  <c r="P114" i="9"/>
  <c r="P113" i="9"/>
  <c r="P112" i="9"/>
  <c r="P111" i="9"/>
  <c r="P631" i="9"/>
  <c r="P110" i="9"/>
  <c r="P109" i="9"/>
  <c r="P108" i="9"/>
  <c r="P107" i="9"/>
  <c r="P630" i="9"/>
  <c r="P106" i="9"/>
  <c r="P105" i="9"/>
  <c r="P104" i="9"/>
  <c r="P103" i="9"/>
  <c r="P627" i="9"/>
  <c r="P626" i="9"/>
  <c r="P102" i="9"/>
  <c r="P624" i="9"/>
  <c r="P101" i="9"/>
  <c r="P621" i="9"/>
  <c r="P620" i="9"/>
  <c r="P617" i="9"/>
  <c r="P616" i="9"/>
  <c r="P615" i="9"/>
  <c r="P613" i="9"/>
  <c r="P100" i="9"/>
  <c r="P99" i="9"/>
  <c r="P612" i="9"/>
  <c r="P611" i="9"/>
  <c r="P98" i="9"/>
  <c r="P97" i="9"/>
  <c r="P610" i="9"/>
  <c r="P609" i="9"/>
  <c r="P96" i="9"/>
  <c r="P95" i="9"/>
  <c r="P606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603" i="9"/>
  <c r="P80" i="9"/>
  <c r="P602" i="9"/>
  <c r="P79" i="9"/>
  <c r="P78" i="9"/>
  <c r="P77" i="9"/>
  <c r="P601" i="9"/>
  <c r="P600" i="9"/>
  <c r="P76" i="9"/>
  <c r="P75" i="9"/>
  <c r="P74" i="9"/>
  <c r="P73" i="9"/>
  <c r="P72" i="9"/>
  <c r="P598" i="9"/>
  <c r="P71" i="9"/>
  <c r="P70" i="9"/>
  <c r="P594" i="9"/>
  <c r="P69" i="9"/>
  <c r="P593" i="9"/>
  <c r="P68" i="9"/>
  <c r="P67" i="9"/>
  <c r="P591" i="9"/>
  <c r="P66" i="9"/>
  <c r="P590" i="9"/>
  <c r="P586" i="9"/>
  <c r="P65" i="9"/>
  <c r="P585" i="9"/>
  <c r="P64" i="9"/>
  <c r="P584" i="9"/>
  <c r="P63" i="9"/>
  <c r="P62" i="9"/>
  <c r="P61" i="9"/>
  <c r="P60" i="9"/>
  <c r="P59" i="9"/>
  <c r="P58" i="9"/>
  <c r="P57" i="9"/>
  <c r="P56" i="9"/>
  <c r="P55" i="9"/>
  <c r="P54" i="9"/>
  <c r="P53" i="9"/>
  <c r="P581" i="9"/>
  <c r="P580" i="9"/>
  <c r="P52" i="9"/>
  <c r="P578" i="9"/>
  <c r="P577" i="9"/>
  <c r="P51" i="9"/>
  <c r="P50" i="9"/>
  <c r="P49" i="9"/>
  <c r="P48" i="9"/>
  <c r="P576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573" i="9"/>
  <c r="P572" i="9"/>
  <c r="P571" i="9"/>
  <c r="P29" i="9"/>
  <c r="P28" i="9"/>
  <c r="P569" i="9"/>
  <c r="P568" i="9"/>
  <c r="P27" i="9"/>
  <c r="P26" i="9"/>
  <c r="P25" i="9"/>
  <c r="P24" i="9"/>
  <c r="P23" i="9"/>
  <c r="P22" i="9"/>
  <c r="P21" i="9"/>
  <c r="P20" i="9"/>
  <c r="P19" i="9"/>
  <c r="P18" i="9"/>
  <c r="P17" i="9"/>
  <c r="P567" i="9"/>
  <c r="P566" i="9"/>
  <c r="P565" i="9"/>
  <c r="P16" i="9"/>
  <c r="P15" i="9"/>
  <c r="P563" i="9"/>
  <c r="P14" i="9"/>
  <c r="P13" i="9"/>
  <c r="P12" i="9"/>
  <c r="P11" i="9"/>
  <c r="P10" i="9"/>
  <c r="P9" i="9"/>
  <c r="P8" i="9"/>
  <c r="P7" i="9"/>
  <c r="P561" i="9"/>
  <c r="P6" i="9"/>
  <c r="P559" i="9"/>
  <c r="P557" i="9"/>
  <c r="P556" i="9"/>
  <c r="P555" i="9"/>
  <c r="P553" i="9"/>
  <c r="P5" i="9"/>
  <c r="P4" i="9"/>
  <c r="P552" i="9"/>
  <c r="P551" i="9"/>
  <c r="P3" i="9"/>
  <c r="P548" i="9"/>
  <c r="P2" i="9"/>
  <c r="P547" i="9"/>
  <c r="O1014" i="9"/>
  <c r="O1009" i="9"/>
  <c r="O1005" i="9"/>
  <c r="O1003" i="9"/>
  <c r="O1002" i="9"/>
  <c r="O1000" i="9"/>
  <c r="O999" i="9"/>
  <c r="O997" i="9"/>
  <c r="O996" i="9"/>
  <c r="O995" i="9"/>
  <c r="O992" i="9"/>
  <c r="O990" i="9"/>
  <c r="O986" i="9"/>
  <c r="O984" i="9"/>
  <c r="O983" i="9"/>
  <c r="O980" i="9"/>
  <c r="O979" i="9"/>
  <c r="O976" i="9"/>
  <c r="O975" i="9"/>
  <c r="O964" i="9"/>
  <c r="O960" i="9"/>
  <c r="O956" i="9"/>
  <c r="O954" i="9"/>
  <c r="O953" i="9"/>
  <c r="O947" i="9"/>
  <c r="O946" i="9"/>
  <c r="O939" i="9"/>
  <c r="O936" i="9"/>
  <c r="O934" i="9"/>
  <c r="O928" i="9"/>
  <c r="O923" i="9"/>
  <c r="O920" i="9"/>
  <c r="O919" i="9"/>
  <c r="O917" i="9"/>
  <c r="O914" i="9"/>
  <c r="O905" i="9"/>
  <c r="O904" i="9"/>
  <c r="O902" i="9"/>
  <c r="O898" i="9"/>
  <c r="O897" i="9"/>
  <c r="O895" i="9"/>
  <c r="O893" i="9"/>
  <c r="O889" i="9"/>
  <c r="O882" i="9"/>
  <c r="O878" i="9"/>
  <c r="O876" i="9"/>
  <c r="O875" i="9"/>
  <c r="O874" i="9"/>
  <c r="O871" i="9"/>
  <c r="O868" i="9"/>
  <c r="O863" i="9"/>
  <c r="O862" i="9"/>
  <c r="O860" i="9"/>
  <c r="O858" i="9"/>
  <c r="O857" i="9"/>
  <c r="O832" i="9"/>
  <c r="O825" i="9"/>
  <c r="O824" i="9"/>
  <c r="O818" i="9"/>
  <c r="O816" i="9"/>
  <c r="O813" i="9"/>
  <c r="O811" i="9"/>
  <c r="O810" i="9"/>
  <c r="O807" i="9"/>
  <c r="O805" i="9"/>
  <c r="O804" i="9"/>
  <c r="O801" i="9"/>
  <c r="O800" i="9"/>
  <c r="O794" i="9"/>
  <c r="O785" i="9"/>
  <c r="O773" i="9"/>
  <c r="O772" i="9"/>
  <c r="O764" i="9"/>
  <c r="O761" i="9"/>
  <c r="O758" i="9"/>
  <c r="O757" i="9"/>
  <c r="O756" i="9"/>
  <c r="O751" i="9"/>
  <c r="O749" i="9"/>
  <c r="O748" i="9"/>
  <c r="O746" i="9"/>
  <c r="O744" i="9"/>
  <c r="O739" i="9"/>
  <c r="O738" i="9"/>
  <c r="O732" i="9"/>
  <c r="O729" i="9"/>
  <c r="O727" i="9"/>
  <c r="O711" i="9"/>
  <c r="O710" i="9"/>
  <c r="O709" i="9"/>
  <c r="O698" i="9"/>
  <c r="O697" i="9"/>
  <c r="O696" i="9"/>
  <c r="O680" i="9"/>
  <c r="O672" i="9"/>
  <c r="O668" i="9"/>
  <c r="O663" i="9"/>
  <c r="O661" i="9"/>
  <c r="O660" i="9"/>
  <c r="O659" i="9"/>
  <c r="O655" i="9"/>
  <c r="O647" i="9"/>
  <c r="O645" i="9"/>
  <c r="O642" i="9"/>
  <c r="O636" i="9"/>
  <c r="O633" i="9"/>
  <c r="O632" i="9"/>
  <c r="O629" i="9"/>
  <c r="O628" i="9"/>
  <c r="O625" i="9"/>
  <c r="O623" i="9"/>
  <c r="O622" i="9"/>
  <c r="O619" i="9"/>
  <c r="O618" i="9"/>
  <c r="O614" i="9"/>
  <c r="O608" i="9"/>
  <c r="O607" i="9"/>
  <c r="O605" i="9"/>
  <c r="O604" i="9"/>
  <c r="O599" i="9"/>
  <c r="O597" i="9"/>
  <c r="O596" i="9"/>
  <c r="O595" i="9"/>
  <c r="O592" i="9"/>
  <c r="O589" i="9"/>
  <c r="O588" i="9"/>
  <c r="O587" i="9"/>
  <c r="O583" i="9"/>
  <c r="O582" i="9"/>
  <c r="O579" i="9"/>
  <c r="O575" i="9"/>
  <c r="O574" i="9"/>
  <c r="O570" i="9"/>
  <c r="O564" i="9"/>
  <c r="O562" i="9"/>
  <c r="O560" i="9"/>
  <c r="O558" i="9"/>
  <c r="O554" i="9"/>
  <c r="O550" i="9"/>
  <c r="O549" i="9"/>
  <c r="O546" i="9"/>
  <c r="O1017" i="9"/>
  <c r="O1016" i="9"/>
  <c r="O1015" i="9"/>
  <c r="O1013" i="9"/>
  <c r="O1012" i="9"/>
  <c r="O1011" i="9"/>
  <c r="O1010" i="9"/>
  <c r="O545" i="9"/>
  <c r="O1008" i="9"/>
  <c r="O1007" i="9"/>
  <c r="O1006" i="9"/>
  <c r="O1004" i="9"/>
  <c r="O544" i="9"/>
  <c r="O543" i="9"/>
  <c r="O542" i="9"/>
  <c r="O541" i="9"/>
  <c r="O540" i="9"/>
  <c r="O1001" i="9"/>
  <c r="O539" i="9"/>
  <c r="O538" i="9"/>
  <c r="O998" i="9"/>
  <c r="O537" i="9"/>
  <c r="O536" i="9"/>
  <c r="O535" i="9"/>
  <c r="O994" i="9"/>
  <c r="O993" i="9"/>
  <c r="O991" i="9"/>
  <c r="O534" i="9"/>
  <c r="O989" i="9"/>
  <c r="O533" i="9"/>
  <c r="O532" i="9"/>
  <c r="O531" i="9"/>
  <c r="O988" i="9"/>
  <c r="O987" i="9"/>
  <c r="O530" i="9"/>
  <c r="O529" i="9"/>
  <c r="O528" i="9"/>
  <c r="O985" i="9"/>
  <c r="O982" i="9"/>
  <c r="O981" i="9"/>
  <c r="O527" i="9"/>
  <c r="O978" i="9"/>
  <c r="O977" i="9"/>
  <c r="O526" i="9"/>
  <c r="O974" i="9"/>
  <c r="O973" i="9"/>
  <c r="O525" i="9"/>
  <c r="O524" i="9"/>
  <c r="O523" i="9"/>
  <c r="O972" i="9"/>
  <c r="O522" i="9"/>
  <c r="O971" i="9"/>
  <c r="O521" i="9"/>
  <c r="O970" i="9"/>
  <c r="O520" i="9"/>
  <c r="O969" i="9"/>
  <c r="O519" i="9"/>
  <c r="O968" i="9"/>
  <c r="O518" i="9"/>
  <c r="O967" i="9"/>
  <c r="O966" i="9"/>
  <c r="O965" i="9"/>
  <c r="O517" i="9"/>
  <c r="O516" i="9"/>
  <c r="O963" i="9"/>
  <c r="O962" i="9"/>
  <c r="O961" i="9"/>
  <c r="O959" i="9"/>
  <c r="O515" i="9"/>
  <c r="O514" i="9"/>
  <c r="O513" i="9"/>
  <c r="O512" i="9"/>
  <c r="O958" i="9"/>
  <c r="O511" i="9"/>
  <c r="O510" i="9"/>
  <c r="O957" i="9"/>
  <c r="O955" i="9"/>
  <c r="O509" i="9"/>
  <c r="O508" i="9"/>
  <c r="O507" i="9"/>
  <c r="O952" i="9"/>
  <c r="O506" i="9"/>
  <c r="O505" i="9"/>
  <c r="O951" i="9"/>
  <c r="O950" i="9"/>
  <c r="O949" i="9"/>
  <c r="O948" i="9"/>
  <c r="O504" i="9"/>
  <c r="O503" i="9"/>
  <c r="O502" i="9"/>
  <c r="O501" i="9"/>
  <c r="O500" i="9"/>
  <c r="O499" i="9"/>
  <c r="O945" i="9"/>
  <c r="O498" i="9"/>
  <c r="O497" i="9"/>
  <c r="O944" i="9"/>
  <c r="O496" i="9"/>
  <c r="O495" i="9"/>
  <c r="O943" i="9"/>
  <c r="O942" i="9"/>
  <c r="O941" i="9"/>
  <c r="O940" i="9"/>
  <c r="O938" i="9"/>
  <c r="O937" i="9"/>
  <c r="O494" i="9"/>
  <c r="O493" i="9"/>
  <c r="O935" i="9"/>
  <c r="O492" i="9"/>
  <c r="O491" i="9"/>
  <c r="O490" i="9"/>
  <c r="O933" i="9"/>
  <c r="O489" i="9"/>
  <c r="O488" i="9"/>
  <c r="O487" i="9"/>
  <c r="O932" i="9"/>
  <c r="O486" i="9"/>
  <c r="O931" i="9"/>
  <c r="O930" i="9"/>
  <c r="O485" i="9"/>
  <c r="O929" i="9"/>
  <c r="O927" i="9"/>
  <c r="O484" i="9"/>
  <c r="O483" i="9"/>
  <c r="O926" i="9"/>
  <c r="O925" i="9"/>
  <c r="O924" i="9"/>
  <c r="O482" i="9"/>
  <c r="O481" i="9"/>
  <c r="O480" i="9"/>
  <c r="O922" i="9"/>
  <c r="O479" i="9"/>
  <c r="O478" i="9"/>
  <c r="O477" i="9"/>
  <c r="O476" i="9"/>
  <c r="O921" i="9"/>
  <c r="O918" i="9"/>
  <c r="O475" i="9"/>
  <c r="O474" i="9"/>
  <c r="O916" i="9"/>
  <c r="O473" i="9"/>
  <c r="O472" i="9"/>
  <c r="O915" i="9"/>
  <c r="O471" i="9"/>
  <c r="O470" i="9"/>
  <c r="O469" i="9"/>
  <c r="O468" i="9"/>
  <c r="O467" i="9"/>
  <c r="O466" i="9"/>
  <c r="O465" i="9"/>
  <c r="O464" i="9"/>
  <c r="O463" i="9"/>
  <c r="O462" i="9"/>
  <c r="O913" i="9"/>
  <c r="O912" i="9"/>
  <c r="O911" i="9"/>
  <c r="O461" i="9"/>
  <c r="O460" i="9"/>
  <c r="O459" i="9"/>
  <c r="O910" i="9"/>
  <c r="O909" i="9"/>
  <c r="O908" i="9"/>
  <c r="O907" i="9"/>
  <c r="O906" i="9"/>
  <c r="O458" i="9"/>
  <c r="O457" i="9"/>
  <c r="O456" i="9"/>
  <c r="O455" i="9"/>
  <c r="O454" i="9"/>
  <c r="O903" i="9"/>
  <c r="O901" i="9"/>
  <c r="O453" i="9"/>
  <c r="O452" i="9"/>
  <c r="O900" i="9"/>
  <c r="O899" i="9"/>
  <c r="O451" i="9"/>
  <c r="O450" i="9"/>
  <c r="O449" i="9"/>
  <c r="O448" i="9"/>
  <c r="O447" i="9"/>
  <c r="O446" i="9"/>
  <c r="O445" i="9"/>
  <c r="O444" i="9"/>
  <c r="O896" i="9"/>
  <c r="O894" i="9"/>
  <c r="O443" i="9"/>
  <c r="O892" i="9"/>
  <c r="O442" i="9"/>
  <c r="O891" i="9"/>
  <c r="O890" i="9"/>
  <c r="O441" i="9"/>
  <c r="O440" i="9"/>
  <c r="O888" i="9"/>
  <c r="O439" i="9"/>
  <c r="O438" i="9"/>
  <c r="O437" i="9"/>
  <c r="O887" i="9"/>
  <c r="O436" i="9"/>
  <c r="O435" i="9"/>
  <c r="O434" i="9"/>
  <c r="O886" i="9"/>
  <c r="O433" i="9"/>
  <c r="O432" i="9"/>
  <c r="O885" i="9"/>
  <c r="O431" i="9"/>
  <c r="O430" i="9"/>
  <c r="O884" i="9"/>
  <c r="O883" i="9"/>
  <c r="O881" i="9"/>
  <c r="O429" i="9"/>
  <c r="O428" i="9"/>
  <c r="O427" i="9"/>
  <c r="O426" i="9"/>
  <c r="O425" i="9"/>
  <c r="O424" i="9"/>
  <c r="O423" i="9"/>
  <c r="O422" i="9"/>
  <c r="O421" i="9"/>
  <c r="O420" i="9"/>
  <c r="O419" i="9"/>
  <c r="O880" i="9"/>
  <c r="O418" i="9"/>
  <c r="O879" i="9"/>
  <c r="O417" i="9"/>
  <c r="O416" i="9"/>
  <c r="O877" i="9"/>
  <c r="O415" i="9"/>
  <c r="O873" i="9"/>
  <c r="O872" i="9"/>
  <c r="O414" i="9"/>
  <c r="O870" i="9"/>
  <c r="O413" i="9"/>
  <c r="O869" i="9"/>
  <c r="O412" i="9"/>
  <c r="O411" i="9"/>
  <c r="O867" i="9"/>
  <c r="O866" i="9"/>
  <c r="O410" i="9"/>
  <c r="O865" i="9"/>
  <c r="O409" i="9"/>
  <c r="O864" i="9"/>
  <c r="O408" i="9"/>
  <c r="O407" i="9"/>
  <c r="O406" i="9"/>
  <c r="O405" i="9"/>
  <c r="O861" i="9"/>
  <c r="O404" i="9"/>
  <c r="O403" i="9"/>
  <c r="O402" i="9"/>
  <c r="O401" i="9"/>
  <c r="O400" i="9"/>
  <c r="O859" i="9"/>
  <c r="O399" i="9"/>
  <c r="O398" i="9"/>
  <c r="O856" i="9"/>
  <c r="O855" i="9"/>
  <c r="O397" i="9"/>
  <c r="O396" i="9"/>
  <c r="O395" i="9"/>
  <c r="O394" i="9"/>
  <c r="O393" i="9"/>
  <c r="O854" i="9"/>
  <c r="O392" i="9"/>
  <c r="O391" i="9"/>
  <c r="O390" i="9"/>
  <c r="O853" i="9"/>
  <c r="O852" i="9"/>
  <c r="O389" i="9"/>
  <c r="O388" i="9"/>
  <c r="O387" i="9"/>
  <c r="O386" i="9"/>
  <c r="O385" i="9"/>
  <c r="O384" i="9"/>
  <c r="O383" i="9"/>
  <c r="O382" i="9"/>
  <c r="O381" i="9"/>
  <c r="O380" i="9"/>
  <c r="O851" i="9"/>
  <c r="O850" i="9"/>
  <c r="O849" i="9"/>
  <c r="O379" i="9"/>
  <c r="O848" i="9"/>
  <c r="O847" i="9"/>
  <c r="O378" i="9"/>
  <c r="O846" i="9"/>
  <c r="O845" i="9"/>
  <c r="O377" i="9"/>
  <c r="O844" i="9"/>
  <c r="O376" i="9"/>
  <c r="O375" i="9"/>
  <c r="O843" i="9"/>
  <c r="O842" i="9"/>
  <c r="O374" i="9"/>
  <c r="O841" i="9"/>
  <c r="O373" i="9"/>
  <c r="O840" i="9"/>
  <c r="O839" i="9"/>
  <c r="O838" i="9"/>
  <c r="O837" i="9"/>
  <c r="O836" i="9"/>
  <c r="O835" i="9"/>
  <c r="O372" i="9"/>
  <c r="O371" i="9"/>
  <c r="O834" i="9"/>
  <c r="O370" i="9"/>
  <c r="O833" i="9"/>
  <c r="O831" i="9"/>
  <c r="O369" i="9"/>
  <c r="O368" i="9"/>
  <c r="O367" i="9"/>
  <c r="O830" i="9"/>
  <c r="O366" i="9"/>
  <c r="O829" i="9"/>
  <c r="O828" i="9"/>
  <c r="O827" i="9"/>
  <c r="O826" i="9"/>
  <c r="O823" i="9"/>
  <c r="O365" i="9"/>
  <c r="O822" i="9"/>
  <c r="O364" i="9"/>
  <c r="O821" i="9"/>
  <c r="O820" i="9"/>
  <c r="O363" i="9"/>
  <c r="O362" i="9"/>
  <c r="O361" i="9"/>
  <c r="O360" i="9"/>
  <c r="O359" i="9"/>
  <c r="O819" i="9"/>
  <c r="O358" i="9"/>
  <c r="O357" i="9"/>
  <c r="O356" i="9"/>
  <c r="O355" i="9"/>
  <c r="O817" i="9"/>
  <c r="O354" i="9"/>
  <c r="O353" i="9"/>
  <c r="O352" i="9"/>
  <c r="O351" i="9"/>
  <c r="O350" i="9"/>
  <c r="O815" i="9"/>
  <c r="O349" i="9"/>
  <c r="O348" i="9"/>
  <c r="O814" i="9"/>
  <c r="O347" i="9"/>
  <c r="O812" i="9"/>
  <c r="O346" i="9"/>
  <c r="O345" i="9"/>
  <c r="O344" i="9"/>
  <c r="O343" i="9"/>
  <c r="O342" i="9"/>
  <c r="O809" i="9"/>
  <c r="O341" i="9"/>
  <c r="O808" i="9"/>
  <c r="O340" i="9"/>
  <c r="O339" i="9"/>
  <c r="O806" i="9"/>
  <c r="O338" i="9"/>
  <c r="O803" i="9"/>
  <c r="O802" i="9"/>
  <c r="O337" i="9"/>
  <c r="O799" i="9"/>
  <c r="O798" i="9"/>
  <c r="O797" i="9"/>
  <c r="O336" i="9"/>
  <c r="O335" i="9"/>
  <c r="O334" i="9"/>
  <c r="O333" i="9"/>
  <c r="O796" i="9"/>
  <c r="O332" i="9"/>
  <c r="O795" i="9"/>
  <c r="O331" i="9"/>
  <c r="O330" i="9"/>
  <c r="O329" i="9"/>
  <c r="O793" i="9"/>
  <c r="O328" i="9"/>
  <c r="O327" i="9"/>
  <c r="O326" i="9"/>
  <c r="O325" i="9"/>
  <c r="O324" i="9"/>
  <c r="O792" i="9"/>
  <c r="O323" i="9"/>
  <c r="O322" i="9"/>
  <c r="O791" i="9"/>
  <c r="O790" i="9"/>
  <c r="O789" i="9"/>
  <c r="O788" i="9"/>
  <c r="O787" i="9"/>
  <c r="O786" i="9"/>
  <c r="O784" i="9"/>
  <c r="O783" i="9"/>
  <c r="O321" i="9"/>
  <c r="O782" i="9"/>
  <c r="O781" i="9"/>
  <c r="O320" i="9"/>
  <c r="O780" i="9"/>
  <c r="O779" i="9"/>
  <c r="O319" i="9"/>
  <c r="O318" i="9"/>
  <c r="O317" i="9"/>
  <c r="O778" i="9"/>
  <c r="O316" i="9"/>
  <c r="O315" i="9"/>
  <c r="O777" i="9"/>
  <c r="O776" i="9"/>
  <c r="O314" i="9"/>
  <c r="O313" i="9"/>
  <c r="O312" i="9"/>
  <c r="O311" i="9"/>
  <c r="O310" i="9"/>
  <c r="O309" i="9"/>
  <c r="O308" i="9"/>
  <c r="O307" i="9"/>
  <c r="O775" i="9"/>
  <c r="O774" i="9"/>
  <c r="O306" i="9"/>
  <c r="O305" i="9"/>
  <c r="O304" i="9"/>
  <c r="O303" i="9"/>
  <c r="O302" i="9"/>
  <c r="O301" i="9"/>
  <c r="O300" i="9"/>
  <c r="O771" i="9"/>
  <c r="O770" i="9"/>
  <c r="O769" i="9"/>
  <c r="O768" i="9"/>
  <c r="O767" i="9"/>
  <c r="O299" i="9"/>
  <c r="O766" i="9"/>
  <c r="O765" i="9"/>
  <c r="O763" i="9"/>
  <c r="O762" i="9"/>
  <c r="O760" i="9"/>
  <c r="O759" i="9"/>
  <c r="O298" i="9"/>
  <c r="O755" i="9"/>
  <c r="O754" i="9"/>
  <c r="O753" i="9"/>
  <c r="O297" i="9"/>
  <c r="O296" i="9"/>
  <c r="O752" i="9"/>
  <c r="O750" i="9"/>
  <c r="O295" i="9"/>
  <c r="O294" i="9"/>
  <c r="O293" i="9"/>
  <c r="O292" i="9"/>
  <c r="O291" i="9"/>
  <c r="O290" i="9"/>
  <c r="O289" i="9"/>
  <c r="O747" i="9"/>
  <c r="O288" i="9"/>
  <c r="O287" i="9"/>
  <c r="O286" i="9"/>
  <c r="O745" i="9"/>
  <c r="O743" i="9"/>
  <c r="O285" i="9"/>
  <c r="O742" i="9"/>
  <c r="O284" i="9"/>
  <c r="O283" i="9"/>
  <c r="O282" i="9"/>
  <c r="O281" i="9"/>
  <c r="O741" i="9"/>
  <c r="O740" i="9"/>
  <c r="O737" i="9"/>
  <c r="O280" i="9"/>
  <c r="O736" i="9"/>
  <c r="O279" i="9"/>
  <c r="O278" i="9"/>
  <c r="O277" i="9"/>
  <c r="O276" i="9"/>
  <c r="O735" i="9"/>
  <c r="O275" i="9"/>
  <c r="O274" i="9"/>
  <c r="O273" i="9"/>
  <c r="O272" i="9"/>
  <c r="O734" i="9"/>
  <c r="O271" i="9"/>
  <c r="O270" i="9"/>
  <c r="O269" i="9"/>
  <c r="O733" i="9"/>
  <c r="O268" i="9"/>
  <c r="O267" i="9"/>
  <c r="O266" i="9"/>
  <c r="O265" i="9"/>
  <c r="O264" i="9"/>
  <c r="O731" i="9"/>
  <c r="O730" i="9"/>
  <c r="O263" i="9"/>
  <c r="O262" i="9"/>
  <c r="O728" i="9"/>
  <c r="O261" i="9"/>
  <c r="O260" i="9"/>
  <c r="O726" i="9"/>
  <c r="O725" i="9"/>
  <c r="O724" i="9"/>
  <c r="O259" i="9"/>
  <c r="O258" i="9"/>
  <c r="O257" i="9"/>
  <c r="O256" i="9"/>
  <c r="O255" i="9"/>
  <c r="O254" i="9"/>
  <c r="O253" i="9"/>
  <c r="O252" i="9"/>
  <c r="O723" i="9"/>
  <c r="O722" i="9"/>
  <c r="O721" i="9"/>
  <c r="O720" i="9"/>
  <c r="O251" i="9"/>
  <c r="O719" i="9"/>
  <c r="O718" i="9"/>
  <c r="O717" i="9"/>
  <c r="O716" i="9"/>
  <c r="O250" i="9"/>
  <c r="O715" i="9"/>
  <c r="O714" i="9"/>
  <c r="O713" i="9"/>
  <c r="O712" i="9"/>
  <c r="O249" i="9"/>
  <c r="O708" i="9"/>
  <c r="O707" i="9"/>
  <c r="O706" i="9"/>
  <c r="O248" i="9"/>
  <c r="O247" i="9"/>
  <c r="O246" i="9"/>
  <c r="O245" i="9"/>
  <c r="O244" i="9"/>
  <c r="O243" i="9"/>
  <c r="O705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704" i="9"/>
  <c r="O218" i="9"/>
  <c r="O217" i="9"/>
  <c r="O703" i="9"/>
  <c r="O702" i="9"/>
  <c r="O216" i="9"/>
  <c r="O215" i="9"/>
  <c r="O214" i="9"/>
  <c r="O213" i="9"/>
  <c r="O212" i="9"/>
  <c r="O210" i="9"/>
  <c r="O701" i="9"/>
  <c r="O209" i="9"/>
  <c r="O208" i="9"/>
  <c r="O700" i="9"/>
  <c r="O207" i="9"/>
  <c r="O206" i="9"/>
  <c r="O205" i="9"/>
  <c r="O699" i="9"/>
  <c r="O204" i="9"/>
  <c r="O203" i="9"/>
  <c r="O202" i="9"/>
  <c r="O201" i="9"/>
  <c r="O200" i="9"/>
  <c r="O199" i="9"/>
  <c r="O695" i="9"/>
  <c r="O198" i="9"/>
  <c r="O694" i="9"/>
  <c r="O693" i="9"/>
  <c r="O692" i="9"/>
  <c r="O197" i="9"/>
  <c r="O196" i="9"/>
  <c r="O195" i="9"/>
  <c r="O691" i="9"/>
  <c r="O690" i="9"/>
  <c r="O689" i="9"/>
  <c r="O194" i="9"/>
  <c r="O688" i="9"/>
  <c r="O193" i="9"/>
  <c r="O192" i="9"/>
  <c r="O687" i="9"/>
  <c r="O686" i="9"/>
  <c r="O191" i="9"/>
  <c r="O685" i="9"/>
  <c r="O684" i="9"/>
  <c r="O190" i="9"/>
  <c r="O189" i="9"/>
  <c r="O188" i="9"/>
  <c r="O683" i="9"/>
  <c r="O682" i="9"/>
  <c r="O187" i="9"/>
  <c r="O186" i="9"/>
  <c r="O185" i="9"/>
  <c r="O681" i="9"/>
  <c r="O184" i="9"/>
  <c r="O679" i="9"/>
  <c r="O183" i="9"/>
  <c r="O182" i="9"/>
  <c r="O181" i="9"/>
  <c r="O180" i="9"/>
  <c r="O678" i="9"/>
  <c r="O179" i="9"/>
  <c r="O677" i="9"/>
  <c r="O178" i="9"/>
  <c r="O177" i="9"/>
  <c r="O676" i="9"/>
  <c r="O176" i="9"/>
  <c r="O675" i="9"/>
  <c r="O674" i="9"/>
  <c r="O673" i="9"/>
  <c r="O671" i="9"/>
  <c r="O670" i="9"/>
  <c r="O175" i="9"/>
  <c r="O669" i="9"/>
  <c r="O174" i="9"/>
  <c r="O173" i="9"/>
  <c r="O172" i="9"/>
  <c r="O667" i="9"/>
  <c r="O666" i="9"/>
  <c r="O665" i="9"/>
  <c r="O664" i="9"/>
  <c r="O171" i="9"/>
  <c r="O170" i="9"/>
  <c r="O169" i="9"/>
  <c r="O662" i="9"/>
  <c r="O168" i="9"/>
  <c r="O167" i="9"/>
  <c r="O658" i="9"/>
  <c r="O166" i="9"/>
  <c r="O165" i="9"/>
  <c r="O657" i="9"/>
  <c r="O164" i="9"/>
  <c r="O163" i="9"/>
  <c r="O656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654" i="9"/>
  <c r="O653" i="9"/>
  <c r="O149" i="9"/>
  <c r="O148" i="9"/>
  <c r="O147" i="9"/>
  <c r="O146" i="9"/>
  <c r="O145" i="9"/>
  <c r="O144" i="9"/>
  <c r="O143" i="9"/>
  <c r="O142" i="9"/>
  <c r="O652" i="9"/>
  <c r="O651" i="9"/>
  <c r="O650" i="9"/>
  <c r="O141" i="9"/>
  <c r="O649" i="9"/>
  <c r="O648" i="9"/>
  <c r="O646" i="9"/>
  <c r="O140" i="9"/>
  <c r="O139" i="9"/>
  <c r="O138" i="9"/>
  <c r="O137" i="9"/>
  <c r="O136" i="9"/>
  <c r="O135" i="9"/>
  <c r="O134" i="9"/>
  <c r="O133" i="9"/>
  <c r="O644" i="9"/>
  <c r="O643" i="9"/>
  <c r="O132" i="9"/>
  <c r="O641" i="9"/>
  <c r="O131" i="9"/>
  <c r="O130" i="9"/>
  <c r="O640" i="9"/>
  <c r="O129" i="9"/>
  <c r="O128" i="9"/>
  <c r="O127" i="9"/>
  <c r="O126" i="9"/>
  <c r="O125" i="9"/>
  <c r="O124" i="9"/>
  <c r="O639" i="9"/>
  <c r="O123" i="9"/>
  <c r="O122" i="9"/>
  <c r="O121" i="9"/>
  <c r="O638" i="9"/>
  <c r="O637" i="9"/>
  <c r="O120" i="9"/>
  <c r="O635" i="9"/>
  <c r="O119" i="9"/>
  <c r="O634" i="9"/>
  <c r="O118" i="9"/>
  <c r="O117" i="9"/>
  <c r="O116" i="9"/>
  <c r="O115" i="9"/>
  <c r="O114" i="9"/>
  <c r="O113" i="9"/>
  <c r="O112" i="9"/>
  <c r="O111" i="9"/>
  <c r="O631" i="9"/>
  <c r="O110" i="9"/>
  <c r="O109" i="9"/>
  <c r="O108" i="9"/>
  <c r="O107" i="9"/>
  <c r="O630" i="9"/>
  <c r="O106" i="9"/>
  <c r="O105" i="9"/>
  <c r="O104" i="9"/>
  <c r="O103" i="9"/>
  <c r="O627" i="9"/>
  <c r="O626" i="9"/>
  <c r="O102" i="9"/>
  <c r="O624" i="9"/>
  <c r="O101" i="9"/>
  <c r="O621" i="9"/>
  <c r="O620" i="9"/>
  <c r="O617" i="9"/>
  <c r="O616" i="9"/>
  <c r="O615" i="9"/>
  <c r="O613" i="9"/>
  <c r="O100" i="9"/>
  <c r="O99" i="9"/>
  <c r="O612" i="9"/>
  <c r="O611" i="9"/>
  <c r="O98" i="9"/>
  <c r="O97" i="9"/>
  <c r="O610" i="9"/>
  <c r="O609" i="9"/>
  <c r="O96" i="9"/>
  <c r="O95" i="9"/>
  <c r="O606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603" i="9"/>
  <c r="O80" i="9"/>
  <c r="O602" i="9"/>
  <c r="O79" i="9"/>
  <c r="O78" i="9"/>
  <c r="O77" i="9"/>
  <c r="O601" i="9"/>
  <c r="O600" i="9"/>
  <c r="O76" i="9"/>
  <c r="O75" i="9"/>
  <c r="O74" i="9"/>
  <c r="O73" i="9"/>
  <c r="O72" i="9"/>
  <c r="O598" i="9"/>
  <c r="O71" i="9"/>
  <c r="O70" i="9"/>
  <c r="O594" i="9"/>
  <c r="O69" i="9"/>
  <c r="O593" i="9"/>
  <c r="O68" i="9"/>
  <c r="O67" i="9"/>
  <c r="O591" i="9"/>
  <c r="O66" i="9"/>
  <c r="O590" i="9"/>
  <c r="O586" i="9"/>
  <c r="O65" i="9"/>
  <c r="O585" i="9"/>
  <c r="O64" i="9"/>
  <c r="O584" i="9"/>
  <c r="O63" i="9"/>
  <c r="O62" i="9"/>
  <c r="O61" i="9"/>
  <c r="O60" i="9"/>
  <c r="O59" i="9"/>
  <c r="O58" i="9"/>
  <c r="O57" i="9"/>
  <c r="O56" i="9"/>
  <c r="O55" i="9"/>
  <c r="O54" i="9"/>
  <c r="O53" i="9"/>
  <c r="O581" i="9"/>
  <c r="O580" i="9"/>
  <c r="O52" i="9"/>
  <c r="O578" i="9"/>
  <c r="O577" i="9"/>
  <c r="O51" i="9"/>
  <c r="O50" i="9"/>
  <c r="O49" i="9"/>
  <c r="O48" i="9"/>
  <c r="O576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573" i="9"/>
  <c r="O572" i="9"/>
  <c r="O571" i="9"/>
  <c r="O29" i="9"/>
  <c r="O28" i="9"/>
  <c r="O569" i="9"/>
  <c r="O568" i="9"/>
  <c r="O27" i="9"/>
  <c r="O26" i="9"/>
  <c r="O25" i="9"/>
  <c r="O24" i="9"/>
  <c r="O23" i="9"/>
  <c r="O22" i="9"/>
  <c r="O21" i="9"/>
  <c r="O20" i="9"/>
  <c r="O19" i="9"/>
  <c r="O18" i="9"/>
  <c r="O17" i="9"/>
  <c r="O567" i="9"/>
  <c r="O566" i="9"/>
  <c r="O565" i="9"/>
  <c r="O16" i="9"/>
  <c r="O15" i="9"/>
  <c r="O563" i="9"/>
  <c r="O14" i="9"/>
  <c r="O13" i="9"/>
  <c r="O12" i="9"/>
  <c r="O11" i="9"/>
  <c r="O10" i="9"/>
  <c r="O9" i="9"/>
  <c r="O8" i="9"/>
  <c r="O7" i="9"/>
  <c r="O561" i="9"/>
  <c r="O6" i="9"/>
  <c r="O559" i="9"/>
  <c r="O557" i="9"/>
  <c r="O556" i="9"/>
  <c r="O555" i="9"/>
  <c r="O553" i="9"/>
  <c r="O5" i="9"/>
  <c r="O4" i="9"/>
  <c r="O552" i="9"/>
  <c r="O551" i="9"/>
  <c r="O3" i="9"/>
  <c r="O548" i="9"/>
  <c r="O2" i="9"/>
  <c r="O547" i="9"/>
  <c r="H575" i="8" l="1"/>
  <c r="H720" i="8"/>
  <c r="H574" i="8"/>
  <c r="H719" i="8"/>
  <c r="H718" i="8"/>
  <c r="H573" i="8"/>
  <c r="H572" i="8"/>
  <c r="H378" i="8"/>
  <c r="H571" i="8"/>
  <c r="H717" i="8"/>
  <c r="H570" i="8"/>
  <c r="H716" i="8"/>
  <c r="H715" i="8"/>
  <c r="H569" i="8"/>
  <c r="H568" i="8"/>
  <c r="H567" i="8"/>
  <c r="H566" i="8"/>
  <c r="H565" i="8"/>
  <c r="H564" i="8"/>
  <c r="H563" i="8"/>
  <c r="H562" i="8"/>
  <c r="H714" i="8"/>
  <c r="H561" i="8"/>
  <c r="H364" i="8"/>
  <c r="H363" i="8"/>
  <c r="H559" i="8"/>
  <c r="H713" i="8"/>
  <c r="H558" i="8"/>
  <c r="H712" i="8"/>
  <c r="H557" i="8"/>
  <c r="H556" i="8"/>
  <c r="H711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710" i="8"/>
  <c r="H532" i="8"/>
  <c r="H531" i="8"/>
  <c r="H530" i="8"/>
  <c r="H529" i="8"/>
  <c r="H709" i="8"/>
  <c r="H528" i="8"/>
  <c r="H708" i="8"/>
  <c r="H707" i="8"/>
  <c r="H527" i="8"/>
  <c r="H526" i="8"/>
  <c r="H525" i="8"/>
  <c r="H524" i="8"/>
  <c r="H523" i="8"/>
  <c r="H522" i="8"/>
  <c r="H706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705" i="8"/>
  <c r="H500" i="8"/>
  <c r="H499" i="8"/>
  <c r="H498" i="8"/>
  <c r="H497" i="8"/>
  <c r="H496" i="8"/>
  <c r="H495" i="8"/>
  <c r="H494" i="8"/>
  <c r="H704" i="8"/>
  <c r="H493" i="8"/>
  <c r="H492" i="8"/>
  <c r="H491" i="8"/>
  <c r="H703" i="8"/>
  <c r="H702" i="8"/>
  <c r="H490" i="8"/>
  <c r="H489" i="8"/>
  <c r="H488" i="8"/>
  <c r="H487" i="8"/>
  <c r="H700" i="8"/>
  <c r="H486" i="8"/>
  <c r="H485" i="8"/>
  <c r="H484" i="8"/>
  <c r="H483" i="8"/>
  <c r="H482" i="8"/>
  <c r="H481" i="8"/>
  <c r="H480" i="8"/>
  <c r="H479" i="8"/>
  <c r="H478" i="8"/>
  <c r="H699" i="8"/>
  <c r="H698" i="8"/>
  <c r="H477" i="8"/>
  <c r="H697" i="8"/>
  <c r="H476" i="8"/>
  <c r="H475" i="8"/>
  <c r="H695" i="8"/>
  <c r="H474" i="8"/>
  <c r="H473" i="8"/>
  <c r="H472" i="8"/>
  <c r="H471" i="8"/>
  <c r="H694" i="8"/>
  <c r="H470" i="8"/>
  <c r="H469" i="8"/>
  <c r="H693" i="8"/>
  <c r="H692" i="8"/>
  <c r="H691" i="8"/>
  <c r="H468" i="8"/>
  <c r="H467" i="8"/>
  <c r="H466" i="8"/>
  <c r="H465" i="8"/>
  <c r="H464" i="8"/>
  <c r="H463" i="8"/>
  <c r="H462" i="8"/>
  <c r="H461" i="8"/>
  <c r="H690" i="8"/>
  <c r="H460" i="8"/>
  <c r="H459" i="8"/>
  <c r="H701" i="8"/>
  <c r="H458" i="8"/>
  <c r="H457" i="8"/>
  <c r="H456" i="8"/>
  <c r="H455" i="8"/>
  <c r="H454" i="8"/>
  <c r="H453" i="8"/>
  <c r="H452" i="8"/>
  <c r="H689" i="8"/>
  <c r="H451" i="8"/>
  <c r="H450" i="8"/>
  <c r="H449" i="8"/>
  <c r="H448" i="8"/>
  <c r="H447" i="8"/>
  <c r="H688" i="8"/>
  <c r="H687" i="8"/>
  <c r="H686" i="8"/>
  <c r="H446" i="8"/>
  <c r="H445" i="8"/>
  <c r="H444" i="8"/>
  <c r="H443" i="8"/>
  <c r="H442" i="8"/>
  <c r="H441" i="8"/>
  <c r="H440" i="8"/>
  <c r="H439" i="8"/>
  <c r="H438" i="8"/>
  <c r="H685" i="8"/>
  <c r="H437" i="8"/>
  <c r="H436" i="8"/>
  <c r="H435" i="8"/>
  <c r="H684" i="8"/>
  <c r="H434" i="8"/>
  <c r="H433" i="8"/>
  <c r="H432" i="8"/>
  <c r="H683" i="8"/>
  <c r="H431" i="8"/>
  <c r="H430" i="8"/>
  <c r="H682" i="8"/>
  <c r="H429" i="8"/>
  <c r="H428" i="8"/>
  <c r="H681" i="8"/>
  <c r="H427" i="8"/>
  <c r="H426" i="8"/>
  <c r="H425" i="8"/>
  <c r="H424" i="8"/>
  <c r="H423" i="8"/>
  <c r="H422" i="8"/>
  <c r="H421" i="8"/>
  <c r="H680" i="8"/>
  <c r="H679" i="8"/>
  <c r="H420" i="8"/>
  <c r="H419" i="8"/>
  <c r="H418" i="8"/>
  <c r="H417" i="8"/>
  <c r="H678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677" i="8"/>
  <c r="H404" i="8"/>
  <c r="H403" i="8"/>
  <c r="H402" i="8"/>
  <c r="H676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675" i="8"/>
  <c r="H384" i="8"/>
  <c r="H383" i="8"/>
  <c r="H382" i="8"/>
  <c r="H381" i="8"/>
  <c r="H380" i="8"/>
  <c r="H379" i="8"/>
  <c r="H377" i="8"/>
  <c r="H376" i="8"/>
  <c r="H674" i="8"/>
  <c r="H375" i="8"/>
  <c r="H673" i="8"/>
  <c r="H374" i="8"/>
  <c r="H373" i="8"/>
  <c r="H372" i="8"/>
  <c r="H371" i="8"/>
  <c r="H370" i="8"/>
  <c r="H369" i="8"/>
  <c r="H368" i="8"/>
  <c r="H367" i="8"/>
  <c r="H366" i="8"/>
  <c r="H672" i="8"/>
  <c r="H365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671" i="8"/>
  <c r="H339" i="8"/>
  <c r="H670" i="8"/>
  <c r="H669" i="8"/>
  <c r="H338" i="8"/>
  <c r="H668" i="8"/>
  <c r="H337" i="8"/>
  <c r="H336" i="8"/>
  <c r="H335" i="8"/>
  <c r="H334" i="8"/>
  <c r="H333" i="8"/>
  <c r="H332" i="8"/>
  <c r="H331" i="8"/>
  <c r="H330" i="8"/>
  <c r="H329" i="8"/>
  <c r="H328" i="8"/>
  <c r="H667" i="8"/>
  <c r="H666" i="8"/>
  <c r="H327" i="8"/>
  <c r="H326" i="8"/>
  <c r="H325" i="8"/>
  <c r="H324" i="8"/>
  <c r="H323" i="8"/>
  <c r="H322" i="8"/>
  <c r="H321" i="8"/>
  <c r="H319" i="8"/>
  <c r="H665" i="8"/>
  <c r="H318" i="8"/>
  <c r="H317" i="8"/>
  <c r="H9" i="8"/>
  <c r="H316" i="8"/>
  <c r="H315" i="8"/>
  <c r="H314" i="8"/>
  <c r="H313" i="8"/>
  <c r="H312" i="8"/>
  <c r="H311" i="8"/>
  <c r="H320" i="8"/>
  <c r="H310" i="8"/>
  <c r="H664" i="8"/>
  <c r="H309" i="8"/>
  <c r="H308" i="8"/>
  <c r="H307" i="8"/>
  <c r="H306" i="8"/>
  <c r="H663" i="8"/>
  <c r="H305" i="8"/>
  <c r="H304" i="8"/>
  <c r="H662" i="8"/>
  <c r="H303" i="8"/>
  <c r="H302" i="8"/>
  <c r="H301" i="8"/>
  <c r="H300" i="8"/>
  <c r="H299" i="8"/>
  <c r="H298" i="8"/>
  <c r="H297" i="8"/>
  <c r="H296" i="8"/>
  <c r="H295" i="8"/>
  <c r="H661" i="8"/>
  <c r="H294" i="8"/>
  <c r="H293" i="8"/>
  <c r="H292" i="8"/>
  <c r="H291" i="8"/>
  <c r="H660" i="8"/>
  <c r="H290" i="8"/>
  <c r="H289" i="8"/>
  <c r="H288" i="8"/>
  <c r="H287" i="8"/>
  <c r="H286" i="8"/>
  <c r="H285" i="8"/>
  <c r="H284" i="8"/>
  <c r="H659" i="8"/>
  <c r="H658" i="8"/>
  <c r="H283" i="8"/>
  <c r="H657" i="8"/>
  <c r="H282" i="8"/>
  <c r="H281" i="8"/>
  <c r="H656" i="8"/>
  <c r="H280" i="8"/>
  <c r="H279" i="8"/>
  <c r="H655" i="8"/>
  <c r="H277" i="8"/>
  <c r="H276" i="8"/>
  <c r="H275" i="8"/>
  <c r="H274" i="8"/>
  <c r="H273" i="8"/>
  <c r="H272" i="8"/>
  <c r="H271" i="8"/>
  <c r="H270" i="8"/>
  <c r="H696" i="8"/>
  <c r="H654" i="8"/>
  <c r="H269" i="8"/>
  <c r="H268" i="8"/>
  <c r="H267" i="8"/>
  <c r="H266" i="8"/>
  <c r="H265" i="8"/>
  <c r="H264" i="8"/>
  <c r="H263" i="8"/>
  <c r="H653" i="8"/>
  <c r="H262" i="8"/>
  <c r="H261" i="8"/>
  <c r="H260" i="8"/>
  <c r="H652" i="8"/>
  <c r="H259" i="8"/>
  <c r="H258" i="8"/>
  <c r="H257" i="8"/>
  <c r="H256" i="8"/>
  <c r="H651" i="8"/>
  <c r="H650" i="8"/>
  <c r="H255" i="8"/>
  <c r="H254" i="8"/>
  <c r="H253" i="8"/>
  <c r="H252" i="8"/>
  <c r="H251" i="8"/>
  <c r="H250" i="8"/>
  <c r="H249" i="8"/>
  <c r="H248" i="8"/>
  <c r="H247" i="8"/>
  <c r="H246" i="8"/>
  <c r="H245" i="8"/>
  <c r="H649" i="8"/>
  <c r="H244" i="8"/>
  <c r="H243" i="8"/>
  <c r="H648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647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646" i="8"/>
  <c r="H217" i="8"/>
  <c r="H216" i="8"/>
  <c r="H645" i="8"/>
  <c r="H215" i="8"/>
  <c r="H214" i="8"/>
  <c r="H213" i="8"/>
  <c r="H212" i="8"/>
  <c r="H211" i="8"/>
  <c r="H210" i="8"/>
  <c r="H644" i="8"/>
  <c r="H643" i="8"/>
  <c r="H209" i="8"/>
  <c r="H208" i="8"/>
  <c r="H207" i="8"/>
  <c r="H206" i="8"/>
  <c r="H205" i="8"/>
  <c r="H204" i="8"/>
  <c r="H203" i="8"/>
  <c r="H642" i="8"/>
  <c r="H202" i="8"/>
  <c r="H201" i="8"/>
  <c r="H200" i="8"/>
  <c r="H199" i="8"/>
  <c r="H198" i="8"/>
  <c r="H197" i="8"/>
  <c r="H641" i="8"/>
  <c r="H196" i="8"/>
  <c r="H195" i="8"/>
  <c r="H640" i="8"/>
  <c r="H194" i="8"/>
  <c r="H193" i="8"/>
  <c r="H639" i="8"/>
  <c r="H192" i="8"/>
  <c r="H191" i="8"/>
  <c r="H190" i="8"/>
  <c r="H189" i="8"/>
  <c r="H188" i="8"/>
  <c r="H187" i="8"/>
  <c r="H186" i="8"/>
  <c r="H185" i="8"/>
  <c r="H184" i="8"/>
  <c r="H183" i="8"/>
  <c r="H638" i="8"/>
  <c r="H182" i="8"/>
  <c r="H181" i="8"/>
  <c r="H180" i="8"/>
  <c r="H179" i="8"/>
  <c r="H637" i="8"/>
  <c r="H178" i="8"/>
  <c r="H636" i="8"/>
  <c r="H177" i="8"/>
  <c r="H176" i="8"/>
  <c r="H175" i="8"/>
  <c r="H174" i="8"/>
  <c r="H173" i="8"/>
  <c r="H172" i="8"/>
  <c r="H171" i="8"/>
  <c r="H170" i="8"/>
  <c r="H635" i="8"/>
  <c r="H521" i="8"/>
  <c r="H634" i="8"/>
  <c r="H633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632" i="8"/>
  <c r="H631" i="8"/>
  <c r="H148" i="8"/>
  <c r="H147" i="8"/>
  <c r="H146" i="8"/>
  <c r="H630" i="8"/>
  <c r="H145" i="8"/>
  <c r="H144" i="8"/>
  <c r="H143" i="8"/>
  <c r="H629" i="8"/>
  <c r="H142" i="8"/>
  <c r="H141" i="8"/>
  <c r="H628" i="8"/>
  <c r="H140" i="8"/>
  <c r="H627" i="8"/>
  <c r="H626" i="8"/>
  <c r="H139" i="8"/>
  <c r="H625" i="8"/>
  <c r="H138" i="8"/>
  <c r="H137" i="8"/>
  <c r="H136" i="8"/>
  <c r="H135" i="8"/>
  <c r="H134" i="8"/>
  <c r="H624" i="8"/>
  <c r="H133" i="8"/>
  <c r="H132" i="8"/>
  <c r="H131" i="8"/>
  <c r="H130" i="8"/>
  <c r="H129" i="8"/>
  <c r="H128" i="8"/>
  <c r="H127" i="8"/>
  <c r="H126" i="8"/>
  <c r="H125" i="8"/>
  <c r="H623" i="8"/>
  <c r="H622" i="8"/>
  <c r="H124" i="8"/>
  <c r="H621" i="8"/>
  <c r="H620" i="8"/>
  <c r="H123" i="8"/>
  <c r="H122" i="8"/>
  <c r="H121" i="8"/>
  <c r="H619" i="8"/>
  <c r="H618" i="8"/>
  <c r="H617" i="8"/>
  <c r="H120" i="8"/>
  <c r="H616" i="8"/>
  <c r="H119" i="8"/>
  <c r="H615" i="8"/>
  <c r="H118" i="8"/>
  <c r="H614" i="8"/>
  <c r="H117" i="8"/>
  <c r="H116" i="8"/>
  <c r="H613" i="8"/>
  <c r="H115" i="8"/>
  <c r="H114" i="8"/>
  <c r="H113" i="8"/>
  <c r="H112" i="8"/>
  <c r="H111" i="8"/>
  <c r="H612" i="8"/>
  <c r="H611" i="8"/>
  <c r="H610" i="8"/>
  <c r="H110" i="8"/>
  <c r="H109" i="8"/>
  <c r="H108" i="8"/>
  <c r="H609" i="8"/>
  <c r="H107" i="8"/>
  <c r="H106" i="8"/>
  <c r="H608" i="8"/>
  <c r="H105" i="8"/>
  <c r="H104" i="8"/>
  <c r="H607" i="8"/>
  <c r="H103" i="8"/>
  <c r="H102" i="8"/>
  <c r="H101" i="8"/>
  <c r="H606" i="8"/>
  <c r="H605" i="8"/>
  <c r="H100" i="8"/>
  <c r="H99" i="8"/>
  <c r="H604" i="8"/>
  <c r="H98" i="8"/>
  <c r="H603" i="8"/>
  <c r="H97" i="8"/>
  <c r="H96" i="8"/>
  <c r="H95" i="8"/>
  <c r="H94" i="8"/>
  <c r="H93" i="8"/>
  <c r="H602" i="8"/>
  <c r="H92" i="8"/>
  <c r="H91" i="8"/>
  <c r="H90" i="8"/>
  <c r="H601" i="8"/>
  <c r="H89" i="8"/>
  <c r="H600" i="8"/>
  <c r="H88" i="8"/>
  <c r="H87" i="8"/>
  <c r="H86" i="8"/>
  <c r="H85" i="8"/>
  <c r="H84" i="8"/>
  <c r="H599" i="8"/>
  <c r="H83" i="8"/>
  <c r="H598" i="8"/>
  <c r="H597" i="8"/>
  <c r="H596" i="8"/>
  <c r="H82" i="8"/>
  <c r="H81" i="8"/>
  <c r="H80" i="8"/>
  <c r="H79" i="8"/>
  <c r="H595" i="8"/>
  <c r="H78" i="8"/>
  <c r="H77" i="8"/>
  <c r="H76" i="8"/>
  <c r="H75" i="8"/>
  <c r="H74" i="8"/>
  <c r="H73" i="8"/>
  <c r="H72" i="8"/>
  <c r="H594" i="8"/>
  <c r="H71" i="8"/>
  <c r="H592" i="8"/>
  <c r="H64" i="8"/>
  <c r="H63" i="8"/>
  <c r="H62" i="8"/>
  <c r="H61" i="8"/>
  <c r="H60" i="8"/>
  <c r="H59" i="8"/>
  <c r="H58" i="8"/>
  <c r="H57" i="8"/>
  <c r="H56" i="8"/>
  <c r="H55" i="8"/>
  <c r="H591" i="8"/>
  <c r="H54" i="8"/>
  <c r="H590" i="8"/>
  <c r="H53" i="8"/>
  <c r="H52" i="8"/>
  <c r="H51" i="8"/>
  <c r="H50" i="8"/>
  <c r="H589" i="8"/>
  <c r="H49" i="8"/>
  <c r="H48" i="8"/>
  <c r="H47" i="8"/>
  <c r="H46" i="8"/>
  <c r="H45" i="8"/>
  <c r="H588" i="8"/>
  <c r="H44" i="8"/>
  <c r="H43" i="8"/>
  <c r="H42" i="8"/>
  <c r="H41" i="8"/>
  <c r="H587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586" i="8"/>
  <c r="H27" i="8"/>
  <c r="H26" i="8"/>
  <c r="H25" i="8"/>
  <c r="H24" i="8"/>
  <c r="H23" i="8"/>
  <c r="H22" i="8"/>
  <c r="H21" i="8"/>
  <c r="H585" i="8"/>
  <c r="H584" i="8"/>
  <c r="H583" i="8"/>
  <c r="H20" i="8"/>
  <c r="H582" i="8"/>
  <c r="H19" i="8"/>
  <c r="H18" i="8"/>
  <c r="H17" i="8"/>
  <c r="H581" i="8"/>
  <c r="H16" i="8"/>
  <c r="H15" i="8"/>
  <c r="H580" i="8"/>
  <c r="H579" i="8"/>
  <c r="H14" i="8"/>
  <c r="H13" i="8"/>
  <c r="H578" i="8"/>
  <c r="H12" i="8"/>
  <c r="H11" i="8"/>
  <c r="H10" i="8"/>
  <c r="H8" i="8"/>
  <c r="H7" i="8"/>
  <c r="H577" i="8"/>
  <c r="H6" i="8"/>
  <c r="H5" i="8"/>
  <c r="H4" i="8"/>
  <c r="H3" i="8"/>
  <c r="H2" i="8"/>
  <c r="H576" i="8"/>
  <c r="G575" i="8"/>
  <c r="G720" i="8"/>
  <c r="G574" i="8"/>
  <c r="G719" i="8"/>
  <c r="G718" i="8"/>
  <c r="G573" i="8"/>
  <c r="G572" i="8"/>
  <c r="G378" i="8"/>
  <c r="G571" i="8"/>
  <c r="G717" i="8"/>
  <c r="G570" i="8"/>
  <c r="G716" i="8"/>
  <c r="G715" i="8"/>
  <c r="G569" i="8"/>
  <c r="G568" i="8"/>
  <c r="G567" i="8"/>
  <c r="G566" i="8"/>
  <c r="G565" i="8"/>
  <c r="G564" i="8"/>
  <c r="G563" i="8"/>
  <c r="G562" i="8"/>
  <c r="G714" i="8"/>
  <c r="G561" i="8"/>
  <c r="G364" i="8"/>
  <c r="G363" i="8"/>
  <c r="G559" i="8"/>
  <c r="G713" i="8"/>
  <c r="G558" i="8"/>
  <c r="G712" i="8"/>
  <c r="G557" i="8"/>
  <c r="G556" i="8"/>
  <c r="G711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710" i="8"/>
  <c r="G532" i="8"/>
  <c r="G531" i="8"/>
  <c r="G530" i="8"/>
  <c r="G529" i="8"/>
  <c r="G709" i="8"/>
  <c r="G528" i="8"/>
  <c r="G708" i="8"/>
  <c r="G707" i="8"/>
  <c r="G527" i="8"/>
  <c r="G526" i="8"/>
  <c r="G525" i="8"/>
  <c r="G524" i="8"/>
  <c r="G523" i="8"/>
  <c r="G522" i="8"/>
  <c r="G706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705" i="8"/>
  <c r="G500" i="8"/>
  <c r="G499" i="8"/>
  <c r="G498" i="8"/>
  <c r="G497" i="8"/>
  <c r="G496" i="8"/>
  <c r="G495" i="8"/>
  <c r="G494" i="8"/>
  <c r="G704" i="8"/>
  <c r="G493" i="8"/>
  <c r="G492" i="8"/>
  <c r="G491" i="8"/>
  <c r="G703" i="8"/>
  <c r="G702" i="8"/>
  <c r="G490" i="8"/>
  <c r="G489" i="8"/>
  <c r="G488" i="8"/>
  <c r="G487" i="8"/>
  <c r="G700" i="8"/>
  <c r="G486" i="8"/>
  <c r="G485" i="8"/>
  <c r="G484" i="8"/>
  <c r="G483" i="8"/>
  <c r="G482" i="8"/>
  <c r="G481" i="8"/>
  <c r="G480" i="8"/>
  <c r="G479" i="8"/>
  <c r="G478" i="8"/>
  <c r="G699" i="8"/>
  <c r="G698" i="8"/>
  <c r="G477" i="8"/>
  <c r="G697" i="8"/>
  <c r="G476" i="8"/>
  <c r="G475" i="8"/>
  <c r="G695" i="8"/>
  <c r="G474" i="8"/>
  <c r="G473" i="8"/>
  <c r="G472" i="8"/>
  <c r="G471" i="8"/>
  <c r="G694" i="8"/>
  <c r="G470" i="8"/>
  <c r="G469" i="8"/>
  <c r="G693" i="8"/>
  <c r="G692" i="8"/>
  <c r="G691" i="8"/>
  <c r="G468" i="8"/>
  <c r="G467" i="8"/>
  <c r="G466" i="8"/>
  <c r="G465" i="8"/>
  <c r="G464" i="8"/>
  <c r="G463" i="8"/>
  <c r="G462" i="8"/>
  <c r="G461" i="8"/>
  <c r="G690" i="8"/>
  <c r="G460" i="8"/>
  <c r="G459" i="8"/>
  <c r="G701" i="8"/>
  <c r="G458" i="8"/>
  <c r="G457" i="8"/>
  <c r="G456" i="8"/>
  <c r="G455" i="8"/>
  <c r="G454" i="8"/>
  <c r="G453" i="8"/>
  <c r="G452" i="8"/>
  <c r="G689" i="8"/>
  <c r="G451" i="8"/>
  <c r="G450" i="8"/>
  <c r="G449" i="8"/>
  <c r="G448" i="8"/>
  <c r="G447" i="8"/>
  <c r="G688" i="8"/>
  <c r="G687" i="8"/>
  <c r="G686" i="8"/>
  <c r="G446" i="8"/>
  <c r="G445" i="8"/>
  <c r="G444" i="8"/>
  <c r="G443" i="8"/>
  <c r="G442" i="8"/>
  <c r="G441" i="8"/>
  <c r="G440" i="8"/>
  <c r="G439" i="8"/>
  <c r="G438" i="8"/>
  <c r="G685" i="8"/>
  <c r="G437" i="8"/>
  <c r="G436" i="8"/>
  <c r="G435" i="8"/>
  <c r="G684" i="8"/>
  <c r="G434" i="8"/>
  <c r="G433" i="8"/>
  <c r="G432" i="8"/>
  <c r="G683" i="8"/>
  <c r="G431" i="8"/>
  <c r="G430" i="8"/>
  <c r="G682" i="8"/>
  <c r="G429" i="8"/>
  <c r="G428" i="8"/>
  <c r="G681" i="8"/>
  <c r="G427" i="8"/>
  <c r="G426" i="8"/>
  <c r="G425" i="8"/>
  <c r="G424" i="8"/>
  <c r="G423" i="8"/>
  <c r="G422" i="8"/>
  <c r="G421" i="8"/>
  <c r="G680" i="8"/>
  <c r="G679" i="8"/>
  <c r="G420" i="8"/>
  <c r="G419" i="8"/>
  <c r="G418" i="8"/>
  <c r="G417" i="8"/>
  <c r="G678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677" i="8"/>
  <c r="G404" i="8"/>
  <c r="G403" i="8"/>
  <c r="G402" i="8"/>
  <c r="G676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675" i="8"/>
  <c r="G384" i="8"/>
  <c r="G383" i="8"/>
  <c r="G382" i="8"/>
  <c r="G381" i="8"/>
  <c r="G380" i="8"/>
  <c r="G379" i="8"/>
  <c r="G377" i="8"/>
  <c r="G376" i="8"/>
  <c r="G674" i="8"/>
  <c r="G375" i="8"/>
  <c r="G673" i="8"/>
  <c r="G374" i="8"/>
  <c r="G373" i="8"/>
  <c r="G372" i="8"/>
  <c r="G371" i="8"/>
  <c r="G370" i="8"/>
  <c r="G369" i="8"/>
  <c r="G368" i="8"/>
  <c r="G367" i="8"/>
  <c r="G366" i="8"/>
  <c r="G672" i="8"/>
  <c r="G365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671" i="8"/>
  <c r="G339" i="8"/>
  <c r="G670" i="8"/>
  <c r="G669" i="8"/>
  <c r="G338" i="8"/>
  <c r="G668" i="8"/>
  <c r="G337" i="8"/>
  <c r="G336" i="8"/>
  <c r="G335" i="8"/>
  <c r="G334" i="8"/>
  <c r="G333" i="8"/>
  <c r="G332" i="8"/>
  <c r="G331" i="8"/>
  <c r="G330" i="8"/>
  <c r="G329" i="8"/>
  <c r="G328" i="8"/>
  <c r="G667" i="8"/>
  <c r="G666" i="8"/>
  <c r="G327" i="8"/>
  <c r="G326" i="8"/>
  <c r="G325" i="8"/>
  <c r="G324" i="8"/>
  <c r="G323" i="8"/>
  <c r="G322" i="8"/>
  <c r="G321" i="8"/>
  <c r="G319" i="8"/>
  <c r="G665" i="8"/>
  <c r="G318" i="8"/>
  <c r="G317" i="8"/>
  <c r="G9" i="8"/>
  <c r="G316" i="8"/>
  <c r="G315" i="8"/>
  <c r="G314" i="8"/>
  <c r="G313" i="8"/>
  <c r="G312" i="8"/>
  <c r="G311" i="8"/>
  <c r="G320" i="8"/>
  <c r="G310" i="8"/>
  <c r="G664" i="8"/>
  <c r="G309" i="8"/>
  <c r="G308" i="8"/>
  <c r="G307" i="8"/>
  <c r="G306" i="8"/>
  <c r="G663" i="8"/>
  <c r="G305" i="8"/>
  <c r="G304" i="8"/>
  <c r="G662" i="8"/>
  <c r="G303" i="8"/>
  <c r="G302" i="8"/>
  <c r="G301" i="8"/>
  <c r="G300" i="8"/>
  <c r="G299" i="8"/>
  <c r="G298" i="8"/>
  <c r="G297" i="8"/>
  <c r="G296" i="8"/>
  <c r="G295" i="8"/>
  <c r="G661" i="8"/>
  <c r="G294" i="8"/>
  <c r="G293" i="8"/>
  <c r="G292" i="8"/>
  <c r="G291" i="8"/>
  <c r="G660" i="8"/>
  <c r="G290" i="8"/>
  <c r="G289" i="8"/>
  <c r="G288" i="8"/>
  <c r="G287" i="8"/>
  <c r="G286" i="8"/>
  <c r="G285" i="8"/>
  <c r="G284" i="8"/>
  <c r="G659" i="8"/>
  <c r="G658" i="8"/>
  <c r="G283" i="8"/>
  <c r="G657" i="8"/>
  <c r="G282" i="8"/>
  <c r="G281" i="8"/>
  <c r="G656" i="8"/>
  <c r="G280" i="8"/>
  <c r="G279" i="8"/>
  <c r="G655" i="8"/>
  <c r="G277" i="8"/>
  <c r="G276" i="8"/>
  <c r="G275" i="8"/>
  <c r="G274" i="8"/>
  <c r="G273" i="8"/>
  <c r="G272" i="8"/>
  <c r="G271" i="8"/>
  <c r="G270" i="8"/>
  <c r="G696" i="8"/>
  <c r="G654" i="8"/>
  <c r="G269" i="8"/>
  <c r="G268" i="8"/>
  <c r="G267" i="8"/>
  <c r="G266" i="8"/>
  <c r="G265" i="8"/>
  <c r="G264" i="8"/>
  <c r="G263" i="8"/>
  <c r="G653" i="8"/>
  <c r="G262" i="8"/>
  <c r="G261" i="8"/>
  <c r="G260" i="8"/>
  <c r="G652" i="8"/>
  <c r="G259" i="8"/>
  <c r="G258" i="8"/>
  <c r="G257" i="8"/>
  <c r="G256" i="8"/>
  <c r="G651" i="8"/>
  <c r="G650" i="8"/>
  <c r="G255" i="8"/>
  <c r="G254" i="8"/>
  <c r="G253" i="8"/>
  <c r="G252" i="8"/>
  <c r="G251" i="8"/>
  <c r="G250" i="8"/>
  <c r="G249" i="8"/>
  <c r="G248" i="8"/>
  <c r="G247" i="8"/>
  <c r="G246" i="8"/>
  <c r="G245" i="8"/>
  <c r="G649" i="8"/>
  <c r="G244" i="8"/>
  <c r="G243" i="8"/>
  <c r="G648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647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646" i="8"/>
  <c r="G217" i="8"/>
  <c r="G216" i="8"/>
  <c r="G645" i="8"/>
  <c r="G215" i="8"/>
  <c r="G214" i="8"/>
  <c r="G213" i="8"/>
  <c r="G212" i="8"/>
  <c r="G211" i="8"/>
  <c r="G210" i="8"/>
  <c r="G644" i="8"/>
  <c r="G643" i="8"/>
  <c r="G209" i="8"/>
  <c r="G208" i="8"/>
  <c r="G207" i="8"/>
  <c r="G206" i="8"/>
  <c r="G205" i="8"/>
  <c r="G204" i="8"/>
  <c r="G203" i="8"/>
  <c r="G642" i="8"/>
  <c r="G202" i="8"/>
  <c r="G201" i="8"/>
  <c r="G200" i="8"/>
  <c r="G199" i="8"/>
  <c r="G198" i="8"/>
  <c r="G197" i="8"/>
  <c r="G641" i="8"/>
  <c r="G196" i="8"/>
  <c r="G195" i="8"/>
  <c r="G640" i="8"/>
  <c r="G194" i="8"/>
  <c r="G193" i="8"/>
  <c r="G639" i="8"/>
  <c r="G192" i="8"/>
  <c r="G191" i="8"/>
  <c r="G190" i="8"/>
  <c r="G189" i="8"/>
  <c r="G188" i="8"/>
  <c r="G187" i="8"/>
  <c r="G186" i="8"/>
  <c r="G185" i="8"/>
  <c r="G184" i="8"/>
  <c r="G183" i="8"/>
  <c r="G638" i="8"/>
  <c r="G182" i="8"/>
  <c r="G181" i="8"/>
  <c r="G180" i="8"/>
  <c r="G179" i="8"/>
  <c r="G637" i="8"/>
  <c r="G178" i="8"/>
  <c r="G636" i="8"/>
  <c r="G177" i="8"/>
  <c r="G176" i="8"/>
  <c r="G175" i="8"/>
  <c r="G174" i="8"/>
  <c r="G173" i="8"/>
  <c r="G172" i="8"/>
  <c r="G171" i="8"/>
  <c r="G170" i="8"/>
  <c r="G635" i="8"/>
  <c r="G521" i="8"/>
  <c r="G634" i="8"/>
  <c r="G633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632" i="8"/>
  <c r="G631" i="8"/>
  <c r="G148" i="8"/>
  <c r="G147" i="8"/>
  <c r="G146" i="8"/>
  <c r="G630" i="8"/>
  <c r="G145" i="8"/>
  <c r="G144" i="8"/>
  <c r="G143" i="8"/>
  <c r="G629" i="8"/>
  <c r="G142" i="8"/>
  <c r="G141" i="8"/>
  <c r="G628" i="8"/>
  <c r="G140" i="8"/>
  <c r="G627" i="8"/>
  <c r="G626" i="8"/>
  <c r="G139" i="8"/>
  <c r="G625" i="8"/>
  <c r="G138" i="8"/>
  <c r="G137" i="8"/>
  <c r="G136" i="8"/>
  <c r="G135" i="8"/>
  <c r="G134" i="8"/>
  <c r="G624" i="8"/>
  <c r="G133" i="8"/>
  <c r="G132" i="8"/>
  <c r="G131" i="8"/>
  <c r="G130" i="8"/>
  <c r="G129" i="8"/>
  <c r="G128" i="8"/>
  <c r="G127" i="8"/>
  <c r="G126" i="8"/>
  <c r="G125" i="8"/>
  <c r="G623" i="8"/>
  <c r="G622" i="8"/>
  <c r="G124" i="8"/>
  <c r="G621" i="8"/>
  <c r="G620" i="8"/>
  <c r="G123" i="8"/>
  <c r="G122" i="8"/>
  <c r="G121" i="8"/>
  <c r="G619" i="8"/>
  <c r="G618" i="8"/>
  <c r="G617" i="8"/>
  <c r="G120" i="8"/>
  <c r="G616" i="8"/>
  <c r="G119" i="8"/>
  <c r="G615" i="8"/>
  <c r="G118" i="8"/>
  <c r="G614" i="8"/>
  <c r="G117" i="8"/>
  <c r="G116" i="8"/>
  <c r="G613" i="8"/>
  <c r="G115" i="8"/>
  <c r="G114" i="8"/>
  <c r="G113" i="8"/>
  <c r="G112" i="8"/>
  <c r="G111" i="8"/>
  <c r="G612" i="8"/>
  <c r="G611" i="8"/>
  <c r="G610" i="8"/>
  <c r="G110" i="8"/>
  <c r="G109" i="8"/>
  <c r="G108" i="8"/>
  <c r="G609" i="8"/>
  <c r="G107" i="8"/>
  <c r="G106" i="8"/>
  <c r="G608" i="8"/>
  <c r="G105" i="8"/>
  <c r="G104" i="8"/>
  <c r="G607" i="8"/>
  <c r="G103" i="8"/>
  <c r="G102" i="8"/>
  <c r="G101" i="8"/>
  <c r="G606" i="8"/>
  <c r="G605" i="8"/>
  <c r="G100" i="8"/>
  <c r="G99" i="8"/>
  <c r="G604" i="8"/>
  <c r="G98" i="8"/>
  <c r="G603" i="8"/>
  <c r="G97" i="8"/>
  <c r="G96" i="8"/>
  <c r="G95" i="8"/>
  <c r="G94" i="8"/>
  <c r="G93" i="8"/>
  <c r="G602" i="8"/>
  <c r="G92" i="8"/>
  <c r="G91" i="8"/>
  <c r="G90" i="8"/>
  <c r="G601" i="8"/>
  <c r="G89" i="8"/>
  <c r="G600" i="8"/>
  <c r="G88" i="8"/>
  <c r="G87" i="8"/>
  <c r="G86" i="8"/>
  <c r="G85" i="8"/>
  <c r="G84" i="8"/>
  <c r="G599" i="8"/>
  <c r="G83" i="8"/>
  <c r="G598" i="8"/>
  <c r="G597" i="8"/>
  <c r="G596" i="8"/>
  <c r="G82" i="8"/>
  <c r="G81" i="8"/>
  <c r="G80" i="8"/>
  <c r="G79" i="8"/>
  <c r="G595" i="8"/>
  <c r="G78" i="8"/>
  <c r="G77" i="8"/>
  <c r="G76" i="8"/>
  <c r="G75" i="8"/>
  <c r="G74" i="8"/>
  <c r="G73" i="8"/>
  <c r="G72" i="8"/>
  <c r="G594" i="8"/>
  <c r="G71" i="8"/>
  <c r="G593" i="8"/>
  <c r="G278" i="8"/>
  <c r="G70" i="8"/>
  <c r="G69" i="8"/>
  <c r="G68" i="8"/>
  <c r="G67" i="8"/>
  <c r="G66" i="8"/>
  <c r="G65" i="8"/>
  <c r="G560" i="8"/>
  <c r="G592" i="8"/>
  <c r="G64" i="8"/>
  <c r="G63" i="8"/>
  <c r="G62" i="8"/>
  <c r="G61" i="8"/>
  <c r="G60" i="8"/>
  <c r="G59" i="8"/>
  <c r="G58" i="8"/>
  <c r="G57" i="8"/>
  <c r="G56" i="8"/>
  <c r="G55" i="8"/>
  <c r="G591" i="8"/>
  <c r="G54" i="8"/>
  <c r="G590" i="8"/>
  <c r="G53" i="8"/>
  <c r="G52" i="8"/>
  <c r="G51" i="8"/>
  <c r="G50" i="8"/>
  <c r="G589" i="8"/>
  <c r="G49" i="8"/>
  <c r="G48" i="8"/>
  <c r="G47" i="8"/>
  <c r="G46" i="8"/>
  <c r="G45" i="8"/>
  <c r="G588" i="8"/>
  <c r="G44" i="8"/>
  <c r="G43" i="8"/>
  <c r="G42" i="8"/>
  <c r="G41" i="8"/>
  <c r="G587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586" i="8"/>
  <c r="G27" i="8"/>
  <c r="G26" i="8"/>
  <c r="G25" i="8"/>
  <c r="G24" i="8"/>
  <c r="G23" i="8"/>
  <c r="G22" i="8"/>
  <c r="G21" i="8"/>
  <c r="G585" i="8"/>
  <c r="G584" i="8"/>
  <c r="G583" i="8"/>
  <c r="G20" i="8"/>
  <c r="G582" i="8"/>
  <c r="G19" i="8"/>
  <c r="G18" i="8"/>
  <c r="G17" i="8"/>
  <c r="G581" i="8"/>
  <c r="G16" i="8"/>
  <c r="G15" i="8"/>
  <c r="G580" i="8"/>
  <c r="G579" i="8"/>
  <c r="G14" i="8"/>
  <c r="G13" i="8"/>
  <c r="G578" i="8"/>
  <c r="G12" i="8"/>
  <c r="G11" i="8"/>
  <c r="G10" i="8"/>
  <c r="G8" i="8"/>
  <c r="G7" i="8"/>
  <c r="G577" i="8"/>
  <c r="G6" i="8"/>
  <c r="G5" i="8"/>
  <c r="G4" i="8"/>
  <c r="G3" i="8"/>
  <c r="G2" i="8"/>
  <c r="G576" i="8"/>
  <c r="B429" i="5" l="1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138" i="3" l="1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<sst xmlns="http://schemas.openxmlformats.org/spreadsheetml/2006/main" count="34206" uniqueCount="4931">
  <si>
    <t>AIP</t>
  </si>
  <si>
    <t>ALK</t>
  </si>
  <si>
    <t>APC</t>
  </si>
  <si>
    <t>ATM</t>
  </si>
  <si>
    <t>AXIN1</t>
  </si>
  <si>
    <t>AXIN2</t>
  </si>
  <si>
    <t>BAP1</t>
  </si>
  <si>
    <t>BARD1</t>
  </si>
  <si>
    <t>BLM</t>
  </si>
  <si>
    <t>BMPR1A</t>
  </si>
  <si>
    <t>BRCA1</t>
  </si>
  <si>
    <t>BRCA2</t>
  </si>
  <si>
    <t>BRIP1</t>
  </si>
  <si>
    <t>BUB1B</t>
  </si>
  <si>
    <t>CDC73</t>
  </si>
  <si>
    <t>CDH1</t>
  </si>
  <si>
    <t>CDK4</t>
  </si>
  <si>
    <t>CDKN1C</t>
  </si>
  <si>
    <t>CDKN2A</t>
  </si>
  <si>
    <t>CEBPA</t>
  </si>
  <si>
    <t>CEP57</t>
  </si>
  <si>
    <t>CHEK2</t>
  </si>
  <si>
    <t>CTNNB1</t>
  </si>
  <si>
    <t>CYLD</t>
  </si>
  <si>
    <t>DDB2</t>
  </si>
  <si>
    <t>DICER1</t>
  </si>
  <si>
    <t>DIRAS3</t>
  </si>
  <si>
    <t>DIS3L2</t>
  </si>
  <si>
    <t>EGFR</t>
  </si>
  <si>
    <t>EPCAM</t>
  </si>
  <si>
    <t>ERCC2</t>
  </si>
  <si>
    <t>ERCC3</t>
  </si>
  <si>
    <t>ERCC4</t>
  </si>
  <si>
    <t>ERCC5</t>
  </si>
  <si>
    <t>EXT1</t>
  </si>
  <si>
    <t>EXT2</t>
  </si>
  <si>
    <t>EZH2</t>
  </si>
  <si>
    <t>FANCA</t>
  </si>
  <si>
    <t>FANCB</t>
  </si>
  <si>
    <t>FANCC</t>
  </si>
  <si>
    <t>FANCD2</t>
  </si>
  <si>
    <t>FANCE</t>
  </si>
  <si>
    <t>FANCF</t>
  </si>
  <si>
    <t>FANCG</t>
  </si>
  <si>
    <t>FANCI</t>
  </si>
  <si>
    <t>FANCL</t>
  </si>
  <si>
    <t>FANCM</t>
  </si>
  <si>
    <t>FH</t>
  </si>
  <si>
    <t>FLCN</t>
  </si>
  <si>
    <t>GATA2</t>
  </si>
  <si>
    <t>GPC3</t>
  </si>
  <si>
    <t>GREM1</t>
  </si>
  <si>
    <t>HNF1A</t>
  </si>
  <si>
    <t>HRAS</t>
  </si>
  <si>
    <t>KIT</t>
  </si>
  <si>
    <t>MAX</t>
  </si>
  <si>
    <t>MEN1</t>
  </si>
  <si>
    <t>MET</t>
  </si>
  <si>
    <t>MLH1</t>
  </si>
  <si>
    <t>MLH3</t>
  </si>
  <si>
    <t>MSH2</t>
  </si>
  <si>
    <t>MSH6</t>
  </si>
  <si>
    <t>MUTYH</t>
  </si>
  <si>
    <t>NBN</t>
  </si>
  <si>
    <t>NF1</t>
  </si>
  <si>
    <t>NF2</t>
  </si>
  <si>
    <t>NSD1</t>
  </si>
  <si>
    <t>PALB2</t>
  </si>
  <si>
    <t>PHOX2B</t>
  </si>
  <si>
    <t>PMS1</t>
  </si>
  <si>
    <t>PMS2</t>
  </si>
  <si>
    <t>PRF1</t>
  </si>
  <si>
    <t>PRKAR1A</t>
  </si>
  <si>
    <t>PTCH1</t>
  </si>
  <si>
    <t>PTEN</t>
  </si>
  <si>
    <t>RAD50</t>
  </si>
  <si>
    <t>RAD51C</t>
  </si>
  <si>
    <t>RAD51D</t>
  </si>
  <si>
    <t>RB1</t>
  </si>
  <si>
    <t>RECQL4</t>
  </si>
  <si>
    <t>RET</t>
  </si>
  <si>
    <t>RHBDF2</t>
  </si>
  <si>
    <t>RUNX1</t>
  </si>
  <si>
    <t>SBDS</t>
  </si>
  <si>
    <t>SCG5</t>
  </si>
  <si>
    <t>SDHAF2</t>
  </si>
  <si>
    <t>SDHB</t>
  </si>
  <si>
    <t>SDHC</t>
  </si>
  <si>
    <t>SDHD</t>
  </si>
  <si>
    <t>SLX4</t>
  </si>
  <si>
    <t>SMAD4</t>
  </si>
  <si>
    <t>SMARCB1</t>
  </si>
  <si>
    <t>STK11</t>
  </si>
  <si>
    <t>SUFU</t>
  </si>
  <si>
    <t>TMEM127</t>
  </si>
  <si>
    <t>TP53</t>
  </si>
  <si>
    <t>TSC1</t>
  </si>
  <si>
    <t>TSC2</t>
  </si>
  <si>
    <t>VHL</t>
  </si>
  <si>
    <t>WRN</t>
  </si>
  <si>
    <t>WT1</t>
  </si>
  <si>
    <t>XPA</t>
  </si>
  <si>
    <t>XPC</t>
  </si>
  <si>
    <t>XRCC2</t>
  </si>
  <si>
    <t>AKT1</t>
  </si>
  <si>
    <t>ATR</t>
  </si>
  <si>
    <t>CTNNA1</t>
  </si>
  <si>
    <t>FAM175A</t>
  </si>
  <si>
    <t>HOXB13</t>
  </si>
  <si>
    <t>KLLN</t>
  </si>
  <si>
    <t>LMO1</t>
  </si>
  <si>
    <t>MAP3K6</t>
  </si>
  <si>
    <t>MITF</t>
  </si>
  <si>
    <t>MPL</t>
  </si>
  <si>
    <t>MRE11A</t>
  </si>
  <si>
    <t>NEK1</t>
  </si>
  <si>
    <t>NTRK1</t>
  </si>
  <si>
    <t>POLD1</t>
  </si>
  <si>
    <t>POLE</t>
  </si>
  <si>
    <t>RAD54L</t>
  </si>
  <si>
    <t>RHNO1</t>
  </si>
  <si>
    <t>RTEL1</t>
  </si>
  <si>
    <t>SDHA</t>
  </si>
  <si>
    <t>TERT</t>
  </si>
  <si>
    <t>TSHR</t>
  </si>
  <si>
    <t>WAS</t>
  </si>
  <si>
    <t>Oliver</t>
  </si>
  <si>
    <t>VCCC</t>
  </si>
  <si>
    <t>Union</t>
  </si>
  <si>
    <t>AZ300</t>
  </si>
  <si>
    <t>AKT1S1</t>
  </si>
  <si>
    <t>ATRX</t>
  </si>
  <si>
    <t>ZNF217</t>
  </si>
  <si>
    <t>RNF169</t>
  </si>
  <si>
    <t>RUNX1T1</t>
  </si>
  <si>
    <t>SNCAIP</t>
  </si>
  <si>
    <t>BAT25</t>
  </si>
  <si>
    <t>BAT26</t>
  </si>
  <si>
    <t>BAT34C4</t>
  </si>
  <si>
    <t>CAT25</t>
  </si>
  <si>
    <t>D17S250</t>
  </si>
  <si>
    <t>D18S55</t>
  </si>
  <si>
    <t>D2S123</t>
  </si>
  <si>
    <t>D5S346</t>
  </si>
  <si>
    <t>FAM46C</t>
  </si>
  <si>
    <t>MONO27</t>
  </si>
  <si>
    <t>NR21</t>
  </si>
  <si>
    <t>NR22</t>
  </si>
  <si>
    <t>NR24</t>
  </si>
  <si>
    <t>NR27</t>
  </si>
  <si>
    <t>PARK2</t>
  </si>
  <si>
    <t>HGNC Approved</t>
  </si>
  <si>
    <t>MRE11</t>
  </si>
  <si>
    <t>EMSY</t>
  </si>
  <si>
    <t>TENT5C</t>
  </si>
  <si>
    <t>PRKN</t>
  </si>
  <si>
    <t>CNOT9</t>
  </si>
  <si>
    <t>BCORL1</t>
  </si>
  <si>
    <t>CD33</t>
  </si>
  <si>
    <t>CRLF2</t>
  </si>
  <si>
    <t>DOT1L</t>
  </si>
  <si>
    <t>FGF10</t>
  </si>
  <si>
    <t>KMT2A</t>
  </si>
  <si>
    <t>KMT2D</t>
  </si>
  <si>
    <t>MAP2K4</t>
  </si>
  <si>
    <t>MGMT</t>
  </si>
  <si>
    <t>MRPS31</t>
  </si>
  <si>
    <t>PCDHGA1</t>
  </si>
  <si>
    <t>PIK3CB</t>
  </si>
  <si>
    <t>RASA2</t>
  </si>
  <si>
    <t>RICTOR</t>
  </si>
  <si>
    <t>RPS27</t>
  </si>
  <si>
    <t>RXRB</t>
  </si>
  <si>
    <t>SETD2</t>
  </si>
  <si>
    <t>STK19</t>
  </si>
  <si>
    <t>TERC</t>
  </si>
  <si>
    <t>UGT1A1</t>
  </si>
  <si>
    <t>ZNRF3</t>
  </si>
  <si>
    <t>HGNC</t>
  </si>
  <si>
    <t>Input</t>
  </si>
  <si>
    <t>Match type</t>
  </si>
  <si>
    <t>Approved symbol</t>
  </si>
  <si>
    <t>Approved name</t>
  </si>
  <si>
    <t>HGNC ID</t>
  </si>
  <si>
    <t>Location</t>
  </si>
  <si>
    <t>aryl hydrocarbon receptor interacting protein</t>
  </si>
  <si>
    <t>HGNC:358</t>
  </si>
  <si>
    <t>11q13.2</t>
  </si>
  <si>
    <t>Synonyms</t>
  </si>
  <si>
    <t>AURKAIP1</t>
  </si>
  <si>
    <t>aurora kinase A interacting protein 1</t>
  </si>
  <si>
    <t>HGNC:24114</t>
  </si>
  <si>
    <t>1p36.33</t>
  </si>
  <si>
    <t>AKT serine/threonine kinase 1</t>
  </si>
  <si>
    <t>HGNC:391</t>
  </si>
  <si>
    <t>14q32.33</t>
  </si>
  <si>
    <t>ALK receptor tyrosine kinase</t>
  </si>
  <si>
    <t>HGNC:427</t>
  </si>
  <si>
    <t>2p23.2-p23.1</t>
  </si>
  <si>
    <t>APC, WNT signaling pathway regulator</t>
  </si>
  <si>
    <t>HGNC:583</t>
  </si>
  <si>
    <t>5q22.2</t>
  </si>
  <si>
    <t>ATM serine/threonine kinase</t>
  </si>
  <si>
    <t>HGNC:795</t>
  </si>
  <si>
    <t>11q22.3</t>
  </si>
  <si>
    <t>axin 1</t>
  </si>
  <si>
    <t>HGNC:903</t>
  </si>
  <si>
    <t>16p13.3</t>
  </si>
  <si>
    <t>axin 2</t>
  </si>
  <si>
    <t>HGNC:904</t>
  </si>
  <si>
    <t>17q24.1</t>
  </si>
  <si>
    <t>ATR serine/threonine kinase</t>
  </si>
  <si>
    <t>HGNC:882</t>
  </si>
  <si>
    <t>3q23</t>
  </si>
  <si>
    <t>SERPINA2</t>
  </si>
  <si>
    <t>serpin family A member 2 (gene/pseudogene)</t>
  </si>
  <si>
    <t>HGNC:8985</t>
  </si>
  <si>
    <t>14q32.13</t>
  </si>
  <si>
    <t>ANTXR1</t>
  </si>
  <si>
    <t>ANTXR cell adhesion molecule 1</t>
  </si>
  <si>
    <t>HGNC:21014</t>
  </si>
  <si>
    <t>2p13.3</t>
  </si>
  <si>
    <t>BRCA1 associated protein 1</t>
  </si>
  <si>
    <t>HGNC:950</t>
  </si>
  <si>
    <t>3p21.1</t>
  </si>
  <si>
    <t>RNF2</t>
  </si>
  <si>
    <t>ring finger protein 2</t>
  </si>
  <si>
    <t>HGNC:10061</t>
  </si>
  <si>
    <t>1q25.3</t>
  </si>
  <si>
    <t>MAGI1</t>
  </si>
  <si>
    <t>membrane associated guanylate kinase, WW and PDZ domain containing 1</t>
  </si>
  <si>
    <t>HGNC:946</t>
  </si>
  <si>
    <t>3p14.1</t>
  </si>
  <si>
    <t>BRCA1 associated RING domain 1</t>
  </si>
  <si>
    <t>HGNC:952</t>
  </si>
  <si>
    <t>2q35</t>
  </si>
  <si>
    <t>Bloom syndrome RecQ like helicase</t>
  </si>
  <si>
    <t>HGNC:1058</t>
  </si>
  <si>
    <t>15q26.1</t>
  </si>
  <si>
    <t>bone morphogenetic protein receptor type 1A</t>
  </si>
  <si>
    <t>HGNC:1076</t>
  </si>
  <si>
    <t>10q23.2</t>
  </si>
  <si>
    <t>BRCA1, DNA repair associated</t>
  </si>
  <si>
    <t>HGNC:1100</t>
  </si>
  <si>
    <t>17q21.31</t>
  </si>
  <si>
    <t>BRCA2, DNA repair associated</t>
  </si>
  <si>
    <t>HGNC:1101</t>
  </si>
  <si>
    <t>13q13.1</t>
  </si>
  <si>
    <t>BRCA1 interacting protein C-terminal helicase 1</t>
  </si>
  <si>
    <t>HGNC:20473</t>
  </si>
  <si>
    <t>17q23.2</t>
  </si>
  <si>
    <t>MRPL36</t>
  </si>
  <si>
    <t>mitochondrial ribosomal protein L36</t>
  </si>
  <si>
    <t>HGNC:14490</t>
  </si>
  <si>
    <t>5p15.33</t>
  </si>
  <si>
    <t>BUB1 mitotic checkpoint serine/threonine kinase B</t>
  </si>
  <si>
    <t>HGNC:1149</t>
  </si>
  <si>
    <t>15q15.1</t>
  </si>
  <si>
    <t>cell division cycle 73</t>
  </si>
  <si>
    <t>HGNC:16783</t>
  </si>
  <si>
    <t>1q31.2</t>
  </si>
  <si>
    <t>cadherin 1</t>
  </si>
  <si>
    <t>HGNC:1748</t>
  </si>
  <si>
    <t>16q22.1</t>
  </si>
  <si>
    <t>FZR1</t>
  </si>
  <si>
    <t>fizzy and cell division cycle 20 related 1</t>
  </si>
  <si>
    <t>HGNC:24824</t>
  </si>
  <si>
    <t>19p13.3</t>
  </si>
  <si>
    <t>cyclin dependent kinase 4</t>
  </si>
  <si>
    <t>HGNC:1773</t>
  </si>
  <si>
    <t>12q14.1</t>
  </si>
  <si>
    <t>cyclin dependent kinase inhibitor 1C</t>
  </si>
  <si>
    <t>HGNC:1786</t>
  </si>
  <si>
    <t>11p15.4</t>
  </si>
  <si>
    <t>cyclin dependent kinase inhibitor 2A</t>
  </si>
  <si>
    <t>HGNC:1787</t>
  </si>
  <si>
    <t>9p21.3</t>
  </si>
  <si>
    <t>CCAAT enhancer binding protein alpha</t>
  </si>
  <si>
    <t>HGNC:1833</t>
  </si>
  <si>
    <t>19q13.11</t>
  </si>
  <si>
    <t>centrosomal protein 57</t>
  </si>
  <si>
    <t>HGNC:30794</t>
  </si>
  <si>
    <t>11q21</t>
  </si>
  <si>
    <t>checkpoint kinase 2</t>
  </si>
  <si>
    <t>HGNC:16627</t>
  </si>
  <si>
    <t>22q12.1</t>
  </si>
  <si>
    <t>catenin alpha 1</t>
  </si>
  <si>
    <t>HGNC:2509</t>
  </si>
  <si>
    <t>5q31.2</t>
  </si>
  <si>
    <t>catenin beta 1</t>
  </si>
  <si>
    <t>HGNC:2514</t>
  </si>
  <si>
    <t>3p22.1</t>
  </si>
  <si>
    <t>CYLD lysine 63 deubiquitinase</t>
  </si>
  <si>
    <t>HGNC:2584</t>
  </si>
  <si>
    <t>16q12.1</t>
  </si>
  <si>
    <t>damage specific DNA binding protein 2</t>
  </si>
  <si>
    <t>HGNC:2718</t>
  </si>
  <si>
    <t>11p11.2</t>
  </si>
  <si>
    <t>dicer 1, ribonuclease III</t>
  </si>
  <si>
    <t>HGNC:17098</t>
  </si>
  <si>
    <t>DIRAS family GTPase 3</t>
  </si>
  <si>
    <t>HGNC:687</t>
  </si>
  <si>
    <t>1p31.3</t>
  </si>
  <si>
    <t>DIS3 like 3'-5' exoribonuclease 2</t>
  </si>
  <si>
    <t>HGNC:28648</t>
  </si>
  <si>
    <t>2q37.1</t>
  </si>
  <si>
    <t>epidermal growth factor receptor</t>
  </si>
  <si>
    <t>HGNC:3236</t>
  </si>
  <si>
    <t>7p11.2</t>
  </si>
  <si>
    <t>epithelial cell adhesion molecule</t>
  </si>
  <si>
    <t>HGNC:11529</t>
  </si>
  <si>
    <t>2p21</t>
  </si>
  <si>
    <t>ERCC excision repair 2, TFIIH core complex helicase subunit</t>
  </si>
  <si>
    <t>HGNC:3434</t>
  </si>
  <si>
    <t>19q13.32</t>
  </si>
  <si>
    <t>ERCC excision repair 3, TFIIH core complex helicase subunit</t>
  </si>
  <si>
    <t>HGNC:3435</t>
  </si>
  <si>
    <t>2q14.3</t>
  </si>
  <si>
    <t>ERCC excision repair 4, endonuclease catalytic subunit</t>
  </si>
  <si>
    <t>HGNC:3436</t>
  </si>
  <si>
    <t>16p13.12</t>
  </si>
  <si>
    <t>ERCC excision repair 5, endonuclease</t>
  </si>
  <si>
    <t>HGNC:3437</t>
  </si>
  <si>
    <t>13q33.1</t>
  </si>
  <si>
    <t>exostosin glycosyltransferase 1</t>
  </si>
  <si>
    <t>HGNC:3512</t>
  </si>
  <si>
    <t>8q24.11</t>
  </si>
  <si>
    <t>exostosin glycosyltransferase 2</t>
  </si>
  <si>
    <t>HGNC:3513</t>
  </si>
  <si>
    <t>EXT3</t>
  </si>
  <si>
    <t>exostoses (multiple) 3</t>
  </si>
  <si>
    <t>HGNC:3514</t>
  </si>
  <si>
    <t>19p</t>
  </si>
  <si>
    <t>enhancer of zeste 2 polycomb repressive complex 2 subunit</t>
  </si>
  <si>
    <t>HGNC:3527</t>
  </si>
  <si>
    <t>7q36.1</t>
  </si>
  <si>
    <t>Previous symbol</t>
  </si>
  <si>
    <t>ABRAXAS1</t>
  </si>
  <si>
    <t>abraxas 1, BRCA1 A complex subunit</t>
  </si>
  <si>
    <t>HGNC:25829</t>
  </si>
  <si>
    <t>4q21.23</t>
  </si>
  <si>
    <t>FA complementation group A</t>
  </si>
  <si>
    <t>HGNC:3582</t>
  </si>
  <si>
    <t>16q24.3</t>
  </si>
  <si>
    <t>FA complementation group B</t>
  </si>
  <si>
    <t>HGNC:3583</t>
  </si>
  <si>
    <t>Xp22.2</t>
  </si>
  <si>
    <t>FA complementation group C</t>
  </si>
  <si>
    <t>HGNC:3584</t>
  </si>
  <si>
    <t>9q22.32</t>
  </si>
  <si>
    <t>FA complementation group D2</t>
  </si>
  <si>
    <t>HGNC:3585</t>
  </si>
  <si>
    <t>3p25.3</t>
  </si>
  <si>
    <t>FA complementation group E</t>
  </si>
  <si>
    <t>HGNC:3586</t>
  </si>
  <si>
    <t>6p21.31</t>
  </si>
  <si>
    <t>FA complementation group F</t>
  </si>
  <si>
    <t>HGNC:3587</t>
  </si>
  <si>
    <t>11p14.3</t>
  </si>
  <si>
    <t>FA complementation group G</t>
  </si>
  <si>
    <t>HGNC:3588</t>
  </si>
  <si>
    <t>9p13.3</t>
  </si>
  <si>
    <t>FA complementation group I</t>
  </si>
  <si>
    <t>HGNC:25568</t>
  </si>
  <si>
    <t>FA complementation group L</t>
  </si>
  <si>
    <t>HGNC:20748</t>
  </si>
  <si>
    <t>2p16.1</t>
  </si>
  <si>
    <t>FA complementation group M</t>
  </si>
  <si>
    <t>HGNC:23168</t>
  </si>
  <si>
    <t>14q21.2</t>
  </si>
  <si>
    <t>fumarate hydratase</t>
  </si>
  <si>
    <t>HGNC:3700</t>
  </si>
  <si>
    <t>1q43</t>
  </si>
  <si>
    <t>folliculin</t>
  </si>
  <si>
    <t>HGNC:27310</t>
  </si>
  <si>
    <t>17p11.2</t>
  </si>
  <si>
    <t>GATA binding protein 2</t>
  </si>
  <si>
    <t>HGNC:4171</t>
  </si>
  <si>
    <t>3q21.3</t>
  </si>
  <si>
    <t>glypican 3</t>
  </si>
  <si>
    <t>HGNC:4451</t>
  </si>
  <si>
    <t>Xq26.2</t>
  </si>
  <si>
    <t>gremlin 1, DAN family BMP antagonist</t>
  </si>
  <si>
    <t>HGNC:2001</t>
  </si>
  <si>
    <t>15q13.3</t>
  </si>
  <si>
    <t>homeobox B13</t>
  </si>
  <si>
    <t>HGNC:5112</t>
  </si>
  <si>
    <t>17q21.32</t>
  </si>
  <si>
    <t>HNF1 homeobox A</t>
  </si>
  <si>
    <t>HGNC:11621</t>
  </si>
  <si>
    <t>12q24.31</t>
  </si>
  <si>
    <t>HRas proto-oncogene, GTPase</t>
  </si>
  <si>
    <t>HGNC:5173</t>
  </si>
  <si>
    <t>11p15.5</t>
  </si>
  <si>
    <t>KIT proto-oncogene receptor tyrosine kinase</t>
  </si>
  <si>
    <t>HGNC:6342</t>
  </si>
  <si>
    <t>4q12</t>
  </si>
  <si>
    <t>killin, p53 regulated DNA replication inhibitor</t>
  </si>
  <si>
    <t>HGNC:37212</t>
  </si>
  <si>
    <t>10q23</t>
  </si>
  <si>
    <t>LIM domain only 1</t>
  </si>
  <si>
    <t>HGNC:6641</t>
  </si>
  <si>
    <t>mitogen-activated protein kinase kinase kinase 6</t>
  </si>
  <si>
    <t>HGNC:6858</t>
  </si>
  <si>
    <t>1p36.11</t>
  </si>
  <si>
    <t>MYC associated factor X</t>
  </si>
  <si>
    <t>HGNC:6913</t>
  </si>
  <si>
    <t>14q23.3</t>
  </si>
  <si>
    <t>menin 1</t>
  </si>
  <si>
    <t>HGNC:7010</t>
  </si>
  <si>
    <t>11q13</t>
  </si>
  <si>
    <t>MET proto-oncogene, receptor tyrosine kinase</t>
  </si>
  <si>
    <t>HGNC:7029</t>
  </si>
  <si>
    <t>7q31</t>
  </si>
  <si>
    <t>SLTM</t>
  </si>
  <si>
    <t>SAFB like transcription modulator</t>
  </si>
  <si>
    <t>HGNC:20709</t>
  </si>
  <si>
    <t>15q22.1</t>
  </si>
  <si>
    <t>melanogenesis associated transcription factor</t>
  </si>
  <si>
    <t>HGNC:7105</t>
  </si>
  <si>
    <t>3p13</t>
  </si>
  <si>
    <t>mutL homolog 1</t>
  </si>
  <si>
    <t>HGNC:7127</t>
  </si>
  <si>
    <t>3p22.2</t>
  </si>
  <si>
    <t>mutL homolog 3</t>
  </si>
  <si>
    <t>HGNC:7128</t>
  </si>
  <si>
    <t>14q24.3</t>
  </si>
  <si>
    <t>MPL proto-oncogene, thrombopoietin receptor</t>
  </si>
  <si>
    <t>HGNC:7217</t>
  </si>
  <si>
    <t>1p34.2</t>
  </si>
  <si>
    <t>MRE11 homolog, double strand break repair nuclease</t>
  </si>
  <si>
    <t>HGNC:7230</t>
  </si>
  <si>
    <t>mutS homolog 2</t>
  </si>
  <si>
    <t>HGNC:7325</t>
  </si>
  <si>
    <t>2p21-p16.3</t>
  </si>
  <si>
    <t>mutS homolog 6</t>
  </si>
  <si>
    <t>HGNC:7329</t>
  </si>
  <si>
    <t>2p16.3</t>
  </si>
  <si>
    <t>mutY DNA glycosylase</t>
  </si>
  <si>
    <t>HGNC:7527</t>
  </si>
  <si>
    <t>1p34.1</t>
  </si>
  <si>
    <t>nibrin</t>
  </si>
  <si>
    <t>HGNC:7652</t>
  </si>
  <si>
    <t>8q21.3</t>
  </si>
  <si>
    <t>ARTN</t>
  </si>
  <si>
    <t>artemin</t>
  </si>
  <si>
    <t>HGNC:727</t>
  </si>
  <si>
    <t>NIMA related kinase 1</t>
  </si>
  <si>
    <t>HGNC:7744</t>
  </si>
  <si>
    <t>4q33</t>
  </si>
  <si>
    <t>neurofibromin 1</t>
  </si>
  <si>
    <t>HGNC:7765</t>
  </si>
  <si>
    <t>17q11.2</t>
  </si>
  <si>
    <t>neurofibromin 2</t>
  </si>
  <si>
    <t>HGNC:7773</t>
  </si>
  <si>
    <t>22q12.2</t>
  </si>
  <si>
    <t>nuclear receptor binding SET domain protein 1</t>
  </si>
  <si>
    <t>HGNC:14234</t>
  </si>
  <si>
    <t>5q35.3</t>
  </si>
  <si>
    <t>neurotrophic receptor tyrosine kinase 1</t>
  </si>
  <si>
    <t>HGNC:8031</t>
  </si>
  <si>
    <t>1q23.1</t>
  </si>
  <si>
    <t>partner and localizer of BRCA2</t>
  </si>
  <si>
    <t>HGNC:26144</t>
  </si>
  <si>
    <t>16p12.2</t>
  </si>
  <si>
    <t>paired like homeobox 2b</t>
  </si>
  <si>
    <t>HGNC:9143</t>
  </si>
  <si>
    <t>4p13</t>
  </si>
  <si>
    <t>PMS1 homolog 1, mismatch repair system component</t>
  </si>
  <si>
    <t>HGNC:9121</t>
  </si>
  <si>
    <t>2q32.2</t>
  </si>
  <si>
    <t>PMS1 homolog 2, mismatch repair system component</t>
  </si>
  <si>
    <t>HGNC:9122</t>
  </si>
  <si>
    <t>7p22.1</t>
  </si>
  <si>
    <t>DNA polymerase delta 1, catalytic subunit</t>
  </si>
  <si>
    <t>HGNC:9175</t>
  </si>
  <si>
    <t>19q13.3</t>
  </si>
  <si>
    <t>DNA polymerase epsilon, catalytic subunit</t>
  </si>
  <si>
    <t>HGNC:9177</t>
  </si>
  <si>
    <t>12q24.33</t>
  </si>
  <si>
    <t>perforin 1</t>
  </si>
  <si>
    <t>HGNC:9360</t>
  </si>
  <si>
    <t>10q22.1</t>
  </si>
  <si>
    <t>protein kinase cAMP-dependent type I regulatory subunit alpha</t>
  </si>
  <si>
    <t>HGNC:9388</t>
  </si>
  <si>
    <t>17q24.2</t>
  </si>
  <si>
    <t>patched 1</t>
  </si>
  <si>
    <t>HGNC:9585</t>
  </si>
  <si>
    <t>phosphatase and tensin homolog</t>
  </si>
  <si>
    <t>HGNC:9588</t>
  </si>
  <si>
    <t>10q23.31</t>
  </si>
  <si>
    <t>RAD50 double strand break repair protein</t>
  </si>
  <si>
    <t>HGNC:9816</t>
  </si>
  <si>
    <t>5q31.1</t>
  </si>
  <si>
    <t>RAD51 paralog C</t>
  </si>
  <si>
    <t>HGNC:9820</t>
  </si>
  <si>
    <t>17q22</t>
  </si>
  <si>
    <t>RAD51 paralog D</t>
  </si>
  <si>
    <t>HGNC:9823</t>
  </si>
  <si>
    <t>17q12</t>
  </si>
  <si>
    <t>RAD54 like</t>
  </si>
  <si>
    <t>HGNC:9826</t>
  </si>
  <si>
    <t>RB transcriptional corepressor 1</t>
  </si>
  <si>
    <t>HGNC:9884</t>
  </si>
  <si>
    <t>13q14.2</t>
  </si>
  <si>
    <t>RecQ like helicase 4</t>
  </si>
  <si>
    <t>HGNC:9949</t>
  </si>
  <si>
    <t>8q24.3</t>
  </si>
  <si>
    <t>ret proto-oncogene</t>
  </si>
  <si>
    <t>HGNC:9967</t>
  </si>
  <si>
    <t>10q11.21</t>
  </si>
  <si>
    <t>rhomboid 5 homolog 2</t>
  </si>
  <si>
    <t>HGNC:20788</t>
  </si>
  <si>
    <t>17q25.3</t>
  </si>
  <si>
    <t>RAD9-HUS1-RAD1 interacting nuclear orphan 1</t>
  </si>
  <si>
    <t>HGNC:28206</t>
  </si>
  <si>
    <t>12p13.33</t>
  </si>
  <si>
    <t>regulator of telomere elongation helicase 1</t>
  </si>
  <si>
    <t>HGNC:15888</t>
  </si>
  <si>
    <t>20q13.33</t>
  </si>
  <si>
    <t>runt related transcription factor 1</t>
  </si>
  <si>
    <t>HGNC:10471</t>
  </si>
  <si>
    <t>21q22.12</t>
  </si>
  <si>
    <t>SBDS, ribosome maturation factor</t>
  </si>
  <si>
    <t>HGNC:19440</t>
  </si>
  <si>
    <t>7q11.21</t>
  </si>
  <si>
    <t>secretogranin V</t>
  </si>
  <si>
    <t>HGNC:10816</t>
  </si>
  <si>
    <t>succinate dehydrogenase complex flavoprotein subunit A</t>
  </si>
  <si>
    <t>HGNC:10680</t>
  </si>
  <si>
    <t>succinate dehydrogenase complex assembly factor 2</t>
  </si>
  <si>
    <t>HGNC:26034</t>
  </si>
  <si>
    <t>11q12.2</t>
  </si>
  <si>
    <t>succinate dehydrogenase complex iron sulfur subunit B</t>
  </si>
  <si>
    <t>HGNC:10681</t>
  </si>
  <si>
    <t>1p36.13</t>
  </si>
  <si>
    <t>succinate dehydrogenase complex subunit C</t>
  </si>
  <si>
    <t>HGNC:10682</t>
  </si>
  <si>
    <t>1q23.3</t>
  </si>
  <si>
    <t>succinate dehydrogenase complex subunit D</t>
  </si>
  <si>
    <t>HGNC:10683</t>
  </si>
  <si>
    <t>11q23.1</t>
  </si>
  <si>
    <t>SLX4 structure-specific endonuclease subunit</t>
  </si>
  <si>
    <t>HGNC:23845</t>
  </si>
  <si>
    <t>SMAD family member 4</t>
  </si>
  <si>
    <t>HGNC:6770</t>
  </si>
  <si>
    <t>18q21.2</t>
  </si>
  <si>
    <t>SWI/SNF related, matrix associated, actin dependent regulator of chromatin, subfamily b, member 1</t>
  </si>
  <si>
    <t>HGNC:11103</t>
  </si>
  <si>
    <t>22q11.23</t>
  </si>
  <si>
    <t>serine/threonine kinase 11</t>
  </si>
  <si>
    <t>HGNC:11389</t>
  </si>
  <si>
    <t>SUFU negative regulator of hedgehog signaling</t>
  </si>
  <si>
    <t>HGNC:16466</t>
  </si>
  <si>
    <t>10q24.32</t>
  </si>
  <si>
    <t>telomerase reverse transcriptase</t>
  </si>
  <si>
    <t>HGNC:11730</t>
  </si>
  <si>
    <t>transmembrane protein 127</t>
  </si>
  <si>
    <t>HGNC:26038</t>
  </si>
  <si>
    <t>2q11.2</t>
  </si>
  <si>
    <t>tumor protein p53</t>
  </si>
  <si>
    <t>HGNC:11998</t>
  </si>
  <si>
    <t>17p13.1</t>
  </si>
  <si>
    <t>TSC complex subunit 1</t>
  </si>
  <si>
    <t>HGNC:12362</t>
  </si>
  <si>
    <t>9q34</t>
  </si>
  <si>
    <t>TSC complex subunit 2</t>
  </si>
  <si>
    <t>HGNC:12363</t>
  </si>
  <si>
    <t>thyroid stimulating hormone receptor</t>
  </si>
  <si>
    <t>HGNC:12373</t>
  </si>
  <si>
    <t>14q24-q31</t>
  </si>
  <si>
    <t>von Hippel-Lindau tumor suppressor</t>
  </si>
  <si>
    <t>HGNC:12687</t>
  </si>
  <si>
    <t>Wiskott-Aldrich syndrome</t>
  </si>
  <si>
    <t>HGNC:12731</t>
  </si>
  <si>
    <t>Xp11.23</t>
  </si>
  <si>
    <t>Werner syndrome RecQ like helicase</t>
  </si>
  <si>
    <t>HGNC:12791</t>
  </si>
  <si>
    <t>8p12</t>
  </si>
  <si>
    <t>Wilms tumor 1</t>
  </si>
  <si>
    <t>HGNC:12796</t>
  </si>
  <si>
    <t>11p13</t>
  </si>
  <si>
    <t>XPA, DNA damage recognition and repair factor</t>
  </si>
  <si>
    <t>HGNC:12814</t>
  </si>
  <si>
    <t>9q22.33</t>
  </si>
  <si>
    <t>XPC complex subunit, DNA damage recognition and repair factor</t>
  </si>
  <si>
    <t>HGNC:12816</t>
  </si>
  <si>
    <t>3p25.1</t>
  </si>
  <si>
    <t>X-ray repair cross complementing 2</t>
  </si>
  <si>
    <t>HGNC:12829</t>
  </si>
  <si>
    <t>PMCC</t>
  </si>
  <si>
    <t>ABL1</t>
  </si>
  <si>
    <t>ABL2</t>
  </si>
  <si>
    <t>ACVR1B</t>
  </si>
  <si>
    <t>ADA</t>
  </si>
  <si>
    <t>ADGRA2</t>
  </si>
  <si>
    <t>AKT2</t>
  </si>
  <si>
    <t>AKT3</t>
  </si>
  <si>
    <t>AMER1</t>
  </si>
  <si>
    <t>AR</t>
  </si>
  <si>
    <t>ARAF</t>
  </si>
  <si>
    <t>AREG</t>
  </si>
  <si>
    <t>ARFRP1</t>
  </si>
  <si>
    <t>ARID1A</t>
  </si>
  <si>
    <t>ARID1B</t>
  </si>
  <si>
    <t>ARID2</t>
  </si>
  <si>
    <t>ASXL1</t>
  </si>
  <si>
    <t>AURKA</t>
  </si>
  <si>
    <t>AURKB</t>
  </si>
  <si>
    <t>AXL</t>
  </si>
  <si>
    <t>B4GALNT1</t>
  </si>
  <si>
    <t>BCL2</t>
  </si>
  <si>
    <t>BCL2L1</t>
  </si>
  <si>
    <t>BCL2L2</t>
  </si>
  <si>
    <t>BCL6</t>
  </si>
  <si>
    <t>BCOR</t>
  </si>
  <si>
    <t>BDNF</t>
  </si>
  <si>
    <t>BIRC5</t>
  </si>
  <si>
    <t>BRAF</t>
  </si>
  <si>
    <t>BRD4</t>
  </si>
  <si>
    <t>BTG1</t>
  </si>
  <si>
    <t>BTK</t>
  </si>
  <si>
    <t>CARD11</t>
  </si>
  <si>
    <t>CASP8</t>
  </si>
  <si>
    <t>CBFB</t>
  </si>
  <si>
    <t>CBL</t>
  </si>
  <si>
    <t>CCND1</t>
  </si>
  <si>
    <t>CCND2</t>
  </si>
  <si>
    <t>CCND3</t>
  </si>
  <si>
    <t>CCNE1</t>
  </si>
  <si>
    <t>CD19</t>
  </si>
  <si>
    <t>CD274</t>
  </si>
  <si>
    <t>CD52</t>
  </si>
  <si>
    <t>CD79A</t>
  </si>
  <si>
    <t>CD79B</t>
  </si>
  <si>
    <t>CDK12</t>
  </si>
  <si>
    <t>CDK6</t>
  </si>
  <si>
    <t>CDK8</t>
  </si>
  <si>
    <t>CDKN1A</t>
  </si>
  <si>
    <t>CDKN1B</t>
  </si>
  <si>
    <t>CDKN2B</t>
  </si>
  <si>
    <t>CDKN2C</t>
  </si>
  <si>
    <t>CHD2</t>
  </si>
  <si>
    <t>CHD4</t>
  </si>
  <si>
    <t>CHEK1</t>
  </si>
  <si>
    <t>CIC</t>
  </si>
  <si>
    <t>CRABP2</t>
  </si>
  <si>
    <t>CREBBP</t>
  </si>
  <si>
    <t>CRKL</t>
  </si>
  <si>
    <t>CSF1R</t>
  </si>
  <si>
    <t>CTCF</t>
  </si>
  <si>
    <t>CUL3</t>
  </si>
  <si>
    <t>CYP2D6</t>
  </si>
  <si>
    <t>DAXX</t>
  </si>
  <si>
    <t>DCK</t>
  </si>
  <si>
    <t>DDR2</t>
  </si>
  <si>
    <t>DDX3X</t>
  </si>
  <si>
    <t>DNMT3A</t>
  </si>
  <si>
    <t>DPYD</t>
  </si>
  <si>
    <t>EIF1AX</t>
  </si>
  <si>
    <t>EP300</t>
  </si>
  <si>
    <t>EPHA3</t>
  </si>
  <si>
    <t>EPHA5</t>
  </si>
  <si>
    <t>EPHA7</t>
  </si>
  <si>
    <t>EPHB1</t>
  </si>
  <si>
    <t>ERBB2</t>
  </si>
  <si>
    <t>ERBB3</t>
  </si>
  <si>
    <t>ERBB4</t>
  </si>
  <si>
    <t>ERCC1</t>
  </si>
  <si>
    <t>EREG</t>
  </si>
  <si>
    <t>ERG</t>
  </si>
  <si>
    <t>ERRFI1</t>
  </si>
  <si>
    <t>ESR1</t>
  </si>
  <si>
    <t>EWSR1</t>
  </si>
  <si>
    <t>FABP5</t>
  </si>
  <si>
    <t>FAS</t>
  </si>
  <si>
    <t>FAT1</t>
  </si>
  <si>
    <t>FBXW7</t>
  </si>
  <si>
    <t>FGF14</t>
  </si>
  <si>
    <t>FGF19</t>
  </si>
  <si>
    <t>FGF23</t>
  </si>
  <si>
    <t>FGF3</t>
  </si>
  <si>
    <t>FGF4</t>
  </si>
  <si>
    <t>FGF6</t>
  </si>
  <si>
    <t>FGFR1</t>
  </si>
  <si>
    <t>FGFR2</t>
  </si>
  <si>
    <t>FGFR3</t>
  </si>
  <si>
    <t>FGFR4</t>
  </si>
  <si>
    <t>FLT1</t>
  </si>
  <si>
    <t>FLT3</t>
  </si>
  <si>
    <t>FLT4</t>
  </si>
  <si>
    <t>FOLR2</t>
  </si>
  <si>
    <t>FOXL2</t>
  </si>
  <si>
    <t>FOXM1</t>
  </si>
  <si>
    <t>FOXO1</t>
  </si>
  <si>
    <t>FOXP1</t>
  </si>
  <si>
    <t>FRS2</t>
  </si>
  <si>
    <t>FUBP1</t>
  </si>
  <si>
    <t>GABRA6</t>
  </si>
  <si>
    <t>GART</t>
  </si>
  <si>
    <t>GATA1</t>
  </si>
  <si>
    <t>GATA3</t>
  </si>
  <si>
    <t>GATA4</t>
  </si>
  <si>
    <t>GATA6</t>
  </si>
  <si>
    <t>GID4</t>
  </si>
  <si>
    <t>GLI1</t>
  </si>
  <si>
    <t>GNA11</t>
  </si>
  <si>
    <t>GNA13</t>
  </si>
  <si>
    <t>GNAQ</t>
  </si>
  <si>
    <t>GNAS</t>
  </si>
  <si>
    <t>GRIN2A</t>
  </si>
  <si>
    <t>GRM3</t>
  </si>
  <si>
    <t>GRM5</t>
  </si>
  <si>
    <t>GSK3B</t>
  </si>
  <si>
    <t>GSTP1</t>
  </si>
  <si>
    <t>H3F3A</t>
  </si>
  <si>
    <t>HGF</t>
  </si>
  <si>
    <t>HIF1A</t>
  </si>
  <si>
    <t>HSD3B1</t>
  </si>
  <si>
    <t>HSP90AA1</t>
  </si>
  <si>
    <t>IDH1</t>
  </si>
  <si>
    <t>IDH2</t>
  </si>
  <si>
    <t>IGF1</t>
  </si>
  <si>
    <t>IGF1R</t>
  </si>
  <si>
    <t>IGF2</t>
  </si>
  <si>
    <t>IKBKE</t>
  </si>
  <si>
    <t>IKZF1</t>
  </si>
  <si>
    <t>IL2RA</t>
  </si>
  <si>
    <t>IL7R</t>
  </si>
  <si>
    <t>INHBA</t>
  </si>
  <si>
    <t>INPP4B</t>
  </si>
  <si>
    <t>IRF2</t>
  </si>
  <si>
    <t>IRF4</t>
  </si>
  <si>
    <t>IRF7</t>
  </si>
  <si>
    <t>IRS2</t>
  </si>
  <si>
    <t>JAK1</t>
  </si>
  <si>
    <t>JAK2</t>
  </si>
  <si>
    <t>JAK3</t>
  </si>
  <si>
    <t>JUN</t>
  </si>
  <si>
    <t>KAT6A</t>
  </si>
  <si>
    <t>KDM5A</t>
  </si>
  <si>
    <t>KDM5C</t>
  </si>
  <si>
    <t>KDM6A</t>
  </si>
  <si>
    <t>KDR</t>
  </si>
  <si>
    <t>KEAP1</t>
  </si>
  <si>
    <t>KEL</t>
  </si>
  <si>
    <t>KLHL6</t>
  </si>
  <si>
    <t>KMT2C</t>
  </si>
  <si>
    <t>KNSTRN</t>
  </si>
  <si>
    <t>KRAS</t>
  </si>
  <si>
    <t>LRP1B</t>
  </si>
  <si>
    <t>LYN</t>
  </si>
  <si>
    <t>LZTR1</t>
  </si>
  <si>
    <t>MAGI2</t>
  </si>
  <si>
    <t>MAP2K1</t>
  </si>
  <si>
    <t>MAP2K2</t>
  </si>
  <si>
    <t>MAP3K1</t>
  </si>
  <si>
    <t>MAPK1</t>
  </si>
  <si>
    <t>MAPK13</t>
  </si>
  <si>
    <t>MAPK3</t>
  </si>
  <si>
    <t>MCL1</t>
  </si>
  <si>
    <t>MDM2</t>
  </si>
  <si>
    <t>MDM4</t>
  </si>
  <si>
    <t>MED12</t>
  </si>
  <si>
    <t>MEF2B</t>
  </si>
  <si>
    <t>MS4A1</t>
  </si>
  <si>
    <t>MTOR</t>
  </si>
  <si>
    <t>MYB</t>
  </si>
  <si>
    <t>MYC</t>
  </si>
  <si>
    <t>MYCL</t>
  </si>
  <si>
    <t>MYCN</t>
  </si>
  <si>
    <t>MYD88</t>
  </si>
  <si>
    <t>NFE2L2</t>
  </si>
  <si>
    <t>NFKB1</t>
  </si>
  <si>
    <t>NFKBIA</t>
  </si>
  <si>
    <t>NKX2-1</t>
  </si>
  <si>
    <t>NOTCH1</t>
  </si>
  <si>
    <t>NOTCH2</t>
  </si>
  <si>
    <t>NOTCH3</t>
  </si>
  <si>
    <t>NPM1</t>
  </si>
  <si>
    <t>NRAS</t>
  </si>
  <si>
    <t>NTRK2</t>
  </si>
  <si>
    <t>NTRK3</t>
  </si>
  <si>
    <t>NUP93</t>
  </si>
  <si>
    <t>NUTM1</t>
  </si>
  <si>
    <t>OGFR</t>
  </si>
  <si>
    <t>PAK3</t>
  </si>
  <si>
    <t>PARP1</t>
  </si>
  <si>
    <t>PAX5</t>
  </si>
  <si>
    <t>PBRM1</t>
  </si>
  <si>
    <t>PDCD1LG2</t>
  </si>
  <si>
    <t>PDGFB</t>
  </si>
  <si>
    <t>PDGFRA</t>
  </si>
  <si>
    <t>PDGFRB</t>
  </si>
  <si>
    <t>PDK1</t>
  </si>
  <si>
    <t>PGP</t>
  </si>
  <si>
    <t>PGR</t>
  </si>
  <si>
    <t>PIK3C2B</t>
  </si>
  <si>
    <t>PIK3CA</t>
  </si>
  <si>
    <t>PIK3CG</t>
  </si>
  <si>
    <t>PIK3R1</t>
  </si>
  <si>
    <t>PIK3R2</t>
  </si>
  <si>
    <t>PLCG2</t>
  </si>
  <si>
    <t>PLK1</t>
  </si>
  <si>
    <t>PNP</t>
  </si>
  <si>
    <t>POLA1</t>
  </si>
  <si>
    <t>PPP2R1A</t>
  </si>
  <si>
    <t>PPP6C</t>
  </si>
  <si>
    <t>PREX2</t>
  </si>
  <si>
    <t>PRKCI</t>
  </si>
  <si>
    <t>PRKDC</t>
  </si>
  <si>
    <t>PRSS8</t>
  </si>
  <si>
    <t>PTGS2</t>
  </si>
  <si>
    <t>PTPN11</t>
  </si>
  <si>
    <t>QKI</t>
  </si>
  <si>
    <t>RAB35</t>
  </si>
  <si>
    <t>RAC1</t>
  </si>
  <si>
    <t>RAD51</t>
  </si>
  <si>
    <t>RAF1</t>
  </si>
  <si>
    <t>RANBP2</t>
  </si>
  <si>
    <t>RARA</t>
  </si>
  <si>
    <t>RBM10</t>
  </si>
  <si>
    <t>RHEB</t>
  </si>
  <si>
    <t>RNF43</t>
  </si>
  <si>
    <t>ROS1</t>
  </si>
  <si>
    <t>RPTOR</t>
  </si>
  <si>
    <t>RRM1</t>
  </si>
  <si>
    <t>RSPO2</t>
  </si>
  <si>
    <t>RSPO3</t>
  </si>
  <si>
    <t>SERPINB3</t>
  </si>
  <si>
    <t>SF3B1</t>
  </si>
  <si>
    <t>SHH</t>
  </si>
  <si>
    <t>SLIT2</t>
  </si>
  <si>
    <t>SMAD2</t>
  </si>
  <si>
    <t>SMAD3</t>
  </si>
  <si>
    <t>SMARCA4</t>
  </si>
  <si>
    <t>SMO</t>
  </si>
  <si>
    <t>SNX31</t>
  </si>
  <si>
    <t>SOCS1</t>
  </si>
  <si>
    <t>SOX10</t>
  </si>
  <si>
    <t>SOX2</t>
  </si>
  <si>
    <t>SOX9</t>
  </si>
  <si>
    <t>SPARC</t>
  </si>
  <si>
    <t>SPEN</t>
  </si>
  <si>
    <t>SPOP</t>
  </si>
  <si>
    <t>SPTA1</t>
  </si>
  <si>
    <t>SRC</t>
  </si>
  <si>
    <t>SSTR1</t>
  </si>
  <si>
    <t>STAG2</t>
  </si>
  <si>
    <t>STAT3</t>
  </si>
  <si>
    <t>STAT4</t>
  </si>
  <si>
    <t>SYK</t>
  </si>
  <si>
    <t>TACC1</t>
  </si>
  <si>
    <t>TAF1</t>
  </si>
  <si>
    <t>TBX3</t>
  </si>
  <si>
    <t>TET2</t>
  </si>
  <si>
    <t>TGFBR2</t>
  </si>
  <si>
    <t>TK1</t>
  </si>
  <si>
    <t>TLE3</t>
  </si>
  <si>
    <t>TMPRSS2</t>
  </si>
  <si>
    <t>TNFRSF10A</t>
  </si>
  <si>
    <t>TNFRSF10B</t>
  </si>
  <si>
    <t>TNFRSF14</t>
  </si>
  <si>
    <t>TOP1</t>
  </si>
  <si>
    <t>TOP2A</t>
  </si>
  <si>
    <t>TPMT</t>
  </si>
  <si>
    <t>TUBB3</t>
  </si>
  <si>
    <t>TYMS</t>
  </si>
  <si>
    <t>U2AF1</t>
  </si>
  <si>
    <t>VEGFA</t>
  </si>
  <si>
    <t>WISP3</t>
  </si>
  <si>
    <t>WNT1</t>
  </si>
  <si>
    <t>XPO1</t>
  </si>
  <si>
    <t>ZBTB2</t>
  </si>
  <si>
    <t>ZNF703</t>
  </si>
  <si>
    <t>ACVR2A</t>
  </si>
  <si>
    <t>ACVRL1</t>
  </si>
  <si>
    <t>AGTR2</t>
  </si>
  <si>
    <t>AJUBA</t>
  </si>
  <si>
    <t>ARHGAP35</t>
  </si>
  <si>
    <t>ARID5B</t>
  </si>
  <si>
    <t>B4GALT3</t>
  </si>
  <si>
    <t>BCL9</t>
  </si>
  <si>
    <t>BRD2</t>
  </si>
  <si>
    <t>BRD3</t>
  </si>
  <si>
    <t>BRD9</t>
  </si>
  <si>
    <t>CDK9</t>
  </si>
  <si>
    <t>CRIPAK</t>
  </si>
  <si>
    <t>CSNK2A1</t>
  </si>
  <si>
    <t>DCUN1D1</t>
  </si>
  <si>
    <t>DDR1</t>
  </si>
  <si>
    <t>DEPTOR</t>
  </si>
  <si>
    <t>EGR3</t>
  </si>
  <si>
    <t>EIF4A2</t>
  </si>
  <si>
    <t>ELF3</t>
  </si>
  <si>
    <t>EPHB6</t>
  </si>
  <si>
    <t>EPPK1</t>
  </si>
  <si>
    <t>ERAS</t>
  </si>
  <si>
    <t>FGF1</t>
  </si>
  <si>
    <t>FGF12</t>
  </si>
  <si>
    <t>FGF2</t>
  </si>
  <si>
    <t>FGF5</t>
  </si>
  <si>
    <t>FGF7</t>
  </si>
  <si>
    <t>FGF8</t>
  </si>
  <si>
    <t>FGF9</t>
  </si>
  <si>
    <t>FKBP1A</t>
  </si>
  <si>
    <t>FOXA1</t>
  </si>
  <si>
    <t>FOXA2</t>
  </si>
  <si>
    <t>FOXC1</t>
  </si>
  <si>
    <t>GAS6</t>
  </si>
  <si>
    <t>H3F3C</t>
  </si>
  <si>
    <t>HIST1H1C</t>
  </si>
  <si>
    <t>HIST1H2BD</t>
  </si>
  <si>
    <t>IL6</t>
  </si>
  <si>
    <t>INPP4A</t>
  </si>
  <si>
    <t>IRAK4</t>
  </si>
  <si>
    <t>KMT2B</t>
  </si>
  <si>
    <t>LAMP1</t>
  </si>
  <si>
    <t>LIFR</t>
  </si>
  <si>
    <t>LRRK2</t>
  </si>
  <si>
    <t>MALAT1</t>
  </si>
  <si>
    <t>MAP3K13</t>
  </si>
  <si>
    <t>MAP3K8</t>
  </si>
  <si>
    <t>MAPK8IP1</t>
  </si>
  <si>
    <t>MAPKAP1</t>
  </si>
  <si>
    <t>MECOM</t>
  </si>
  <si>
    <t>MGA</t>
  </si>
  <si>
    <t>MIR142</t>
  </si>
  <si>
    <t>MLST8</t>
  </si>
  <si>
    <t>MRAS</t>
  </si>
  <si>
    <t>MSH3</t>
  </si>
  <si>
    <t>MYH9</t>
  </si>
  <si>
    <t>NAV3</t>
  </si>
  <si>
    <t>NCOR1</t>
  </si>
  <si>
    <t>NCOR2</t>
  </si>
  <si>
    <t>NFE2L3</t>
  </si>
  <si>
    <t>NKX2-8</t>
  </si>
  <si>
    <t>NRG1</t>
  </si>
  <si>
    <t>PAK1</t>
  </si>
  <si>
    <t>PCBP1</t>
  </si>
  <si>
    <t>PDPK1</t>
  </si>
  <si>
    <t>PHF6</t>
  </si>
  <si>
    <t>PHLPP1</t>
  </si>
  <si>
    <t>PHLPP2</t>
  </si>
  <si>
    <t>PIK3C2G</t>
  </si>
  <si>
    <t>PIK3C3</t>
  </si>
  <si>
    <t>PIK3CD</t>
  </si>
  <si>
    <t>PIM1</t>
  </si>
  <si>
    <t>PIM2</t>
  </si>
  <si>
    <t>PIM3</t>
  </si>
  <si>
    <t>POLQ</t>
  </si>
  <si>
    <t>PPP2R2A</t>
  </si>
  <si>
    <t>PRKAA1</t>
  </si>
  <si>
    <t>PRKAA2</t>
  </si>
  <si>
    <t>PRKAB1</t>
  </si>
  <si>
    <t>PRX</t>
  </si>
  <si>
    <t>PTPN6</t>
  </si>
  <si>
    <t>RAD21</t>
  </si>
  <si>
    <t>RAD51B</t>
  </si>
  <si>
    <t>RASA1</t>
  </si>
  <si>
    <t>RELN</t>
  </si>
  <si>
    <t>RHOA</t>
  </si>
  <si>
    <t>RIT1</t>
  </si>
  <si>
    <t>RPL22</t>
  </si>
  <si>
    <t>RPL5</t>
  </si>
  <si>
    <t>RPS6</t>
  </si>
  <si>
    <t>RPS6KB1</t>
  </si>
  <si>
    <t>RPS6KB2</t>
  </si>
  <si>
    <t>SETBP1</t>
  </si>
  <si>
    <t>SGK1</t>
  </si>
  <si>
    <t>SGK2</t>
  </si>
  <si>
    <t>SGK3</t>
  </si>
  <si>
    <t>SHOC2</t>
  </si>
  <si>
    <t>SIN3A</t>
  </si>
  <si>
    <t>SMC1A</t>
  </si>
  <si>
    <t>SMC3</t>
  </si>
  <si>
    <t>SOS1</t>
  </si>
  <si>
    <t>SOX17</t>
  </si>
  <si>
    <t>SPRED1</t>
  </si>
  <si>
    <t>SRY</t>
  </si>
  <si>
    <t>TBL1XR1</t>
  </si>
  <si>
    <t>TFRC</t>
  </si>
  <si>
    <t>TIAF1</t>
  </si>
  <si>
    <t>TLR4</t>
  </si>
  <si>
    <t>TSHZ2</t>
  </si>
  <si>
    <t>TSHZ3</t>
  </si>
  <si>
    <t>USP9X</t>
  </si>
  <si>
    <t>VEZF1</t>
  </si>
  <si>
    <t>WEE1</t>
  </si>
  <si>
    <t>ABL proto-oncogene 1, non-receptor tyrosine kinase</t>
  </si>
  <si>
    <t>HGNC:76</t>
  </si>
  <si>
    <t>9q34.12</t>
  </si>
  <si>
    <t>activin A receptor type 1B</t>
  </si>
  <si>
    <t>HGNC:172</t>
  </si>
  <si>
    <t>12q13.13</t>
  </si>
  <si>
    <t>activin A receptor type 2A</t>
  </si>
  <si>
    <t>HGNC:173</t>
  </si>
  <si>
    <t>2q22.3-q23.1</t>
  </si>
  <si>
    <t>activin A receptor like type 1</t>
  </si>
  <si>
    <t>HGNC:175</t>
  </si>
  <si>
    <t>angiotensin II receptor type 2</t>
  </si>
  <si>
    <t>HGNC:338</t>
  </si>
  <si>
    <t>Xq23</t>
  </si>
  <si>
    <t>ajuba LIM protein</t>
  </si>
  <si>
    <t>HGNC:20250</t>
  </si>
  <si>
    <t>14q11.2</t>
  </si>
  <si>
    <t>AKT1 substrate 1</t>
  </si>
  <si>
    <t>HGNC:28426</t>
  </si>
  <si>
    <t>19q13.33</t>
  </si>
  <si>
    <t>AKT serine/threonine kinase 2</t>
  </si>
  <si>
    <t>HGNC:392</t>
  </si>
  <si>
    <t>19q13.2</t>
  </si>
  <si>
    <t>AKT serine/threonine kinase 3</t>
  </si>
  <si>
    <t>HGNC:393</t>
  </si>
  <si>
    <t>1q43-q44</t>
  </si>
  <si>
    <t>APC membrane recruitment protein 1</t>
  </si>
  <si>
    <t>HGNC:26837</t>
  </si>
  <si>
    <t>Xq11.2</t>
  </si>
  <si>
    <t>androgen receptor</t>
  </si>
  <si>
    <t>HGNC:644</t>
  </si>
  <si>
    <t>Xq12</t>
  </si>
  <si>
    <t>AKR1B1</t>
  </si>
  <si>
    <t>aldo-keto reductase family 1 member B</t>
  </si>
  <si>
    <t>HGNC:381</t>
  </si>
  <si>
    <t>7q33</t>
  </si>
  <si>
    <t>A-Raf proto-oncogene, serine/threonine kinase</t>
  </si>
  <si>
    <t>HGNC:646</t>
  </si>
  <si>
    <t>Xp11.3</t>
  </si>
  <si>
    <t>Rho GTPase activating protein 35</t>
  </si>
  <si>
    <t>HGNC:4591</t>
  </si>
  <si>
    <t>AT-rich interaction domain 1A</t>
  </si>
  <si>
    <t>HGNC:11110</t>
  </si>
  <si>
    <t>AT-rich interaction domain 1B</t>
  </si>
  <si>
    <t>HGNC:18040</t>
  </si>
  <si>
    <t>6q25.3</t>
  </si>
  <si>
    <t>AT-rich interaction domain 2</t>
  </si>
  <si>
    <t>HGNC:18037</t>
  </si>
  <si>
    <t>12q12</t>
  </si>
  <si>
    <t>AT-rich interaction domain 5B</t>
  </si>
  <si>
    <t>HGNC:17362</t>
  </si>
  <si>
    <t>10q21.2</t>
  </si>
  <si>
    <t>ASXL transcriptional regulator 1</t>
  </si>
  <si>
    <t>HGNC:18318</t>
  </si>
  <si>
    <t>20q11.21</t>
  </si>
  <si>
    <t>ATRX, chromatin remodeler</t>
  </si>
  <si>
    <t>HGNC:886</t>
  </si>
  <si>
    <t>Xq21.1</t>
  </si>
  <si>
    <t>beta-1,4-galactosyltransferase 3</t>
  </si>
  <si>
    <t>HGNC:926</t>
  </si>
  <si>
    <t>BCL2 like 1</t>
  </si>
  <si>
    <t>HGNC:992</t>
  </si>
  <si>
    <t>B cell CLL/lymphoma 9</t>
  </si>
  <si>
    <t>HGNC:1008</t>
  </si>
  <si>
    <t>1q21.2</t>
  </si>
  <si>
    <t>B-Raf proto-oncogene, serine/threonine kinase</t>
  </si>
  <si>
    <t>HGNC:1097</t>
  </si>
  <si>
    <t>7q34</t>
  </si>
  <si>
    <t>bromodomain containing 2</t>
  </si>
  <si>
    <t>HGNC:1103</t>
  </si>
  <si>
    <t>6p21.32</t>
  </si>
  <si>
    <t>bromodomain containing 3</t>
  </si>
  <si>
    <t>HGNC:1104</t>
  </si>
  <si>
    <t>9q34.2</t>
  </si>
  <si>
    <t>bromodomain containing 4</t>
  </si>
  <si>
    <t>HGNC:13575</t>
  </si>
  <si>
    <t>19p13.12</t>
  </si>
  <si>
    <t>bromodomain containing 9</t>
  </si>
  <si>
    <t>HGNC:25818</t>
  </si>
  <si>
    <t>core-binding factor subunit beta</t>
  </si>
  <si>
    <t>HGNC:1539</t>
  </si>
  <si>
    <t>Cbl proto-oncogene</t>
  </si>
  <si>
    <t>HGNC:1541</t>
  </si>
  <si>
    <t>11q23.3</t>
  </si>
  <si>
    <t>cyclin D1</t>
  </si>
  <si>
    <t>HGNC:1582</t>
  </si>
  <si>
    <t>11q13.3</t>
  </si>
  <si>
    <t>cyclin D2</t>
  </si>
  <si>
    <t>HGNC:1583</t>
  </si>
  <si>
    <t>12p13.32</t>
  </si>
  <si>
    <t>cyclin D3</t>
  </si>
  <si>
    <t>HGNC:1585</t>
  </si>
  <si>
    <t>6p21.1</t>
  </si>
  <si>
    <t>cyclin E1</t>
  </si>
  <si>
    <t>HGNC:1589</t>
  </si>
  <si>
    <t>19q12</t>
  </si>
  <si>
    <t>cyclin dependent kinase 12</t>
  </si>
  <si>
    <t>HGNC:24224</t>
  </si>
  <si>
    <t>cyclin dependent kinase 6</t>
  </si>
  <si>
    <t>HGNC:1777</t>
  </si>
  <si>
    <t>7q21.2</t>
  </si>
  <si>
    <t>cyclin dependent kinase 8</t>
  </si>
  <si>
    <t>HGNC:1779</t>
  </si>
  <si>
    <t>13q12.13</t>
  </si>
  <si>
    <t>cyclin dependent kinase 9</t>
  </si>
  <si>
    <t>HGNC:1780</t>
  </si>
  <si>
    <t>9q34.11</t>
  </si>
  <si>
    <t>cyclin dependent kinase inhibitor 1A</t>
  </si>
  <si>
    <t>HGNC:1784</t>
  </si>
  <si>
    <t>6p21.2</t>
  </si>
  <si>
    <t>cyclin dependent kinase inhibitor 1B</t>
  </si>
  <si>
    <t>HGNC:1785</t>
  </si>
  <si>
    <t>12p13.1</t>
  </si>
  <si>
    <t>cyclin dependent kinase inhibitor 2B</t>
  </si>
  <si>
    <t>HGNC:1788</t>
  </si>
  <si>
    <t>cyclin dependent kinase inhibitor 2C</t>
  </si>
  <si>
    <t>HGNC:1789</t>
  </si>
  <si>
    <t>1p32.3</t>
  </si>
  <si>
    <t>checkpoint kinase 1</t>
  </si>
  <si>
    <t>HGNC:1925</t>
  </si>
  <si>
    <t>11q24.2</t>
  </si>
  <si>
    <t>cysteine rich PAK1 inhibitor</t>
  </si>
  <si>
    <t>HGNC:26619</t>
  </si>
  <si>
    <t>4p16.3</t>
  </si>
  <si>
    <t>CRK like proto-oncogene, adaptor protein</t>
  </si>
  <si>
    <t>HGNC:2363</t>
  </si>
  <si>
    <t>22q11.21</t>
  </si>
  <si>
    <t>casein kinase 2 alpha 1</t>
  </si>
  <si>
    <t>HGNC:2457</t>
  </si>
  <si>
    <t>20p13</t>
  </si>
  <si>
    <t>16q21</t>
  </si>
  <si>
    <t>CCCTC-binding factor</t>
  </si>
  <si>
    <t>HGNC:13723</t>
  </si>
  <si>
    <t>cytochrome P450 family 2 subfamily D member 6</t>
  </si>
  <si>
    <t>HGNC:2625</t>
  </si>
  <si>
    <t>22q13.2</t>
  </si>
  <si>
    <t>defective in cullin neddylation 1 domain containing 1</t>
  </si>
  <si>
    <t>HGNC:18184</t>
  </si>
  <si>
    <t>3q26.33</t>
  </si>
  <si>
    <t>discoidin domain receptor tyrosine kinase 1</t>
  </si>
  <si>
    <t>HGNC:2730</t>
  </si>
  <si>
    <t>6p21.33</t>
  </si>
  <si>
    <t>discoidin domain receptor tyrosine kinase 2</t>
  </si>
  <si>
    <t>HGNC:2731</t>
  </si>
  <si>
    <t>DEP domain containing MTOR interacting protein</t>
  </si>
  <si>
    <t>HGNC:22953</t>
  </si>
  <si>
    <t>8q24.12</t>
  </si>
  <si>
    <t>DNA methyltransferase 3 alpha</t>
  </si>
  <si>
    <t>HGNC:2978</t>
  </si>
  <si>
    <t>2p23.3</t>
  </si>
  <si>
    <t>early growth response 3</t>
  </si>
  <si>
    <t>HGNC:3240</t>
  </si>
  <si>
    <t>8p21.3</t>
  </si>
  <si>
    <t>eukaryotic translation initiation factor 4A2</t>
  </si>
  <si>
    <t>HGNC:3284</t>
  </si>
  <si>
    <t>3q27.3</t>
  </si>
  <si>
    <t>E74 like ETS transcription factor 3</t>
  </si>
  <si>
    <t>HGNC:3318</t>
  </si>
  <si>
    <t>1q32.1</t>
  </si>
  <si>
    <t>E1A binding protein p300</t>
  </si>
  <si>
    <t>HGNC:3373</t>
  </si>
  <si>
    <t>EPH receptor A3</t>
  </si>
  <si>
    <t>HGNC:3387</t>
  </si>
  <si>
    <t>3p11.1</t>
  </si>
  <si>
    <t>EPH receptor B6</t>
  </si>
  <si>
    <t>HGNC:3396</t>
  </si>
  <si>
    <t>epiplakin 1</t>
  </si>
  <si>
    <t>HGNC:15577</t>
  </si>
  <si>
    <t>ES cell expressed Ras</t>
  </si>
  <si>
    <t>HGNC:5174</t>
  </si>
  <si>
    <t>erb-b2 receptor tyrosine kinase 2</t>
  </si>
  <si>
    <t>HGNC:3430</t>
  </si>
  <si>
    <t>erb-b2 receptor tyrosine kinase 3</t>
  </si>
  <si>
    <t>HGNC:3431</t>
  </si>
  <si>
    <t>12q13.2</t>
  </si>
  <si>
    <t>erb-b2 receptor tyrosine kinase 4</t>
  </si>
  <si>
    <t>HGNC:3432</t>
  </si>
  <si>
    <t>2q34</t>
  </si>
  <si>
    <t>ERCC excision repair 1, endonuclease non-catalytic subunit</t>
  </si>
  <si>
    <t>HGNC:3433</t>
  </si>
  <si>
    <t>ERBB receptor feedback inhibitor 1</t>
  </si>
  <si>
    <t>HGNC:18185</t>
  </si>
  <si>
    <t>1p36.23</t>
  </si>
  <si>
    <t>estrogen receptor 1</t>
  </si>
  <si>
    <t>HGNC:3467</t>
  </si>
  <si>
    <t>6q25.1-q25.2</t>
  </si>
  <si>
    <t>F-box and WD repeat domain containing 7</t>
  </si>
  <si>
    <t>HGNC:16712</t>
  </si>
  <si>
    <t>4q31.3</t>
  </si>
  <si>
    <t>fibroblast growth factor 1</t>
  </si>
  <si>
    <t>HGNC:3665</t>
  </si>
  <si>
    <t>5q31.3</t>
  </si>
  <si>
    <t>fibroblast growth factor 10</t>
  </si>
  <si>
    <t>HGNC:3666</t>
  </si>
  <si>
    <t>5p12</t>
  </si>
  <si>
    <t>fibroblast growth factor 12</t>
  </si>
  <si>
    <t>HGNC:3668</t>
  </si>
  <si>
    <t>3q28-q29</t>
  </si>
  <si>
    <t>fibroblast growth factor 14</t>
  </si>
  <si>
    <t>HGNC:3671</t>
  </si>
  <si>
    <t>fibroblast growth factor 19</t>
  </si>
  <si>
    <t>HGNC:3675</t>
  </si>
  <si>
    <t>fibroblast growth factor 2</t>
  </si>
  <si>
    <t>HGNC:3676</t>
  </si>
  <si>
    <t>4q28.1</t>
  </si>
  <si>
    <t>FGF13</t>
  </si>
  <si>
    <t>fibroblast growth factor 13</t>
  </si>
  <si>
    <t>HGNC:3670</t>
  </si>
  <si>
    <t>Xq26.3-q27.1</t>
  </si>
  <si>
    <t>fibroblast growth factor 23</t>
  </si>
  <si>
    <t>HGNC:3680</t>
  </si>
  <si>
    <t>fibroblast growth factor 3</t>
  </si>
  <si>
    <t>HGNC:3681</t>
  </si>
  <si>
    <t>fibroblast growth factor 4</t>
  </si>
  <si>
    <t>HGNC:3682</t>
  </si>
  <si>
    <t>fibroblast growth factor 5</t>
  </si>
  <si>
    <t>HGNC:3683</t>
  </si>
  <si>
    <t>4q21.21</t>
  </si>
  <si>
    <t>fibroblast growth factor 6</t>
  </si>
  <si>
    <t>HGNC:3684</t>
  </si>
  <si>
    <t>fibroblast growth factor 7</t>
  </si>
  <si>
    <t>HGNC:3685</t>
  </si>
  <si>
    <t>15q21.2</t>
  </si>
  <si>
    <t>fibroblast growth factor 8</t>
  </si>
  <si>
    <t>HGNC:3686</t>
  </si>
  <si>
    <t>fibroblast growth factor 9</t>
  </si>
  <si>
    <t>HGNC:3687</t>
  </si>
  <si>
    <t>13q12.11</t>
  </si>
  <si>
    <t>fibroblast growth factor receptor 1</t>
  </si>
  <si>
    <t>HGNC:3688</t>
  </si>
  <si>
    <t>8p11.23</t>
  </si>
  <si>
    <t>fibroblast growth factor receptor 2</t>
  </si>
  <si>
    <t>HGNC:3689</t>
  </si>
  <si>
    <t>10q26.13</t>
  </si>
  <si>
    <t>fibroblast growth factor receptor 3</t>
  </si>
  <si>
    <t>HGNC:3690</t>
  </si>
  <si>
    <t>fibroblast growth factor receptor 4</t>
  </si>
  <si>
    <t>HGNC:3691</t>
  </si>
  <si>
    <t>5q35.2</t>
  </si>
  <si>
    <t>FK506 binding protein 1A</t>
  </si>
  <si>
    <t>HGNC:3711</t>
  </si>
  <si>
    <t>fms related tyrosine kinase 3</t>
  </si>
  <si>
    <t>HGNC:3765</t>
  </si>
  <si>
    <t>13q12.2</t>
  </si>
  <si>
    <t>forkhead box A1</t>
  </si>
  <si>
    <t>HGNC:5021</t>
  </si>
  <si>
    <t>14q21.1</t>
  </si>
  <si>
    <t>forkhead box A2</t>
  </si>
  <si>
    <t>HGNC:5022</t>
  </si>
  <si>
    <t>20p11.21</t>
  </si>
  <si>
    <t>forkhead box C1</t>
  </si>
  <si>
    <t>HGNC:3800</t>
  </si>
  <si>
    <t>6p25.3</t>
  </si>
  <si>
    <t>forkhead box L2</t>
  </si>
  <si>
    <t>HGNC:1092</t>
  </si>
  <si>
    <t>3q22.3</t>
  </si>
  <si>
    <t>fibroblast growth factor receptor substrate 2</t>
  </si>
  <si>
    <t>HGNC:16971</t>
  </si>
  <si>
    <t>12q15</t>
  </si>
  <si>
    <t>growth arrest specific 6</t>
  </si>
  <si>
    <t>HGNC:4168</t>
  </si>
  <si>
    <t>13q34</t>
  </si>
  <si>
    <t>GATA binding protein 3</t>
  </si>
  <si>
    <t>HGNC:4172</t>
  </si>
  <si>
    <t>10p14</t>
  </si>
  <si>
    <t>G protein subunit alpha 11</t>
  </si>
  <si>
    <t>HGNC:4379</t>
  </si>
  <si>
    <t>G protein subunit alpha 13</t>
  </si>
  <si>
    <t>HGNC:4381</t>
  </si>
  <si>
    <t>G protein subunit alpha q</t>
  </si>
  <si>
    <t>HGNC:4390</t>
  </si>
  <si>
    <t>9q21.2</t>
  </si>
  <si>
    <t>GNAS complex locus</t>
  </si>
  <si>
    <t>HGNC:4392</t>
  </si>
  <si>
    <t>20q13.32</t>
  </si>
  <si>
    <t>H3 histone family member 3C</t>
  </si>
  <si>
    <t>HGNC:33164</t>
  </si>
  <si>
    <t>12p11.21</t>
  </si>
  <si>
    <t>hepatocyte growth factor</t>
  </si>
  <si>
    <t>HGNC:4893</t>
  </si>
  <si>
    <t>7q21.11</t>
  </si>
  <si>
    <t>SOS Ras/Rac guanine nucleotide exchange factor 1</t>
  </si>
  <si>
    <t>HGNC:11187</t>
  </si>
  <si>
    <t>2p22.1</t>
  </si>
  <si>
    <t>interleukin 6</t>
  </si>
  <si>
    <t>HGNC:6018</t>
  </si>
  <si>
    <t>7p15.3</t>
  </si>
  <si>
    <t>histone cluster 1 H1 family member c</t>
  </si>
  <si>
    <t>HGNC:4716</t>
  </si>
  <si>
    <t>6p22.2</t>
  </si>
  <si>
    <t>histone cluster 1 H2B family member d</t>
  </si>
  <si>
    <t>HGNC:4747</t>
  </si>
  <si>
    <t>isocitrate dehydrogenase (NADP(+)) 1, cytosolic</t>
  </si>
  <si>
    <t>HGNC:5382</t>
  </si>
  <si>
    <t>isocitrate dehydrogenase (NADP(+)) 2, mitochondrial</t>
  </si>
  <si>
    <t>HGNC:5383</t>
  </si>
  <si>
    <t>insulin like growth factor 1 receptor</t>
  </si>
  <si>
    <t>HGNC:5465</t>
  </si>
  <si>
    <t>15q26.3</t>
  </si>
  <si>
    <t>inositol polyphosphate-4-phosphatase type I A</t>
  </si>
  <si>
    <t>HGNC:6074</t>
  </si>
  <si>
    <t>inositol polyphosphate-4-phosphatase type II B</t>
  </si>
  <si>
    <t>HGNC:6075</t>
  </si>
  <si>
    <t>4q31.21</t>
  </si>
  <si>
    <t>interleukin 1 receptor associated kinase 4</t>
  </si>
  <si>
    <t>HGNC:17967</t>
  </si>
  <si>
    <t>Janus kinase 1</t>
  </si>
  <si>
    <t>HGNC:6190</t>
  </si>
  <si>
    <t>Janus kinase 2</t>
  </si>
  <si>
    <t>HGNC:6192</t>
  </si>
  <si>
    <t>9p24.1</t>
  </si>
  <si>
    <t>Janus kinase 3</t>
  </si>
  <si>
    <t>HGNC:6193</t>
  </si>
  <si>
    <t>19p13.11</t>
  </si>
  <si>
    <t>lysine demethylase 5C</t>
  </si>
  <si>
    <t>HGNC:11114</t>
  </si>
  <si>
    <t>Xp11.22</t>
  </si>
  <si>
    <t>lysine demethylase 6A</t>
  </si>
  <si>
    <t>HGNC:12637</t>
  </si>
  <si>
    <t>kinase insert domain receptor</t>
  </si>
  <si>
    <t>HGNC:6307</t>
  </si>
  <si>
    <t>kelch like ECH associated protein 1</t>
  </si>
  <si>
    <t>HGNC:23177</t>
  </si>
  <si>
    <t>19p13.2</t>
  </si>
  <si>
    <t>lysine methyltransferase 2B</t>
  </si>
  <si>
    <t>HGNC:15840</t>
  </si>
  <si>
    <t>19q13.12</t>
  </si>
  <si>
    <t>lysine methyltransferase 2C</t>
  </si>
  <si>
    <t>HGNC:13726</t>
  </si>
  <si>
    <t>lysine methyltransferase 2D</t>
  </si>
  <si>
    <t>HGNC:7133</t>
  </si>
  <si>
    <t>12q13.12</t>
  </si>
  <si>
    <t>KRAS proto-oncogene, GTPase</t>
  </si>
  <si>
    <t>HGNC:6407</t>
  </si>
  <si>
    <t>12p12.1</t>
  </si>
  <si>
    <t>lysosomal associated membrane protein 1</t>
  </si>
  <si>
    <t>HGNC:6499</t>
  </si>
  <si>
    <t>LIF receptor alpha</t>
  </si>
  <si>
    <t>HGNC:6597</t>
  </si>
  <si>
    <t>5p13.1</t>
  </si>
  <si>
    <t>leucine rich repeat kinase 2</t>
  </si>
  <si>
    <t>HGNC:18618</t>
  </si>
  <si>
    <t>metastasis associated lung adenocarcinoma transcript 1</t>
  </si>
  <si>
    <t>HGNC:29665</t>
  </si>
  <si>
    <t>11q13.1</t>
  </si>
  <si>
    <t>mitogen-activated protein kinase kinase 1</t>
  </si>
  <si>
    <t>HGNC:6840</t>
  </si>
  <si>
    <t>15q22.31</t>
  </si>
  <si>
    <t>mitogen-activated protein kinase kinase 2</t>
  </si>
  <si>
    <t>HGNC:6842</t>
  </si>
  <si>
    <t>mitogen-activated protein kinase kinase 4</t>
  </si>
  <si>
    <t>HGNC:6844</t>
  </si>
  <si>
    <t>17p12</t>
  </si>
  <si>
    <t>mitogen-activated protein kinase kinase kinase 1</t>
  </si>
  <si>
    <t>HGNC:6848</t>
  </si>
  <si>
    <t>5q11.2</t>
  </si>
  <si>
    <t>mitogen-activated protein kinase kinase kinase 13</t>
  </si>
  <si>
    <t>HGNC:6852</t>
  </si>
  <si>
    <t>3q27.2</t>
  </si>
  <si>
    <t>mitogen-activated protein kinase kinase kinase 8</t>
  </si>
  <si>
    <t>HGNC:6860</t>
  </si>
  <si>
    <t>10p11.23</t>
  </si>
  <si>
    <t>mitogen-activated protein kinase 1</t>
  </si>
  <si>
    <t>HGNC:6871</t>
  </si>
  <si>
    <t>22q11.22</t>
  </si>
  <si>
    <t>mitogen-activated protein kinase 3</t>
  </si>
  <si>
    <t>HGNC:6877</t>
  </si>
  <si>
    <t>16p11.2</t>
  </si>
  <si>
    <t>mitogen-activated protein kinase 8 interacting protein 1</t>
  </si>
  <si>
    <t>HGNC:6882</t>
  </si>
  <si>
    <t>mitogen-activated protein kinase associated protein 1</t>
  </si>
  <si>
    <t>HGNC:18752</t>
  </si>
  <si>
    <t>9q33.3</t>
  </si>
  <si>
    <t>MCL1, BCL2 family apoptosis regulator</t>
  </si>
  <si>
    <t>HGNC:6943</t>
  </si>
  <si>
    <t>MDM2 proto-oncogene</t>
  </si>
  <si>
    <t>HGNC:6973</t>
  </si>
  <si>
    <t>MDM4, p53 regulator</t>
  </si>
  <si>
    <t>HGNC:6974</t>
  </si>
  <si>
    <t>MDS1 and EVI1 complex locus</t>
  </si>
  <si>
    <t>HGNC:3498</t>
  </si>
  <si>
    <t>3q26.2</t>
  </si>
  <si>
    <t>mediator complex subunit 12</t>
  </si>
  <si>
    <t>HGNC:11957</t>
  </si>
  <si>
    <t>Xq13.1</t>
  </si>
  <si>
    <t>MGA, MAX dimerization protein</t>
  </si>
  <si>
    <t>HGNC:14010</t>
  </si>
  <si>
    <t>15q15</t>
  </si>
  <si>
    <t>MGAM</t>
  </si>
  <si>
    <t>maltase-glucoamylase</t>
  </si>
  <si>
    <t>HGNC:7043</t>
  </si>
  <si>
    <t>microRNA 142</t>
  </si>
  <si>
    <t>HGNC:31529</t>
  </si>
  <si>
    <t>MTOR associated protein, LST8 homolog</t>
  </si>
  <si>
    <t>HGNC:24825</t>
  </si>
  <si>
    <t>muscle RAS oncogene homolog</t>
  </si>
  <si>
    <t>HGNC:7227</t>
  </si>
  <si>
    <t>mutS homolog 3</t>
  </si>
  <si>
    <t>HGNC:7326</t>
  </si>
  <si>
    <t>5q14.1</t>
  </si>
  <si>
    <t>mechanistic target of rapamycin kinase</t>
  </si>
  <si>
    <t>HGNC:3942</t>
  </si>
  <si>
    <t>1p36.22</t>
  </si>
  <si>
    <t>MYC proto-oncogene, bHLH transcription factor</t>
  </si>
  <si>
    <t>HGNC:7553</t>
  </si>
  <si>
    <t>8q24.21</t>
  </si>
  <si>
    <t>MYCL proto-oncogene, bHLH transcription factor</t>
  </si>
  <si>
    <t>HGNC:7555</t>
  </si>
  <si>
    <t>MYCN proto-oncogene, bHLH transcription factor</t>
  </si>
  <si>
    <t>HGNC:7559</t>
  </si>
  <si>
    <t>2p24.3</t>
  </si>
  <si>
    <t>myosin heavy chain 9</t>
  </si>
  <si>
    <t>HGNC:7579</t>
  </si>
  <si>
    <t>22q12.3</t>
  </si>
  <si>
    <t>neuron navigator 3</t>
  </si>
  <si>
    <t>HGNC:15998</t>
  </si>
  <si>
    <t>12q21.2</t>
  </si>
  <si>
    <t>nuclear receptor corepressor 1</t>
  </si>
  <si>
    <t>HGNC:7672</t>
  </si>
  <si>
    <t>17p12-p11.2</t>
  </si>
  <si>
    <t>nuclear receptor corepressor 2</t>
  </si>
  <si>
    <t>HGNC:7673</t>
  </si>
  <si>
    <t>nuclear factor, erythroid 2 like 2</t>
  </si>
  <si>
    <t>HGNC:7782</t>
  </si>
  <si>
    <t>2q31.2</t>
  </si>
  <si>
    <t>nuclear factor, erythroid 2 like 3</t>
  </si>
  <si>
    <t>HGNC:7783</t>
  </si>
  <si>
    <t>7p15.2</t>
  </si>
  <si>
    <t>NK2 homeobox 1</t>
  </si>
  <si>
    <t>HGNC:11825</t>
  </si>
  <si>
    <t>14q13.3</t>
  </si>
  <si>
    <t>NK2 homeobox 8</t>
  </si>
  <si>
    <t>HGNC:16364</t>
  </si>
  <si>
    <t>notch 1</t>
  </si>
  <si>
    <t>HGNC:7881</t>
  </si>
  <si>
    <t>9q34.3</t>
  </si>
  <si>
    <t>nucleophosmin 1</t>
  </si>
  <si>
    <t>HGNC:7910</t>
  </si>
  <si>
    <t>5q35.1</t>
  </si>
  <si>
    <t>NRAS proto-oncogene, GTPase</t>
  </si>
  <si>
    <t>HGNC:7989</t>
  </si>
  <si>
    <t>1p13.2</t>
  </si>
  <si>
    <t>neuregulin 1</t>
  </si>
  <si>
    <t>HGNC:7997</t>
  </si>
  <si>
    <t>p21 (RAC1) activated kinase 1</t>
  </si>
  <si>
    <t>HGNC:8590</t>
  </si>
  <si>
    <t>11q13.5-q14.1</t>
  </si>
  <si>
    <t>PKN1</t>
  </si>
  <si>
    <t>protein kinase N1</t>
  </si>
  <si>
    <t>HGNC:9405</t>
  </si>
  <si>
    <t>polybromo 1</t>
  </si>
  <si>
    <t>HGNC:30064</t>
  </si>
  <si>
    <t>poly(rC) binding protein 1</t>
  </si>
  <si>
    <t>HGNC:8647</t>
  </si>
  <si>
    <t>platelet derived growth factor receptor alpha</t>
  </si>
  <si>
    <t>HGNC:8803</t>
  </si>
  <si>
    <t>3-phosphoinositide dependent protein kinase 1</t>
  </si>
  <si>
    <t>HGNC:8816</t>
  </si>
  <si>
    <t>PHD finger protein 6</t>
  </si>
  <si>
    <t>HGNC:18145</t>
  </si>
  <si>
    <t>PH domain and leucine rich repeat protein phosphatase 1</t>
  </si>
  <si>
    <t>HGNC:20610</t>
  </si>
  <si>
    <t>18q21.33</t>
  </si>
  <si>
    <t>PH domain and leucine rich repeat protein phosphatase 2</t>
  </si>
  <si>
    <t>HGNC:29149</t>
  </si>
  <si>
    <t>16q22.2</t>
  </si>
  <si>
    <t>phosphatidylinositol-4-phosphate 3-kinase catalytic subunit type 2 beta</t>
  </si>
  <si>
    <t>HGNC:8972</t>
  </si>
  <si>
    <t>phosphatidylinositol-4-phosphate 3-kinase catalytic subunit type 2 gamma</t>
  </si>
  <si>
    <t>HGNC:8973</t>
  </si>
  <si>
    <t>12p12.3</t>
  </si>
  <si>
    <t>phosphatidylinositol 3-kinase catalytic subunit type 3</t>
  </si>
  <si>
    <t>HGNC:8974</t>
  </si>
  <si>
    <t>18q12.3</t>
  </si>
  <si>
    <t>phosphatidylinositol-4,5-bisphosphate 3-kinase catalytic subunit alpha</t>
  </si>
  <si>
    <t>HGNC:8975</t>
  </si>
  <si>
    <t>3q26.32</t>
  </si>
  <si>
    <t>phosphatidylinositol-4,5-bisphosphate 3-kinase catalytic subunit beta</t>
  </si>
  <si>
    <t>HGNC:8976</t>
  </si>
  <si>
    <t>phosphatidylinositol-4,5-bisphosphate 3-kinase catalytic subunit delta</t>
  </si>
  <si>
    <t>HGNC:8977</t>
  </si>
  <si>
    <t>phosphatidylinositol-4,5-bisphosphate 3-kinase catalytic subunit gamma</t>
  </si>
  <si>
    <t>HGNC:8978</t>
  </si>
  <si>
    <t>7q22.3</t>
  </si>
  <si>
    <t>phosphoinositide-3-kinase regulatory subunit 1</t>
  </si>
  <si>
    <t>HGNC:8979</t>
  </si>
  <si>
    <t>5q13.1</t>
  </si>
  <si>
    <t>phosphoinositide-3-kinase regulatory subunit 2</t>
  </si>
  <si>
    <t>HGNC:8980</t>
  </si>
  <si>
    <t>Pim-1 proto-oncogene, serine/threonine kinase</t>
  </si>
  <si>
    <t>HGNC:8986</t>
  </si>
  <si>
    <t>LONP1</t>
  </si>
  <si>
    <t>lon peptidase 1, mitochondrial</t>
  </si>
  <si>
    <t>HGNC:9479</t>
  </si>
  <si>
    <t>Pim-2 proto-oncogene, serine/threonine kinase</t>
  </si>
  <si>
    <t>HGNC:8987</t>
  </si>
  <si>
    <t>Pim-3 proto-oncogene, serine/threonine kinase</t>
  </si>
  <si>
    <t>HGNC:19310</t>
  </si>
  <si>
    <t>22q13.33</t>
  </si>
  <si>
    <t>DNA polymerase theta</t>
  </si>
  <si>
    <t>HGNC:9186</t>
  </si>
  <si>
    <t>3q13.33</t>
  </si>
  <si>
    <t>protein phosphatase 2 scaffold subunit Aalpha</t>
  </si>
  <si>
    <t>HGNC:9302</t>
  </si>
  <si>
    <t>19q13.41</t>
  </si>
  <si>
    <t>protein phosphatase 2 regulatory subunit Balpha</t>
  </si>
  <si>
    <t>HGNC:9304</t>
  </si>
  <si>
    <t>8p21.2</t>
  </si>
  <si>
    <t>protein kinase AMP-activated catalytic subunit alpha 1</t>
  </si>
  <si>
    <t>HGNC:9376</t>
  </si>
  <si>
    <t>protein kinase AMP-activated catalytic subunit alpha 2</t>
  </si>
  <si>
    <t>HGNC:9377</t>
  </si>
  <si>
    <t>1p32.2</t>
  </si>
  <si>
    <t>protein kinase AMP-activated non-catalytic subunit beta 1</t>
  </si>
  <si>
    <t>HGNC:9378</t>
  </si>
  <si>
    <t>12q24.23</t>
  </si>
  <si>
    <t>periaxin</t>
  </si>
  <si>
    <t>HGNC:13797</t>
  </si>
  <si>
    <t>protein tyrosine phosphatase, non-receptor type 11</t>
  </si>
  <si>
    <t>HGNC:9644</t>
  </si>
  <si>
    <t>12q24.13</t>
  </si>
  <si>
    <t>protein tyrosine phosphatase, non-receptor type 6</t>
  </si>
  <si>
    <t>HGNC:9658</t>
  </si>
  <si>
    <t>12p13.31</t>
  </si>
  <si>
    <t>Rac family small GTPase 1</t>
  </si>
  <si>
    <t>HGNC:9801</t>
  </si>
  <si>
    <t>RNASE1</t>
  </si>
  <si>
    <t>ribonuclease A family member 1, pancreatic</t>
  </si>
  <si>
    <t>HGNC:10044</t>
  </si>
  <si>
    <t>RAD21 cohesin complex component</t>
  </si>
  <si>
    <t>HGNC:9811</t>
  </si>
  <si>
    <t>RAD51 paralog B</t>
  </si>
  <si>
    <t>HGNC:9822</t>
  </si>
  <si>
    <t>14q24.1</t>
  </si>
  <si>
    <t>Raf-1 proto-oncogene, serine/threonine kinase</t>
  </si>
  <si>
    <t>HGNC:9829</t>
  </si>
  <si>
    <t>3p25.2</t>
  </si>
  <si>
    <t>RNASE3</t>
  </si>
  <si>
    <t>ribonuclease A family member 3</t>
  </si>
  <si>
    <t>HGNC:10046</t>
  </si>
  <si>
    <t>RAS p21 protein activator 1</t>
  </si>
  <si>
    <t>HGNC:9871</t>
  </si>
  <si>
    <t>5q14.3</t>
  </si>
  <si>
    <t>RNA binding motif protein 10</t>
  </si>
  <si>
    <t>HGNC:9896</t>
  </si>
  <si>
    <t>reelin</t>
  </si>
  <si>
    <t>HGNC:9957</t>
  </si>
  <si>
    <t>7q22.1</t>
  </si>
  <si>
    <t>Ras homolog, mTORC1 binding</t>
  </si>
  <si>
    <t>HGNC:10011</t>
  </si>
  <si>
    <t>RHEBP1</t>
  </si>
  <si>
    <t>RHEB pseudogene 1</t>
  </si>
  <si>
    <t>HGNC:10010</t>
  </si>
  <si>
    <t>10q11.22</t>
  </si>
  <si>
    <t>ras homolog family member A</t>
  </si>
  <si>
    <t>HGNC:667</t>
  </si>
  <si>
    <t>3p21.31</t>
  </si>
  <si>
    <t>RPTOR independent companion of MTOR complex 2</t>
  </si>
  <si>
    <t>HGNC:28611</t>
  </si>
  <si>
    <t>Ras like without CAAX 1</t>
  </si>
  <si>
    <t>HGNC:10023</t>
  </si>
  <si>
    <t>1q22</t>
  </si>
  <si>
    <t>ROS proto-oncogene 1, receptor tyrosine kinase</t>
  </si>
  <si>
    <t>HGNC:10261</t>
  </si>
  <si>
    <t>6q22.1</t>
  </si>
  <si>
    <t>ribosomal protein L22</t>
  </si>
  <si>
    <t>HGNC:10315</t>
  </si>
  <si>
    <t>1p36.31</t>
  </si>
  <si>
    <t>ribosomal protein L5</t>
  </si>
  <si>
    <t>HGNC:10360</t>
  </si>
  <si>
    <t>1p22.1</t>
  </si>
  <si>
    <t>ribosomal protein S6</t>
  </si>
  <si>
    <t>HGNC:10429</t>
  </si>
  <si>
    <t>9p22.1</t>
  </si>
  <si>
    <t>ribosomal protein S6 kinase B1</t>
  </si>
  <si>
    <t>HGNC:10436</t>
  </si>
  <si>
    <t>17q23.1</t>
  </si>
  <si>
    <t>ribosomal protein S6 kinase B2</t>
  </si>
  <si>
    <t>HGNC:10437</t>
  </si>
  <si>
    <t>regulatory associated protein of MTOR complex 1</t>
  </si>
  <si>
    <t>HGNC:30287</t>
  </si>
  <si>
    <t>SET binding protein 1</t>
  </si>
  <si>
    <t>HGNC:15573</t>
  </si>
  <si>
    <t>SET domain containing 2</t>
  </si>
  <si>
    <t>HGNC:18420</t>
  </si>
  <si>
    <t>splicing factor 3b subunit 1</t>
  </si>
  <si>
    <t>HGNC:10768</t>
  </si>
  <si>
    <t>2q33.1</t>
  </si>
  <si>
    <t>SF3B2</t>
  </si>
  <si>
    <t>splicing factor 3b subunit 2</t>
  </si>
  <si>
    <t>HGNC:10769</t>
  </si>
  <si>
    <t>serum/glucocorticoid regulated kinase 1</t>
  </si>
  <si>
    <t>HGNC:10810</t>
  </si>
  <si>
    <t>6q23.2</t>
  </si>
  <si>
    <t>SGK2, serine/threonine kinase 2</t>
  </si>
  <si>
    <t>HGNC:13900</t>
  </si>
  <si>
    <t>20q13.12</t>
  </si>
  <si>
    <t>serum/glucocorticoid regulated kinase family member 3</t>
  </si>
  <si>
    <t>HGNC:10812</t>
  </si>
  <si>
    <t>8q13.1</t>
  </si>
  <si>
    <t>SHOC2, leucine rich repeat scaffold protein</t>
  </si>
  <si>
    <t>HGNC:15454</t>
  </si>
  <si>
    <t>10q25.2</t>
  </si>
  <si>
    <t>SIN3 transcription regulator family member A</t>
  </si>
  <si>
    <t>HGNC:19353</t>
  </si>
  <si>
    <t>15q24.2</t>
  </si>
  <si>
    <t>SMAD family member 2</t>
  </si>
  <si>
    <t>HGNC:6768</t>
  </si>
  <si>
    <t>18q21.1</t>
  </si>
  <si>
    <t>SWI/SNF related, matrix associated, actin dependent regulator of chromatin, subfamily a, member 4</t>
  </si>
  <si>
    <t>HGNC:11100</t>
  </si>
  <si>
    <t>structural maintenance of chromosomes 1A</t>
  </si>
  <si>
    <t>HGNC:11111</t>
  </si>
  <si>
    <t>structural maintenance of chromosomes 3</t>
  </si>
  <si>
    <t>HGNC:2468</t>
  </si>
  <si>
    <t>smoothened, frizzled class receptor</t>
  </si>
  <si>
    <t>HGNC:11119</t>
  </si>
  <si>
    <t>7q32.1</t>
  </si>
  <si>
    <t>SMOX</t>
  </si>
  <si>
    <t>spermine oxidase</t>
  </si>
  <si>
    <t>HGNC:15862</t>
  </si>
  <si>
    <t>SRY-box 17</t>
  </si>
  <si>
    <t>HGNC:18122</t>
  </si>
  <si>
    <t>8q11.23</t>
  </si>
  <si>
    <t>SRY-box 2</t>
  </si>
  <si>
    <t>HGNC:11195</t>
  </si>
  <si>
    <t>SRY-box 9</t>
  </si>
  <si>
    <t>HGNC:11204</t>
  </si>
  <si>
    <t>17q24.3</t>
  </si>
  <si>
    <t>speckle type BTB/POZ protein</t>
  </si>
  <si>
    <t>HGNC:11254</t>
  </si>
  <si>
    <t>17q21.33</t>
  </si>
  <si>
    <t>sprouty related EVH1 domain containing 1</t>
  </si>
  <si>
    <t>HGNC:20249</t>
  </si>
  <si>
    <t>15q14</t>
  </si>
  <si>
    <t>sex determining region Y</t>
  </si>
  <si>
    <t>HGNC:11311</t>
  </si>
  <si>
    <t>Yp11.2</t>
  </si>
  <si>
    <t>stromal antigen 2</t>
  </si>
  <si>
    <t>HGNC:11355</t>
  </si>
  <si>
    <t>Xq25</t>
  </si>
  <si>
    <t>signal transducer and activator of transcription 3</t>
  </si>
  <si>
    <t>HGNC:11364</t>
  </si>
  <si>
    <t>17q21.2</t>
  </si>
  <si>
    <t>TATA-box binding protein associated factor 1</t>
  </si>
  <si>
    <t>HGNC:11535</t>
  </si>
  <si>
    <t>transducin beta like 1 X-linked receptor 1</t>
  </si>
  <si>
    <t>HGNC:29529</t>
  </si>
  <si>
    <t>T-box 3</t>
  </si>
  <si>
    <t>HGNC:11602</t>
  </si>
  <si>
    <t>12q24.21</t>
  </si>
  <si>
    <t>tet methylcytosine dioxygenase 2</t>
  </si>
  <si>
    <t>HGNC:25941</t>
  </si>
  <si>
    <t>4q24</t>
  </si>
  <si>
    <t>transferrin receptor</t>
  </si>
  <si>
    <t>HGNC:11763</t>
  </si>
  <si>
    <t>3q29</t>
  </si>
  <si>
    <t>transforming growth factor beta receptor 2</t>
  </si>
  <si>
    <t>HGNC:11773</t>
  </si>
  <si>
    <t>3p24.1</t>
  </si>
  <si>
    <t>TGFB1-induced anti-apoptotic factor 1</t>
  </si>
  <si>
    <t>HGNC:11803</t>
  </si>
  <si>
    <t>toll like receptor 4</t>
  </si>
  <si>
    <t>HGNC:11850</t>
  </si>
  <si>
    <t>9q33.1</t>
  </si>
  <si>
    <t>DNA topoisomerase II alpha</t>
  </si>
  <si>
    <t>HGNC:11989</t>
  </si>
  <si>
    <t>teashirt zinc finger homeobox 2</t>
  </si>
  <si>
    <t>HGNC:13010</t>
  </si>
  <si>
    <t>20q13.2</t>
  </si>
  <si>
    <t>teashirt zinc finger homeobox 3</t>
  </si>
  <si>
    <t>HGNC:30700</t>
  </si>
  <si>
    <t>U2 small nuclear RNA auxiliary factor 1</t>
  </si>
  <si>
    <t>HGNC:12453</t>
  </si>
  <si>
    <t>21q22.3</t>
  </si>
  <si>
    <t>ubiquitin specific peptidase 9 X-linked</t>
  </si>
  <si>
    <t>HGNC:12632</t>
  </si>
  <si>
    <t>Xp11.4</t>
  </si>
  <si>
    <t>vascular endothelial zinc finger 1</t>
  </si>
  <si>
    <t>HGNC:12949</t>
  </si>
  <si>
    <t>WEE1 G2 checkpoint kinase</t>
  </si>
  <si>
    <t>HGNC:12761</t>
  </si>
  <si>
    <t>zinc finger protein 217</t>
  </si>
  <si>
    <t>HGNC:13009</t>
  </si>
  <si>
    <t>Type</t>
  </si>
  <si>
    <t>ABL proto-oncogene 2, non-receptor tyrosine kinase</t>
  </si>
  <si>
    <t>HGNC:77</t>
  </si>
  <si>
    <t>1q25.2</t>
  </si>
  <si>
    <t>adenosine deaminase</t>
  </si>
  <si>
    <t>HGNC:186</t>
  </si>
  <si>
    <t>adhesion G protein-coupled receptor A2</t>
  </si>
  <si>
    <t>HGNC:17849</t>
  </si>
  <si>
    <t>amphiregulin</t>
  </si>
  <si>
    <t>HGNC:651</t>
  </si>
  <si>
    <t>4q13.3</t>
  </si>
  <si>
    <t>ADP ribosylation factor related protein 1</t>
  </si>
  <si>
    <t>HGNC:662</t>
  </si>
  <si>
    <t>aurora kinase A</t>
  </si>
  <si>
    <t>HGNC:11393</t>
  </si>
  <si>
    <t>aurora kinase B</t>
  </si>
  <si>
    <t>HGNC:11390</t>
  </si>
  <si>
    <t>AXL receptor tyrosine kinase</t>
  </si>
  <si>
    <t>HGNC:905</t>
  </si>
  <si>
    <t>beta-1,4-N-acetyl-galactosaminyltransferase 1</t>
  </si>
  <si>
    <t>HGNC:4117</t>
  </si>
  <si>
    <t>12q13.3</t>
  </si>
  <si>
    <t>Unmatched</t>
  </si>
  <si>
    <t>BCL2, apoptosis regulator</t>
  </si>
  <si>
    <t>HGNC:990</t>
  </si>
  <si>
    <t>BCL2 like 2</t>
  </si>
  <si>
    <t>HGNC:995</t>
  </si>
  <si>
    <t>B cell CLL/lymphoma 6</t>
  </si>
  <si>
    <t>HGNC:1001</t>
  </si>
  <si>
    <t>BCL6 corepressor</t>
  </si>
  <si>
    <t>HGNC:20893</t>
  </si>
  <si>
    <t>BCL6 corepressor like 1</t>
  </si>
  <si>
    <t>HGNC:25657</t>
  </si>
  <si>
    <t>Xq26.1</t>
  </si>
  <si>
    <t>brain derived neurotrophic factor</t>
  </si>
  <si>
    <t>HGNC:1033</t>
  </si>
  <si>
    <t>11p14.1</t>
  </si>
  <si>
    <t>baculoviral IAP repeat containing 5</t>
  </si>
  <si>
    <t>HGNC:593</t>
  </si>
  <si>
    <t>BTG anti-proliferation factor 1</t>
  </si>
  <si>
    <t>HGNC:1130</t>
  </si>
  <si>
    <t>12q21.33</t>
  </si>
  <si>
    <t>Bruton tyrosine kinase</t>
  </si>
  <si>
    <t>HGNC:1133</t>
  </si>
  <si>
    <t>Xq22.1</t>
  </si>
  <si>
    <t>EMSY, BRCA2 interacting transcriptional repressor</t>
  </si>
  <si>
    <t>HGNC:18071</t>
  </si>
  <si>
    <t>11q13.5</t>
  </si>
  <si>
    <t>caspase recruitment domain family member 11</t>
  </si>
  <si>
    <t>HGNC:16393</t>
  </si>
  <si>
    <t>7p22.2</t>
  </si>
  <si>
    <t>caspase 8</t>
  </si>
  <si>
    <t>HGNC:1509</t>
  </si>
  <si>
    <t>CD19 molecule</t>
  </si>
  <si>
    <t>HGNC:1633</t>
  </si>
  <si>
    <t>CD274 molecule</t>
  </si>
  <si>
    <t>HGNC:17635</t>
  </si>
  <si>
    <t>CD33 molecule</t>
  </si>
  <si>
    <t>HGNC:1659</t>
  </si>
  <si>
    <t>CD52 molecule</t>
  </si>
  <si>
    <t>HGNC:1804</t>
  </si>
  <si>
    <t>CD79a molecule</t>
  </si>
  <si>
    <t>HGNC:1698</t>
  </si>
  <si>
    <t>CD79b molecule</t>
  </si>
  <si>
    <t>HGNC:1699</t>
  </si>
  <si>
    <t>17q23.3</t>
  </si>
  <si>
    <t>chromodomain helicase DNA binding protein 2</t>
  </si>
  <si>
    <t>HGNC:1917</t>
  </si>
  <si>
    <t>chromodomain helicase DNA binding protein 4</t>
  </si>
  <si>
    <t>HGNC:1919</t>
  </si>
  <si>
    <t>capicua transcriptional repressor</t>
  </si>
  <si>
    <t>HGNC:14214</t>
  </si>
  <si>
    <t>cellular retinoic acid binding protein 2</t>
  </si>
  <si>
    <t>HGNC:2339</t>
  </si>
  <si>
    <t>CREB binding protein</t>
  </si>
  <si>
    <t>HGNC:2348</t>
  </si>
  <si>
    <t>cytokine receptor like factor 2</t>
  </si>
  <si>
    <t>HGNC:14281</t>
  </si>
  <si>
    <t>Xp22.3 and Yp11.3</t>
  </si>
  <si>
    <t>colony stimulating factor 1 receptor</t>
  </si>
  <si>
    <t>HGNC:2433</t>
  </si>
  <si>
    <t>5q32</t>
  </si>
  <si>
    <t>cullin 3</t>
  </si>
  <si>
    <t>HGNC:2553</t>
  </si>
  <si>
    <t>2q36.2</t>
  </si>
  <si>
    <t>REEP5</t>
  </si>
  <si>
    <t>receptor accessory protein 5</t>
  </si>
  <si>
    <t>HGNC:30077</t>
  </si>
  <si>
    <t>death domain associated protein</t>
  </si>
  <si>
    <t>HGNC:2681</t>
  </si>
  <si>
    <t>deoxycytidine kinase</t>
  </si>
  <si>
    <t>HGNC:2704</t>
  </si>
  <si>
    <t>DEAD-box helicase 3 X-linked</t>
  </si>
  <si>
    <t>HGNC:2745</t>
  </si>
  <si>
    <t>DOT1 like histone lysine methyltransferase</t>
  </si>
  <si>
    <t>HGNC:24948</t>
  </si>
  <si>
    <t>dihydropyrimidine dehydrogenase</t>
  </si>
  <si>
    <t>HGNC:3012</t>
  </si>
  <si>
    <t>1p21.3</t>
  </si>
  <si>
    <t>eukaryotic translation initiation factor 1A X-linked</t>
  </si>
  <si>
    <t>HGNC:3250</t>
  </si>
  <si>
    <t>Xp22.12</t>
  </si>
  <si>
    <t>EPH receptor A5</t>
  </si>
  <si>
    <t>HGNC:3389</t>
  </si>
  <si>
    <t>4q13.1-q13.2</t>
  </si>
  <si>
    <t>EPH receptor A7</t>
  </si>
  <si>
    <t>HGNC:3390</t>
  </si>
  <si>
    <t>6q16.1</t>
  </si>
  <si>
    <t>EPH receptor B1</t>
  </si>
  <si>
    <t>HGNC:3392</t>
  </si>
  <si>
    <t>3q22.2</t>
  </si>
  <si>
    <t>epiregulin</t>
  </si>
  <si>
    <t>HGNC:3443</t>
  </si>
  <si>
    <t>ERG, ETS transcription factor</t>
  </si>
  <si>
    <t>HGNC:3446</t>
  </si>
  <si>
    <t>21q22.2</t>
  </si>
  <si>
    <t>EWS RNA binding protein 1</t>
  </si>
  <si>
    <t>HGNC:3508</t>
  </si>
  <si>
    <t>fatty acid binding protein 5</t>
  </si>
  <si>
    <t>HGNC:3560</t>
  </si>
  <si>
    <t>8q21.13</t>
  </si>
  <si>
    <t>FABP5P1</t>
  </si>
  <si>
    <t>fatty acid binding protein 5 pseudogene 1</t>
  </si>
  <si>
    <t>HGNC:31059</t>
  </si>
  <si>
    <t>13q22.1</t>
  </si>
  <si>
    <t>terminal nucleotidyltransferase 5C</t>
  </si>
  <si>
    <t>HGNC:24712</t>
  </si>
  <si>
    <t>1p12</t>
  </si>
  <si>
    <t>Fas cell surface death receptor</t>
  </si>
  <si>
    <t>HGNC:11920</t>
  </si>
  <si>
    <t>FASN</t>
  </si>
  <si>
    <t>fatty acid synthase</t>
  </si>
  <si>
    <t>HGNC:3594</t>
  </si>
  <si>
    <t>FAT atypical cadherin 1</t>
  </si>
  <si>
    <t>HGNC:3595</t>
  </si>
  <si>
    <t>4q35.2</t>
  </si>
  <si>
    <t>fms related tyrosine kinase 1</t>
  </si>
  <si>
    <t>HGNC:3763</t>
  </si>
  <si>
    <t>13q12.3</t>
  </si>
  <si>
    <t>fms related tyrosine kinase 4</t>
  </si>
  <si>
    <t>HGNC:3767</t>
  </si>
  <si>
    <t>folate receptor beta</t>
  </si>
  <si>
    <t>HGNC:3793</t>
  </si>
  <si>
    <t>11q13.4</t>
  </si>
  <si>
    <t>forkhead box M1</t>
  </si>
  <si>
    <t>HGNC:3818</t>
  </si>
  <si>
    <t>forkhead box O1</t>
  </si>
  <si>
    <t>HGNC:3819</t>
  </si>
  <si>
    <t>13q14.11</t>
  </si>
  <si>
    <t>forkhead box P1</t>
  </si>
  <si>
    <t>HGNC:3823</t>
  </si>
  <si>
    <t>far upstream element binding protein 1</t>
  </si>
  <si>
    <t>HGNC:4004</t>
  </si>
  <si>
    <t>1p31.1</t>
  </si>
  <si>
    <t>gamma-aminobutyric acid type A receptor alpha6 subunit</t>
  </si>
  <si>
    <t>HGNC:4080</t>
  </si>
  <si>
    <t>5q34</t>
  </si>
  <si>
    <t>phosphoribosylglycinamide formyltransferase, phosphoribosylglycinamide synthetase, phosphoribosylaminoimidazole synthetase</t>
  </si>
  <si>
    <t>HGNC:4163</t>
  </si>
  <si>
    <t>21q22.11</t>
  </si>
  <si>
    <t>GATA binding protein 1</t>
  </si>
  <si>
    <t>HGNC:4170</t>
  </si>
  <si>
    <t>GATA binding protein 4</t>
  </si>
  <si>
    <t>HGNC:4173</t>
  </si>
  <si>
    <t>8p23.1</t>
  </si>
  <si>
    <t>GATA binding protein 6</t>
  </si>
  <si>
    <t>HGNC:4174</t>
  </si>
  <si>
    <t>18q11.2</t>
  </si>
  <si>
    <t>GID complex subunit 4 homolog</t>
  </si>
  <si>
    <t>HGNC:28453</t>
  </si>
  <si>
    <t>GLI family zinc finger 1</t>
  </si>
  <si>
    <t>HGNC:4317</t>
  </si>
  <si>
    <t>glutamate ionotropic receptor NMDA type subunit 2A</t>
  </si>
  <si>
    <t>HGNC:4585</t>
  </si>
  <si>
    <t>16p13.2</t>
  </si>
  <si>
    <t>glutamate metabotropic receptor 3</t>
  </si>
  <si>
    <t>HGNC:4595</t>
  </si>
  <si>
    <t>7q21.11-q21.12</t>
  </si>
  <si>
    <t>glutamate metabotropic receptor 5</t>
  </si>
  <si>
    <t>HGNC:4597</t>
  </si>
  <si>
    <t>11q14.2-q14.3</t>
  </si>
  <si>
    <t>glycogen synthase kinase 3 beta</t>
  </si>
  <si>
    <t>HGNC:4617</t>
  </si>
  <si>
    <t>glutathione S-transferase pi 1</t>
  </si>
  <si>
    <t>HGNC:4638</t>
  </si>
  <si>
    <t>H3 histone family member 3A</t>
  </si>
  <si>
    <t>HGNC:4764</t>
  </si>
  <si>
    <t>1q42.12</t>
  </si>
  <si>
    <t>hypoxia inducible factor 1 subunit alpha</t>
  </si>
  <si>
    <t>HGNC:4910</t>
  </si>
  <si>
    <t>14q23.2</t>
  </si>
  <si>
    <t>hydroxy-delta-5-steroid dehydrogenase, 3 beta- and steroid delta-isomerase 1</t>
  </si>
  <si>
    <t>HGNC:5217</t>
  </si>
  <si>
    <t>heat shock protein 90 alpha family class A member 1</t>
  </si>
  <si>
    <t>HGNC:5253</t>
  </si>
  <si>
    <t>14q32.31</t>
  </si>
  <si>
    <t>insulin like growth factor 1</t>
  </si>
  <si>
    <t>HGNC:5464</t>
  </si>
  <si>
    <t>12q23.2</t>
  </si>
  <si>
    <t>insulin like growth factor 2</t>
  </si>
  <si>
    <t>HGNC:5466</t>
  </si>
  <si>
    <t>inhibitor of nuclear factor kappa B kinase subunit epsilon</t>
  </si>
  <si>
    <t>HGNC:14552</t>
  </si>
  <si>
    <t>IKAROS family zinc finger 1</t>
  </si>
  <si>
    <t>HGNC:13176</t>
  </si>
  <si>
    <t>7p12.2</t>
  </si>
  <si>
    <t>interleukin 2 receptor subunit alpha</t>
  </si>
  <si>
    <t>HGNC:6008</t>
  </si>
  <si>
    <t>10p15.1</t>
  </si>
  <si>
    <t>interleukin 7 receptor</t>
  </si>
  <si>
    <t>HGNC:6024</t>
  </si>
  <si>
    <t>5p13.2</t>
  </si>
  <si>
    <t>inhibin subunit beta A</t>
  </si>
  <si>
    <t>HGNC:6066</t>
  </si>
  <si>
    <t>7p14.1</t>
  </si>
  <si>
    <t>interferon regulatory factor 2</t>
  </si>
  <si>
    <t>HGNC:6117</t>
  </si>
  <si>
    <t>4q35.1</t>
  </si>
  <si>
    <t>interferon regulatory factor 4</t>
  </si>
  <si>
    <t>HGNC:6119</t>
  </si>
  <si>
    <t>interferon regulatory factor 7</t>
  </si>
  <si>
    <t>HGNC:6122</t>
  </si>
  <si>
    <t>insulin receptor substrate 2</t>
  </si>
  <si>
    <t>HGNC:6126</t>
  </si>
  <si>
    <t>Jun proto-oncogene, AP-1 transcription factor subunit</t>
  </si>
  <si>
    <t>HGNC:6204</t>
  </si>
  <si>
    <t>1p32.1</t>
  </si>
  <si>
    <t>lysine acetyltransferase 6A</t>
  </si>
  <si>
    <t>HGNC:13013</t>
  </si>
  <si>
    <t>8p11.21</t>
  </si>
  <si>
    <t>lysine demethylase 5A</t>
  </si>
  <si>
    <t>HGNC:9886</t>
  </si>
  <si>
    <t>Kell metallo-endopeptidase (Kell blood group)</t>
  </si>
  <si>
    <t>HGNC:6308</t>
  </si>
  <si>
    <t>kelch like family member 6</t>
  </si>
  <si>
    <t>HGNC:18653</t>
  </si>
  <si>
    <t>3q27.1</t>
  </si>
  <si>
    <t>KLHL7</t>
  </si>
  <si>
    <t>kelch like family member 7</t>
  </si>
  <si>
    <t>HGNC:15646</t>
  </si>
  <si>
    <t>lysine methyltransferase 2A</t>
  </si>
  <si>
    <t>HGNC:7132</t>
  </si>
  <si>
    <t>kinetochore localized astrin (SPAG5) binding protein</t>
  </si>
  <si>
    <t>HGNC:30767</t>
  </si>
  <si>
    <t>LDL receptor related protein 1B</t>
  </si>
  <si>
    <t>HGNC:6693</t>
  </si>
  <si>
    <t>2q22.1-q22.2</t>
  </si>
  <si>
    <t>LYN proto-oncogene, Src family tyrosine kinase</t>
  </si>
  <si>
    <t>HGNC:6735</t>
  </si>
  <si>
    <t>8q12.1</t>
  </si>
  <si>
    <t>leucine zipper like transcription regulator 1</t>
  </si>
  <si>
    <t>HGNC:6742</t>
  </si>
  <si>
    <t>membrane associated guanylate kinase, WW and PDZ domain containing 2</t>
  </si>
  <si>
    <t>HGNC:18957</t>
  </si>
  <si>
    <t>mitogen-activated protein kinase 13</t>
  </si>
  <si>
    <t>HGNC:6875</t>
  </si>
  <si>
    <t>myocyte enhancer factor 2B</t>
  </si>
  <si>
    <t>HGNC:6995</t>
  </si>
  <si>
    <t>O-6-methylguanine-DNA methyltransferase</t>
  </si>
  <si>
    <t>HGNC:7059</t>
  </si>
  <si>
    <t>10q26.3</t>
  </si>
  <si>
    <t>mitochondrial ribosomal protein S31</t>
  </si>
  <si>
    <t>HGNC:16632</t>
  </si>
  <si>
    <t>membrane spanning 4-domains A1</t>
  </si>
  <si>
    <t>HGNC:7315</t>
  </si>
  <si>
    <t>MS4A2</t>
  </si>
  <si>
    <t>membrane spanning 4-domains A2</t>
  </si>
  <si>
    <t>HGNC:7316</t>
  </si>
  <si>
    <t>11q12.1</t>
  </si>
  <si>
    <t>MYB proto-oncogene, transcription factor</t>
  </si>
  <si>
    <t>HGNC:7545</t>
  </si>
  <si>
    <t>6q23.3</t>
  </si>
  <si>
    <t>myeloid differentiation primary response 88</t>
  </si>
  <si>
    <t>HGNC:7562</t>
  </si>
  <si>
    <t>nuclear factor kappa B subunit 1</t>
  </si>
  <si>
    <t>HGNC:7794</t>
  </si>
  <si>
    <t>NFKB inhibitor alpha</t>
  </si>
  <si>
    <t>HGNC:7797</t>
  </si>
  <si>
    <t>14q13.2</t>
  </si>
  <si>
    <t>notch 2</t>
  </si>
  <si>
    <t>HGNC:7882</t>
  </si>
  <si>
    <t>notch 3</t>
  </si>
  <si>
    <t>HGNC:7883</t>
  </si>
  <si>
    <t>neurotrophic receptor tyrosine kinase 2</t>
  </si>
  <si>
    <t>HGNC:8032</t>
  </si>
  <si>
    <t>9q21.33</t>
  </si>
  <si>
    <t>neurotrophic receptor tyrosine kinase 3</t>
  </si>
  <si>
    <t>HGNC:8033</t>
  </si>
  <si>
    <t>15q25.3</t>
  </si>
  <si>
    <t>nucleoporin 93</t>
  </si>
  <si>
    <t>HGNC:28958</t>
  </si>
  <si>
    <t>16q13</t>
  </si>
  <si>
    <t>NUT midline carcinoma family member 1</t>
  </si>
  <si>
    <t>HGNC:29919</t>
  </si>
  <si>
    <t>opioid growth factor receptor</t>
  </si>
  <si>
    <t>HGNC:15768</t>
  </si>
  <si>
    <t>p21 (RAC1) activated kinase 3</t>
  </si>
  <si>
    <t>HGNC:8592</t>
  </si>
  <si>
    <t>ARHGEF7</t>
  </si>
  <si>
    <t>Rho guanine nucleotide exchange factor 7</t>
  </si>
  <si>
    <t>HGNC:15607</t>
  </si>
  <si>
    <t>parkin RBR E3 ubiquitin protein ligase</t>
  </si>
  <si>
    <t>HGNC:8607</t>
  </si>
  <si>
    <t>6q26</t>
  </si>
  <si>
    <t>poly(ADP-ribose) polymerase 1</t>
  </si>
  <si>
    <t>HGNC:270</t>
  </si>
  <si>
    <t>paired box 5</t>
  </si>
  <si>
    <t>HGNC:8619</t>
  </si>
  <si>
    <t>9p13.2</t>
  </si>
  <si>
    <t>protocadherin gamma subfamily A, 1</t>
  </si>
  <si>
    <t>HGNC:8696</t>
  </si>
  <si>
    <t>5q31</t>
  </si>
  <si>
    <t>programmed cell death 1 ligand 2</t>
  </si>
  <si>
    <t>HGNC:18731</t>
  </si>
  <si>
    <t>platelet derived growth factor subunit B</t>
  </si>
  <si>
    <t>HGNC:8800</t>
  </si>
  <si>
    <t>22q13.1</t>
  </si>
  <si>
    <t>platelet derived growth factor receptor beta</t>
  </si>
  <si>
    <t>HGNC:8804</t>
  </si>
  <si>
    <t>pyruvate dehydrogenase kinase 1</t>
  </si>
  <si>
    <t>HGNC:8809</t>
  </si>
  <si>
    <t>2q31.1</t>
  </si>
  <si>
    <t>phosphoglycolate phosphatase</t>
  </si>
  <si>
    <t>HGNC:8909</t>
  </si>
  <si>
    <t>PGPEP1</t>
  </si>
  <si>
    <t>pyroglutamyl-peptidase I</t>
  </si>
  <si>
    <t>HGNC:13568</t>
  </si>
  <si>
    <t>progesterone receptor</t>
  </si>
  <si>
    <t>HGNC:8910</t>
  </si>
  <si>
    <t>11q22.1</t>
  </si>
  <si>
    <t>phospholipase C gamma 2</t>
  </si>
  <si>
    <t>HGNC:9066</t>
  </si>
  <si>
    <t>16q24.1</t>
  </si>
  <si>
    <t>polo like kinase 1</t>
  </si>
  <si>
    <t>HGNC:9077</t>
  </si>
  <si>
    <t>purine nucleoside phosphorylase</t>
  </si>
  <si>
    <t>HGNC:7892</t>
  </si>
  <si>
    <t>PPY</t>
  </si>
  <si>
    <t>pancreatic polypeptide</t>
  </si>
  <si>
    <t>HGNC:9327</t>
  </si>
  <si>
    <t>DNA polymerase alpha 1, catalytic subunit</t>
  </si>
  <si>
    <t>HGNC:9173</t>
  </si>
  <si>
    <t>Xp22.11-p21.3</t>
  </si>
  <si>
    <t>protein phosphatase 6 catalytic subunit</t>
  </si>
  <si>
    <t>HGNC:9323</t>
  </si>
  <si>
    <t>phosphatidylinositol-3,4,5-trisphosphate dependent Rac exchange factor 2</t>
  </si>
  <si>
    <t>HGNC:22950</t>
  </si>
  <si>
    <t>8q13.2</t>
  </si>
  <si>
    <t>protein kinase C iota</t>
  </si>
  <si>
    <t>HGNC:9404</t>
  </si>
  <si>
    <t>protein kinase, DNA-activated, catalytic subunit</t>
  </si>
  <si>
    <t>HGNC:9413</t>
  </si>
  <si>
    <t>8q11.21</t>
  </si>
  <si>
    <t>serine protease 8</t>
  </si>
  <si>
    <t>HGNC:9491</t>
  </si>
  <si>
    <t>prostaglandin-endoperoxide synthase 2</t>
  </si>
  <si>
    <t>HGNC:9605</t>
  </si>
  <si>
    <t>1q31.1</t>
  </si>
  <si>
    <t>QKI, KH domain containing RNA binding</t>
  </si>
  <si>
    <t>HGNC:21100</t>
  </si>
  <si>
    <t>RAB35, member RAS oncogene family</t>
  </si>
  <si>
    <t>HGNC:9774</t>
  </si>
  <si>
    <t>RAD51 recombinase</t>
  </si>
  <si>
    <t>HGNC:9817</t>
  </si>
  <si>
    <t>RAN binding protein 2</t>
  </si>
  <si>
    <t>HGNC:9848</t>
  </si>
  <si>
    <t>2q13</t>
  </si>
  <si>
    <t>retinoic acid receptor alpha</t>
  </si>
  <si>
    <t>HGNC:9864</t>
  </si>
  <si>
    <t>RAS p21 protein activator 2</t>
  </si>
  <si>
    <t>HGNC:9872</t>
  </si>
  <si>
    <t>ring finger protein 169</t>
  </si>
  <si>
    <t>HGNC:26961</t>
  </si>
  <si>
    <t>ring finger protein 43</t>
  </si>
  <si>
    <t>HGNC:18505</t>
  </si>
  <si>
    <t>ribosomal protein S27</t>
  </si>
  <si>
    <t>HGNC:10416</t>
  </si>
  <si>
    <t>1q21.3</t>
  </si>
  <si>
    <t>CCR4-NOT transcription complex subunit 9</t>
  </si>
  <si>
    <t>HGNC:10445</t>
  </si>
  <si>
    <t>ribonucleotide reductase catalytic subunit M1</t>
  </si>
  <si>
    <t>HGNC:10451</t>
  </si>
  <si>
    <t>R-spondin 2</t>
  </si>
  <si>
    <t>HGNC:28583</t>
  </si>
  <si>
    <t>8q23.1</t>
  </si>
  <si>
    <t>R-spondin 3</t>
  </si>
  <si>
    <t>HGNC:20866</t>
  </si>
  <si>
    <t>6q22.33</t>
  </si>
  <si>
    <t>RUNX1 translocation partner 1</t>
  </si>
  <si>
    <t>HGNC:1535</t>
  </si>
  <si>
    <t>retinoid X receptor beta</t>
  </si>
  <si>
    <t>HGNC:10478</t>
  </si>
  <si>
    <t>serpin family B member 3</t>
  </si>
  <si>
    <t>HGNC:10569</t>
  </si>
  <si>
    <t>sonic hedgehog</t>
  </si>
  <si>
    <t>HGNC:10848</t>
  </si>
  <si>
    <t>7q36.3</t>
  </si>
  <si>
    <t>slit guidance ligand 2</t>
  </si>
  <si>
    <t>HGNC:11086</t>
  </si>
  <si>
    <t>4p15.31</t>
  </si>
  <si>
    <t>SLIT3</t>
  </si>
  <si>
    <t>slit guidance ligand 3</t>
  </si>
  <si>
    <t>HGNC:11087</t>
  </si>
  <si>
    <t>5q34-q35.1</t>
  </si>
  <si>
    <t>SMAD family member 3</t>
  </si>
  <si>
    <t>HGNC:6769</t>
  </si>
  <si>
    <t>15q22.33</t>
  </si>
  <si>
    <t>synuclein alpha interacting protein</t>
  </si>
  <si>
    <t>HGNC:11139</t>
  </si>
  <si>
    <t>5q23.2</t>
  </si>
  <si>
    <t>sorting nexin 31</t>
  </si>
  <si>
    <t>HGNC:28605</t>
  </si>
  <si>
    <t>8q22.3</t>
  </si>
  <si>
    <t>suppressor of cytokine signaling 1</t>
  </si>
  <si>
    <t>HGNC:19383</t>
  </si>
  <si>
    <t>16p13.13</t>
  </si>
  <si>
    <t>SRY-box 10</t>
  </si>
  <si>
    <t>HGNC:11190</t>
  </si>
  <si>
    <t>secreted protein acidic and cysteine rich</t>
  </si>
  <si>
    <t>HGNC:11219</t>
  </si>
  <si>
    <t>5q33.1</t>
  </si>
  <si>
    <t>spen family transcriptional repressor</t>
  </si>
  <si>
    <t>HGNC:17575</t>
  </si>
  <si>
    <t>1p36.21-p36.13</t>
  </si>
  <si>
    <t>spectrin alpha, erythrocytic 1</t>
  </si>
  <si>
    <t>HGNC:11272</t>
  </si>
  <si>
    <t>SRC proto-oncogene, non-receptor tyrosine kinase</t>
  </si>
  <si>
    <t>HGNC:11283</t>
  </si>
  <si>
    <t>20q11.23</t>
  </si>
  <si>
    <t>somatostatin receptor 1</t>
  </si>
  <si>
    <t>HGNC:11330</t>
  </si>
  <si>
    <t>14q13</t>
  </si>
  <si>
    <t>signal transducer and activator of transcription 4</t>
  </si>
  <si>
    <t>HGNC:11365</t>
  </si>
  <si>
    <t>2q32.2-q32.3</t>
  </si>
  <si>
    <t>serine/threonine kinase 19</t>
  </si>
  <si>
    <t>HGNC:11398</t>
  </si>
  <si>
    <t>spleen associated tyrosine kinase</t>
  </si>
  <si>
    <t>HGNC:11491</t>
  </si>
  <si>
    <t>9q22.2</t>
  </si>
  <si>
    <t>transforming acidic coiled-coil containing protein 1</t>
  </si>
  <si>
    <t>HGNC:11522</t>
  </si>
  <si>
    <t>8p11.22</t>
  </si>
  <si>
    <t>telomerase RNA component</t>
  </si>
  <si>
    <t>HGNC:11727</t>
  </si>
  <si>
    <t>thymidine kinase 1</t>
  </si>
  <si>
    <t>HGNC:11830</t>
  </si>
  <si>
    <t>transducin like enhancer of split 3</t>
  </si>
  <si>
    <t>HGNC:11839</t>
  </si>
  <si>
    <t>15q23</t>
  </si>
  <si>
    <t>transmembrane serine protease 2</t>
  </si>
  <si>
    <t>HGNC:11876</t>
  </si>
  <si>
    <t>TNF receptor superfamily member 10a</t>
  </si>
  <si>
    <t>HGNC:11904</t>
  </si>
  <si>
    <t>TNF receptor superfamily member 10b</t>
  </si>
  <si>
    <t>HGNC:11905</t>
  </si>
  <si>
    <t>TNF receptor superfamily member 14</t>
  </si>
  <si>
    <t>HGNC:11912</t>
  </si>
  <si>
    <t>1p36.32</t>
  </si>
  <si>
    <t>DNA topoisomerase I</t>
  </si>
  <si>
    <t>HGNC:11986</t>
  </si>
  <si>
    <t>20q12</t>
  </si>
  <si>
    <t>thiopurine S-methyltransferase</t>
  </si>
  <si>
    <t>HGNC:12014</t>
  </si>
  <si>
    <t>6p22.3</t>
  </si>
  <si>
    <t>tubulin beta 3 class III</t>
  </si>
  <si>
    <t>HGNC:20772</t>
  </si>
  <si>
    <t>thymidylate synthetase</t>
  </si>
  <si>
    <t>HGNC:12441</t>
  </si>
  <si>
    <t>18p11.32</t>
  </si>
  <si>
    <t>UDP glucuronosyltransferase family 1 member A1</t>
  </si>
  <si>
    <t>HGNC:12530</t>
  </si>
  <si>
    <t>vascular endothelial growth factor A</t>
  </si>
  <si>
    <t>HGNC:12680</t>
  </si>
  <si>
    <t>WNT1 inducible signaling pathway protein 3</t>
  </si>
  <si>
    <t>HGNC:12771</t>
  </si>
  <si>
    <t>6q21</t>
  </si>
  <si>
    <t>Wnt family member 1</t>
  </si>
  <si>
    <t>HGNC:12774</t>
  </si>
  <si>
    <t>exportin 1</t>
  </si>
  <si>
    <t>HGNC:12825</t>
  </si>
  <si>
    <t>2p15</t>
  </si>
  <si>
    <t>zinc finger and BTB domain containing 2</t>
  </si>
  <si>
    <t>HGNC:20868</t>
  </si>
  <si>
    <t>6q25.1</t>
  </si>
  <si>
    <t>zinc finger protein 703</t>
  </si>
  <si>
    <t>HGNC:25883</t>
  </si>
  <si>
    <t>zinc and ring finger 3</t>
  </si>
  <si>
    <t>HGNC:18126</t>
  </si>
  <si>
    <t>EML4</t>
  </si>
  <si>
    <t>echinoderm microtubule associated protein like 4</t>
  </si>
  <si>
    <t>HGNC:1316</t>
  </si>
  <si>
    <t>ETS1</t>
  </si>
  <si>
    <t>ETS proto-oncogene 1, transcription factor</t>
  </si>
  <si>
    <t>HGNC:3488</t>
  </si>
  <si>
    <t>11q24.3</t>
  </si>
  <si>
    <t>ETV1</t>
  </si>
  <si>
    <t>ETS variant 1</t>
  </si>
  <si>
    <t>HGNC:3490</t>
  </si>
  <si>
    <t>7p21.2</t>
  </si>
  <si>
    <t>ETV4</t>
  </si>
  <si>
    <t>ETS variant 4</t>
  </si>
  <si>
    <t>HGNC:3493</t>
  </si>
  <si>
    <t>ETV5</t>
  </si>
  <si>
    <t>ETS variant 5</t>
  </si>
  <si>
    <t>HGNC:3494</t>
  </si>
  <si>
    <t>FLI1</t>
  </si>
  <si>
    <t>Fli-1 proto-oncogene, ETS transcription factor</t>
  </si>
  <si>
    <t>HGNC:3749</t>
  </si>
  <si>
    <t>FLII</t>
  </si>
  <si>
    <t>FLII, actin remodeling protein</t>
  </si>
  <si>
    <t>HGNC:3750</t>
  </si>
  <si>
    <t>GEN1</t>
  </si>
  <si>
    <t>GEN1, Holliday junction 5' flap endonuclease</t>
  </si>
  <si>
    <t>HGNC:26881</t>
  </si>
  <si>
    <t>2p24.2</t>
  </si>
  <si>
    <t>KIF5B</t>
  </si>
  <si>
    <t>kinesin family member 5B</t>
  </si>
  <si>
    <t>HGNC:6324</t>
  </si>
  <si>
    <t>10p11.22</t>
  </si>
  <si>
    <t>MLL</t>
  </si>
  <si>
    <t>MLLT3</t>
  </si>
  <si>
    <t>MLLT3, super elongation complex subunit</t>
  </si>
  <si>
    <t>HGNC:7136</t>
  </si>
  <si>
    <t>MYCL1</t>
  </si>
  <si>
    <t>MYD88, innate immune signal transduction adaptor</t>
  </si>
  <si>
    <t>PAX3</t>
  </si>
  <si>
    <t>paired box 3</t>
  </si>
  <si>
    <t>HGNC:8617</t>
  </si>
  <si>
    <t>2q36.1</t>
  </si>
  <si>
    <t>PAX7</t>
  </si>
  <si>
    <t>paired box 7</t>
  </si>
  <si>
    <t>HGNC:8621</t>
  </si>
  <si>
    <t>PPARG</t>
  </si>
  <si>
    <t>peroxisome proliferator activated receptor gamma</t>
  </si>
  <si>
    <t>HGNC:9236</t>
  </si>
  <si>
    <t>ACVR1</t>
  </si>
  <si>
    <t>activin A receptor type 1</t>
  </si>
  <si>
    <t>HGNC:171</t>
  </si>
  <si>
    <t>2q24.1</t>
  </si>
  <si>
    <t>AGO2</t>
  </si>
  <si>
    <t>argonaute 2, RISC catalytic component</t>
  </si>
  <si>
    <t>HGNC:3263</t>
  </si>
  <si>
    <t>ALOX12B</t>
  </si>
  <si>
    <t>arachidonate 12-lipoxygenase, 12R type</t>
  </si>
  <si>
    <t>HGNC:430</t>
  </si>
  <si>
    <t>ANKRD11</t>
  </si>
  <si>
    <t>ankyrin repeat domain 11</t>
  </si>
  <si>
    <t>HGNC:21316</t>
  </si>
  <si>
    <t>ASXL2</t>
  </si>
  <si>
    <t>ASXL transcriptional regulator 2</t>
  </si>
  <si>
    <t>HGNC:23805</t>
  </si>
  <si>
    <t>B2M</t>
  </si>
  <si>
    <t>beta-2-microglobulin</t>
  </si>
  <si>
    <t>HGNC:914</t>
  </si>
  <si>
    <t>15q21.1</t>
  </si>
  <si>
    <t>BABAM1</t>
  </si>
  <si>
    <t>BRISC and BRCA1 A complex member 1</t>
  </si>
  <si>
    <t>HGNC:25008</t>
  </si>
  <si>
    <t>BBC3</t>
  </si>
  <si>
    <t>BCL2 binding component 3</t>
  </si>
  <si>
    <t>HGNC:17868</t>
  </si>
  <si>
    <t>BCL10</t>
  </si>
  <si>
    <t>B cell CLL/lymphoma 10</t>
  </si>
  <si>
    <t>HGNC:989</t>
  </si>
  <si>
    <t>1p22.3</t>
  </si>
  <si>
    <t>BCL2L11</t>
  </si>
  <si>
    <t>BCL2 like 11</t>
  </si>
  <si>
    <t>HGNC:994</t>
  </si>
  <si>
    <t>BIRC3</t>
  </si>
  <si>
    <t>baculoviral IAP repeat containing 3</t>
  </si>
  <si>
    <t>HGNC:591</t>
  </si>
  <si>
    <t>11q22.2</t>
  </si>
  <si>
    <t>CALR</t>
  </si>
  <si>
    <t>calreticulin</t>
  </si>
  <si>
    <t>HGNC:1455</t>
  </si>
  <si>
    <t>19p13.13</t>
  </si>
  <si>
    <t>CARM1</t>
  </si>
  <si>
    <t>coactivator associated arginine methyltransferase 1</t>
  </si>
  <si>
    <t>HGNC:23393</t>
  </si>
  <si>
    <t>CD276</t>
  </si>
  <si>
    <t>CD276 molecule</t>
  </si>
  <si>
    <t>HGNC:19137</t>
  </si>
  <si>
    <t>15q24.1</t>
  </si>
  <si>
    <t>CDC42</t>
  </si>
  <si>
    <t>cell division cycle 42</t>
  </si>
  <si>
    <t>HGNC:1736</t>
  </si>
  <si>
    <t>1p36.12</t>
  </si>
  <si>
    <t>CDKN2Ap14ARF</t>
  </si>
  <si>
    <t>CENPA</t>
  </si>
  <si>
    <t>centromere protein A</t>
  </si>
  <si>
    <t>HGNC:1851</t>
  </si>
  <si>
    <t>CSDE1</t>
  </si>
  <si>
    <t>cold shock domain containing E1</t>
  </si>
  <si>
    <t>HGNC:29905</t>
  </si>
  <si>
    <t>CSF3R</t>
  </si>
  <si>
    <t>colony stimulating factor 3 receptor</t>
  </si>
  <si>
    <t>HGNC:2439</t>
  </si>
  <si>
    <t>1p34.3</t>
  </si>
  <si>
    <t>CTLA4</t>
  </si>
  <si>
    <t>cytotoxic T-lymphocyte associated protein 4</t>
  </si>
  <si>
    <t>HGNC:2505</t>
  </si>
  <si>
    <t>2q33.2</t>
  </si>
  <si>
    <t>CXCR4</t>
  </si>
  <si>
    <t>C-X-C motif chemokine receptor 4</t>
  </si>
  <si>
    <t>HGNC:2561</t>
  </si>
  <si>
    <t>2q22.1</t>
  </si>
  <si>
    <t>CYSLTR2</t>
  </si>
  <si>
    <t>cysteinyl leukotriene receptor 2</t>
  </si>
  <si>
    <t>HGNC:18274</t>
  </si>
  <si>
    <t>DIS3</t>
  </si>
  <si>
    <t>DIS3 homolog, exosome endoribonuclease and 3'-5' exoribonuclease</t>
  </si>
  <si>
    <t>HGNC:20604</t>
  </si>
  <si>
    <t>13q21.33</t>
  </si>
  <si>
    <t>DNAJB1</t>
  </si>
  <si>
    <t>DnaJ heat shock protein family (Hsp40) member B1</t>
  </si>
  <si>
    <t>HGNC:5270</t>
  </si>
  <si>
    <t>DNMT1</t>
  </si>
  <si>
    <t>DNA methyltransferase 1</t>
  </si>
  <si>
    <t>HGNC:2976</t>
  </si>
  <si>
    <t>DNMT3B</t>
  </si>
  <si>
    <t>DNA methyltransferase 3 beta</t>
  </si>
  <si>
    <t>HGNC:2979</t>
  </si>
  <si>
    <t>DROSHA</t>
  </si>
  <si>
    <t>drosha ribonuclease III</t>
  </si>
  <si>
    <t>HGNC:17904</t>
  </si>
  <si>
    <t>5p13.3</t>
  </si>
  <si>
    <t>DUSP4</t>
  </si>
  <si>
    <t>dual specificity phosphatase 4</t>
  </si>
  <si>
    <t>HGNC:3070</t>
  </si>
  <si>
    <t>E2F3</t>
  </si>
  <si>
    <t>E2F transcription factor 3</t>
  </si>
  <si>
    <t>HGNC:3115</t>
  </si>
  <si>
    <t>EED</t>
  </si>
  <si>
    <t>embryonic ectoderm development</t>
  </si>
  <si>
    <t>HGNC:3188</t>
  </si>
  <si>
    <t>11q14.2</t>
  </si>
  <si>
    <t>EGFL7</t>
  </si>
  <si>
    <t>EGF like domain multiple 7</t>
  </si>
  <si>
    <t>HGNC:20594</t>
  </si>
  <si>
    <t>EIF4E</t>
  </si>
  <si>
    <t>eukaryotic translation initiation factor 4E</t>
  </si>
  <si>
    <t>HGNC:3287</t>
  </si>
  <si>
    <t>4q23</t>
  </si>
  <si>
    <t>EPAS1</t>
  </si>
  <si>
    <t>endothelial PAS domain protein 1</t>
  </si>
  <si>
    <t>HGNC:3374</t>
  </si>
  <si>
    <t>ERF</t>
  </si>
  <si>
    <t>ETS2 repressor factor</t>
  </si>
  <si>
    <t>HGNC:3444</t>
  </si>
  <si>
    <t>ETF1</t>
  </si>
  <si>
    <t>eukaryotic translation termination factor 1</t>
  </si>
  <si>
    <t>HGNC:3477</t>
  </si>
  <si>
    <t>ETV6</t>
  </si>
  <si>
    <t>ETS variant 6</t>
  </si>
  <si>
    <t>HGNC:3495</t>
  </si>
  <si>
    <t>12p13.2</t>
  </si>
  <si>
    <t>EZH1</t>
  </si>
  <si>
    <t>enhancer of zeste 1 polycomb repressive complex 2 subunit</t>
  </si>
  <si>
    <t>HGNC:3526</t>
  </si>
  <si>
    <t>CCNQ</t>
  </si>
  <si>
    <t>cyclin Q</t>
  </si>
  <si>
    <t>HGNC:28434</t>
  </si>
  <si>
    <t>Xq28</t>
  </si>
  <si>
    <t>FYN</t>
  </si>
  <si>
    <t>FYN proto-oncogene, Src family tyrosine kinase</t>
  </si>
  <si>
    <t>HGNC:4037</t>
  </si>
  <si>
    <t>GPS2</t>
  </si>
  <si>
    <t>G protein pathway suppressor 2</t>
  </si>
  <si>
    <t>HGNC:4550</t>
  </si>
  <si>
    <t>H3F3B</t>
  </si>
  <si>
    <t>H3 histone family member 3B</t>
  </si>
  <si>
    <t>HGNC:4765</t>
  </si>
  <si>
    <t>17q25.1</t>
  </si>
  <si>
    <t>HIST1H3A</t>
  </si>
  <si>
    <t>histone cluster 1 H3 family member a</t>
  </si>
  <si>
    <t>HGNC:4766</t>
  </si>
  <si>
    <t>HIST1H3B</t>
  </si>
  <si>
    <t>histone cluster 1 H3 family member b</t>
  </si>
  <si>
    <t>HGNC:4776</t>
  </si>
  <si>
    <t>HIST1H3C</t>
  </si>
  <si>
    <t>histone cluster 1 H3 family member c</t>
  </si>
  <si>
    <t>HGNC:4768</t>
  </si>
  <si>
    <t>HIST1H3D</t>
  </si>
  <si>
    <t>histone cluster 1 H3 family member d</t>
  </si>
  <si>
    <t>HGNC:4767</t>
  </si>
  <si>
    <t>HIST1H3E</t>
  </si>
  <si>
    <t>histone cluster 1 H3 family member e</t>
  </si>
  <si>
    <t>HGNC:4769</t>
  </si>
  <si>
    <t>HIST1H3F</t>
  </si>
  <si>
    <t>histone cluster 1 H3 family member f</t>
  </si>
  <si>
    <t>HGNC:4773</t>
  </si>
  <si>
    <t>HIST1H3G</t>
  </si>
  <si>
    <t>histone cluster 1 H3 family member g</t>
  </si>
  <si>
    <t>HGNC:4772</t>
  </si>
  <si>
    <t>HIST1H3H</t>
  </si>
  <si>
    <t>histone cluster 1 H3 family member h</t>
  </si>
  <si>
    <t>HGNC:4775</t>
  </si>
  <si>
    <t>6p22.1</t>
  </si>
  <si>
    <t>HIST1H3I</t>
  </si>
  <si>
    <t>histone cluster 1 H3 family member i</t>
  </si>
  <si>
    <t>HGNC:4771</t>
  </si>
  <si>
    <t>HIST1H3J</t>
  </si>
  <si>
    <t>histone cluster 1 H3 family member j</t>
  </si>
  <si>
    <t>HGNC:4774</t>
  </si>
  <si>
    <t>HIST2H3C</t>
  </si>
  <si>
    <t>histone cluster 2 H3 family member c</t>
  </si>
  <si>
    <t>HGNC:20503</t>
  </si>
  <si>
    <t>HIST2H3D</t>
  </si>
  <si>
    <t>histone cluster 2 H3 family member d</t>
  </si>
  <si>
    <t>HGNC:25311</t>
  </si>
  <si>
    <t>HIST3H3</t>
  </si>
  <si>
    <t>histone cluster 3 H3</t>
  </si>
  <si>
    <t>HGNC:4778</t>
  </si>
  <si>
    <t>1q42.13</t>
  </si>
  <si>
    <t>HLA-A</t>
  </si>
  <si>
    <t>major histocompatibility complex, class I, A</t>
  </si>
  <si>
    <t>HGNC:4931</t>
  </si>
  <si>
    <t>HLA-B</t>
  </si>
  <si>
    <t>major histocompatibility complex, class I, B</t>
  </si>
  <si>
    <t>HGNC:4932</t>
  </si>
  <si>
    <t>ICOSLG</t>
  </si>
  <si>
    <t>inducible T cell costimulator ligand</t>
  </si>
  <si>
    <t>HGNC:17087</t>
  </si>
  <si>
    <t>ID3</t>
  </si>
  <si>
    <t>inhibitor of DNA binding 3, HLH protein</t>
  </si>
  <si>
    <t>HGNC:5362</t>
  </si>
  <si>
    <t>IFNGR1</t>
  </si>
  <si>
    <t>interferon gamma receptor 1</t>
  </si>
  <si>
    <t>HGNC:5439</t>
  </si>
  <si>
    <t>IL10</t>
  </si>
  <si>
    <t>interleukin 10</t>
  </si>
  <si>
    <t>HGNC:5962</t>
  </si>
  <si>
    <t>INHA</t>
  </si>
  <si>
    <t>inhibin subunit alpha</t>
  </si>
  <si>
    <t>HGNC:6065</t>
  </si>
  <si>
    <t>INPPL1</t>
  </si>
  <si>
    <t>inositol polyphosphate phosphatase like 1</t>
  </si>
  <si>
    <t>HGNC:6080</t>
  </si>
  <si>
    <t>INSR</t>
  </si>
  <si>
    <t>insulin receptor</t>
  </si>
  <si>
    <t>HGNC:6091</t>
  </si>
  <si>
    <t>IRS1</t>
  </si>
  <si>
    <t>insulin receptor substrate 1</t>
  </si>
  <si>
    <t>HGNC:6125</t>
  </si>
  <si>
    <t>2q36.3</t>
  </si>
  <si>
    <t>KLF4</t>
  </si>
  <si>
    <t>Kruppel like factor 4</t>
  </si>
  <si>
    <t>HGNC:6348</t>
  </si>
  <si>
    <t>9q31.2</t>
  </si>
  <si>
    <t>LATS1</t>
  </si>
  <si>
    <t>large tumor suppressor kinase 1</t>
  </si>
  <si>
    <t>HGNC:6514</t>
  </si>
  <si>
    <t>LATS2</t>
  </si>
  <si>
    <t>large tumor suppressor kinase 2</t>
  </si>
  <si>
    <t>HGNC:6515</t>
  </si>
  <si>
    <t>MALT1</t>
  </si>
  <si>
    <t>MALT1 paracaspase</t>
  </si>
  <si>
    <t>HGNC:6819</t>
  </si>
  <si>
    <t>18q21.32</t>
  </si>
  <si>
    <t>MAP3K14</t>
  </si>
  <si>
    <t>mitogen-activated protein kinase kinase kinase 14</t>
  </si>
  <si>
    <t>HGNC:6853</t>
  </si>
  <si>
    <t>MDC1</t>
  </si>
  <si>
    <t>mediator of DNA damage checkpoint 1</t>
  </si>
  <si>
    <t>HGNC:21163</t>
  </si>
  <si>
    <t>MSI1</t>
  </si>
  <si>
    <t>musashi RNA binding protein 1</t>
  </si>
  <si>
    <t>HGNC:7330</t>
  </si>
  <si>
    <t>MSI2</t>
  </si>
  <si>
    <t>musashi RNA binding protein 2</t>
  </si>
  <si>
    <t>HGNC:18585</t>
  </si>
  <si>
    <t>MST1</t>
  </si>
  <si>
    <t>macrophage stimulating 1</t>
  </si>
  <si>
    <t>HGNC:7380</t>
  </si>
  <si>
    <t>STK4</t>
  </si>
  <si>
    <t>serine/threonine kinase 4</t>
  </si>
  <si>
    <t>HGNC:11408</t>
  </si>
  <si>
    <t>MST1R</t>
  </si>
  <si>
    <t>macrophage stimulating 1 receptor</t>
  </si>
  <si>
    <t>HGNC:7381</t>
  </si>
  <si>
    <t>MYOD1</t>
  </si>
  <si>
    <t>myogenic differentiation 1</t>
  </si>
  <si>
    <t>HGNC:7611</t>
  </si>
  <si>
    <t>11p15.1</t>
  </si>
  <si>
    <t>NCOA3</t>
  </si>
  <si>
    <t>nuclear receptor coactivator 3</t>
  </si>
  <si>
    <t>HGNC:7670</t>
  </si>
  <si>
    <t>NEGR1</t>
  </si>
  <si>
    <t>neuronal growth regulator 1</t>
  </si>
  <si>
    <t>HGNC:17302</t>
  </si>
  <si>
    <t>NKX3-1</t>
  </si>
  <si>
    <t>NK3 homeobox 1</t>
  </si>
  <si>
    <t>HGNC:7838</t>
  </si>
  <si>
    <t>NOTCH4</t>
  </si>
  <si>
    <t>notch 4</t>
  </si>
  <si>
    <t>HGNC:7884</t>
  </si>
  <si>
    <t>NTHL1</t>
  </si>
  <si>
    <t>nth like DNA glycosylase 1</t>
  </si>
  <si>
    <t>HGNC:8028</t>
  </si>
  <si>
    <t>NUF2</t>
  </si>
  <si>
    <t>NUF2, NDC80 kinetochore complex component</t>
  </si>
  <si>
    <t>HGNC:14621</t>
  </si>
  <si>
    <t>PAK7</t>
  </si>
  <si>
    <t>PAK5</t>
  </si>
  <si>
    <t>p21 (RAC1) activated kinase 5</t>
  </si>
  <si>
    <t>HGNC:15916</t>
  </si>
  <si>
    <t>20p12.2</t>
  </si>
  <si>
    <t>PDCD1</t>
  </si>
  <si>
    <t>programmed cell death 1</t>
  </si>
  <si>
    <t>HGNC:8760</t>
  </si>
  <si>
    <t>2q37.3</t>
  </si>
  <si>
    <t>paired like homeobox 2B</t>
  </si>
  <si>
    <t>PIK3R3</t>
  </si>
  <si>
    <t>phosphoinositide-3-kinase regulatory subunit 3</t>
  </si>
  <si>
    <t>HGNC:8981</t>
  </si>
  <si>
    <t>PLK2</t>
  </si>
  <si>
    <t>polo like kinase 2</t>
  </si>
  <si>
    <t>HGNC:19699</t>
  </si>
  <si>
    <t>PMAIP1</t>
  </si>
  <si>
    <t>phorbol-12-myristate-13-acetate-induced protein 1</t>
  </si>
  <si>
    <t>HGNC:9108</t>
  </si>
  <si>
    <t>PNRC1</t>
  </si>
  <si>
    <t>proline rich nuclear receptor coactivator 1</t>
  </si>
  <si>
    <t>HGNC:17278</t>
  </si>
  <si>
    <t>6q15</t>
  </si>
  <si>
    <t>PPM1D</t>
  </si>
  <si>
    <t>protein phosphatase, Mg2+/Mn2+ dependent 1D</t>
  </si>
  <si>
    <t>HGNC:9277</t>
  </si>
  <si>
    <t>PPP4R2</t>
  </si>
  <si>
    <t>protein phosphatase 4 regulatory subunit 2</t>
  </si>
  <si>
    <t>HGNC:18296</t>
  </si>
  <si>
    <t>PRDM1</t>
  </si>
  <si>
    <t>PR/SET domain 1</t>
  </si>
  <si>
    <t>HGNC:9346</t>
  </si>
  <si>
    <t>PRDM14</t>
  </si>
  <si>
    <t>PR/SET domain 14</t>
  </si>
  <si>
    <t>HGNC:14001</t>
  </si>
  <si>
    <t>8q13.3</t>
  </si>
  <si>
    <t>PRKD1</t>
  </si>
  <si>
    <t>protein kinase D1</t>
  </si>
  <si>
    <t>HGNC:9407</t>
  </si>
  <si>
    <t>14q12</t>
  </si>
  <si>
    <t>PTP4A1</t>
  </si>
  <si>
    <t>protein tyrosine phosphatase type IVA, member 1</t>
  </si>
  <si>
    <t>HGNC:9634</t>
  </si>
  <si>
    <t>6q12</t>
  </si>
  <si>
    <t>PTPRD</t>
  </si>
  <si>
    <t>protein tyrosine phosphatase, receptor type D</t>
  </si>
  <si>
    <t>HGNC:9668</t>
  </si>
  <si>
    <t>9p24.1-p23</t>
  </si>
  <si>
    <t>PTPRS</t>
  </si>
  <si>
    <t>protein tyrosine phosphatase, receptor type S</t>
  </si>
  <si>
    <t>HGNC:9681</t>
  </si>
  <si>
    <t>PTPRT</t>
  </si>
  <si>
    <t>protein tyrosine phosphatase, receptor type T</t>
  </si>
  <si>
    <t>HGNC:9682</t>
  </si>
  <si>
    <t>20q12-q13.11</t>
  </si>
  <si>
    <t>RAC2</t>
  </si>
  <si>
    <t>Rac family small GTPase 2</t>
  </si>
  <si>
    <t>HGNC:9802</t>
  </si>
  <si>
    <t>RAD52</t>
  </si>
  <si>
    <t>RAD52 homolog, DNA repair protein</t>
  </si>
  <si>
    <t>HGNC:9824</t>
  </si>
  <si>
    <t>RECQL</t>
  </si>
  <si>
    <t>RecQ like helicase</t>
  </si>
  <si>
    <t>HGNC:9948</t>
  </si>
  <si>
    <t>REL</t>
  </si>
  <si>
    <t>REL proto-oncogene, NF-kB subunit</t>
  </si>
  <si>
    <t>HGNC:9954</t>
  </si>
  <si>
    <t>RFWD2</t>
  </si>
  <si>
    <t>COP1</t>
  </si>
  <si>
    <t>COP1, E3 ubiquitin ligase</t>
  </si>
  <si>
    <t>HGNC:17440</t>
  </si>
  <si>
    <t>1q25.1-q25.2</t>
  </si>
  <si>
    <t>RPS6KA4</t>
  </si>
  <si>
    <t>ribosomal protein S6 kinase A4</t>
  </si>
  <si>
    <t>HGNC:10433</t>
  </si>
  <si>
    <t>RRAGC</t>
  </si>
  <si>
    <t>Ras related GTP binding C</t>
  </si>
  <si>
    <t>HGNC:19902</t>
  </si>
  <si>
    <t>RRAS</t>
  </si>
  <si>
    <t>RAS related</t>
  </si>
  <si>
    <t>HGNC:10447</t>
  </si>
  <si>
    <t>RRAS2</t>
  </si>
  <si>
    <t>RAS related 2</t>
  </si>
  <si>
    <t>HGNC:17271</t>
  </si>
  <si>
    <t>11p15.2</t>
  </si>
  <si>
    <t>RXRA</t>
  </si>
  <si>
    <t>retinoid X receptor alpha</t>
  </si>
  <si>
    <t>HGNC:10477</t>
  </si>
  <si>
    <t>RYBP</t>
  </si>
  <si>
    <t>RING1 and YY1 binding protein</t>
  </si>
  <si>
    <t>HGNC:10480</t>
  </si>
  <si>
    <t>SESN1</t>
  </si>
  <si>
    <t>sestrin 1</t>
  </si>
  <si>
    <t>HGNC:21595</t>
  </si>
  <si>
    <t>SESN2</t>
  </si>
  <si>
    <t>sestrin 2</t>
  </si>
  <si>
    <t>HGNC:20746</t>
  </si>
  <si>
    <t>1p35.3</t>
  </si>
  <si>
    <t>SESN3</t>
  </si>
  <si>
    <t>sestrin 3</t>
  </si>
  <si>
    <t>HGNC:23060</t>
  </si>
  <si>
    <t>SETD8</t>
  </si>
  <si>
    <t>KMT5A</t>
  </si>
  <si>
    <t>lysine methyltransferase 5A</t>
  </si>
  <si>
    <t>HGNC:29489</t>
  </si>
  <si>
    <t>SH2B3</t>
  </si>
  <si>
    <t>SH2B adaptor protein 3</t>
  </si>
  <si>
    <t>HGNC:29605</t>
  </si>
  <si>
    <t>12q24.12</t>
  </si>
  <si>
    <t>SH2D1A</t>
  </si>
  <si>
    <t>SH2 domain containing 1A</t>
  </si>
  <si>
    <t>HGNC:10820</t>
  </si>
  <si>
    <t>SHQ1</t>
  </si>
  <si>
    <t>SHQ1, H/ACA ribonucleoprotein assembly factor</t>
  </si>
  <si>
    <t>HGNC:25543</t>
  </si>
  <si>
    <t>SMARCD1</t>
  </si>
  <si>
    <t>SWI/SNF related, matrix associated, actin dependent regulator of chromatin, subfamily d, member 1</t>
  </si>
  <si>
    <t>HGNC:11106</t>
  </si>
  <si>
    <t>SMYD3</t>
  </si>
  <si>
    <t>SET and MYND domain containing 3</t>
  </si>
  <si>
    <t>HGNC:15513</t>
  </si>
  <si>
    <t>1q44</t>
  </si>
  <si>
    <t>SRSF2</t>
  </si>
  <si>
    <t>serine and arginine rich splicing factor 2</t>
  </si>
  <si>
    <t>HGNC:10783</t>
  </si>
  <si>
    <t>17q25.2</t>
  </si>
  <si>
    <t>STAT5A</t>
  </si>
  <si>
    <t>signal transducer and activator of transcription 5A</t>
  </si>
  <si>
    <t>HGNC:11366</t>
  </si>
  <si>
    <t>STAT5B</t>
  </si>
  <si>
    <t>signal transducer and activator of transcription 5B</t>
  </si>
  <si>
    <t>HGNC:11367</t>
  </si>
  <si>
    <t>STK40</t>
  </si>
  <si>
    <t>serine/threonine kinase 40</t>
  </si>
  <si>
    <t>HGNC:21373</t>
  </si>
  <si>
    <t>SUZ12</t>
  </si>
  <si>
    <t>SUZ12, polycomb repressive complex 2 subunit</t>
  </si>
  <si>
    <t>HGNC:17101</t>
  </si>
  <si>
    <t>TAP1</t>
  </si>
  <si>
    <t>transporter 1, ATP binding cassette subfamily B member</t>
  </si>
  <si>
    <t>HGNC:43</t>
  </si>
  <si>
    <t>SEC14L2</t>
  </si>
  <si>
    <t>SEC14 like lipid binding 2</t>
  </si>
  <si>
    <t>HGNC:10699</t>
  </si>
  <si>
    <t>TAP2</t>
  </si>
  <si>
    <t>transporter 2, ATP binding cassette subfamily B member</t>
  </si>
  <si>
    <t>HGNC:44</t>
  </si>
  <si>
    <t>SEC14L3</t>
  </si>
  <si>
    <t>SEC14 like lipid binding 3</t>
  </si>
  <si>
    <t>HGNC:18655</t>
  </si>
  <si>
    <t>TCEB1</t>
  </si>
  <si>
    <t>ELOC</t>
  </si>
  <si>
    <t>elongin C</t>
  </si>
  <si>
    <t>HGNC:11617</t>
  </si>
  <si>
    <t>8q21.11</t>
  </si>
  <si>
    <t>TCF3</t>
  </si>
  <si>
    <t>transcription factor 3</t>
  </si>
  <si>
    <t>HGNC:11633</t>
  </si>
  <si>
    <t>TCF7L1</t>
  </si>
  <si>
    <t>transcription factor 7 like 1</t>
  </si>
  <si>
    <t>HGNC:11640</t>
  </si>
  <si>
    <t>2p11.2</t>
  </si>
  <si>
    <t>TCF7L2</t>
  </si>
  <si>
    <t>transcription factor 7 like 2</t>
  </si>
  <si>
    <t>HGNC:11641</t>
  </si>
  <si>
    <t>10q25.2-q25.3</t>
  </si>
  <si>
    <t>TEK</t>
  </si>
  <si>
    <t>TEK receptor tyrosine kinase</t>
  </si>
  <si>
    <t>HGNC:11724</t>
  </si>
  <si>
    <t>9p21.2</t>
  </si>
  <si>
    <t>TET1</t>
  </si>
  <si>
    <t>tet methylcytosine dioxygenase 1</t>
  </si>
  <si>
    <t>HGNC:29484</t>
  </si>
  <si>
    <t>10q21.3</t>
  </si>
  <si>
    <t>TGFBR1</t>
  </si>
  <si>
    <t>transforming growth factor beta receptor 1</t>
  </si>
  <si>
    <t>HGNC:11772</t>
  </si>
  <si>
    <t>TNFAIP3</t>
  </si>
  <si>
    <t>TNF alpha induced protein 3</t>
  </si>
  <si>
    <t>HGNC:11896</t>
  </si>
  <si>
    <t>TP53BP1</t>
  </si>
  <si>
    <t>tumor protein p53 binding protein 1</t>
  </si>
  <si>
    <t>HGNC:11999</t>
  </si>
  <si>
    <t>15q15.3</t>
  </si>
  <si>
    <t>TP63</t>
  </si>
  <si>
    <t>tumor protein p63</t>
  </si>
  <si>
    <t>HGNC:15979</t>
  </si>
  <si>
    <t>3q28</t>
  </si>
  <si>
    <t>TRAF2</t>
  </si>
  <si>
    <t>TNF receptor associated factor 2</t>
  </si>
  <si>
    <t>HGNC:12032</t>
  </si>
  <si>
    <t>TANK</t>
  </si>
  <si>
    <t>TRAF family member associated NFKB activator</t>
  </si>
  <si>
    <t>HGNC:11562</t>
  </si>
  <si>
    <t>2q24.2</t>
  </si>
  <si>
    <t>TRAF7</t>
  </si>
  <si>
    <t>TNF receptor associated factor 7</t>
  </si>
  <si>
    <t>HGNC:20456</t>
  </si>
  <si>
    <t>UPF1</t>
  </si>
  <si>
    <t>UPF1, RNA helicase and ATPase</t>
  </si>
  <si>
    <t>HGNC:9962</t>
  </si>
  <si>
    <t>VTCN1</t>
  </si>
  <si>
    <t>V-set domain containing T cell activation inhibitor 1</t>
  </si>
  <si>
    <t>HGNC:28873</t>
  </si>
  <si>
    <t>1p13.1-p12</t>
  </si>
  <si>
    <t>WHSC1</t>
  </si>
  <si>
    <t>NSD2</t>
  </si>
  <si>
    <t>nuclear receptor binding SET domain protein 2</t>
  </si>
  <si>
    <t>HGNC:12766</t>
  </si>
  <si>
    <t>WHSC1L1</t>
  </si>
  <si>
    <t>NSD3</t>
  </si>
  <si>
    <t>nuclear receptor binding SET domain protein 3</t>
  </si>
  <si>
    <t>HGNC:12767</t>
  </si>
  <si>
    <t>WWTR1</t>
  </si>
  <si>
    <t>WW domain containing transcription regulator 1</t>
  </si>
  <si>
    <t>HGNC:24042</t>
  </si>
  <si>
    <t>3q25.1</t>
  </si>
  <si>
    <t>XIAP</t>
  </si>
  <si>
    <t>X-linked inhibitor of apoptosis</t>
  </si>
  <si>
    <t>HGNC:592</t>
  </si>
  <si>
    <t>YAP1</t>
  </si>
  <si>
    <t>Yes associated protein 1</t>
  </si>
  <si>
    <t>HGNC:16262</t>
  </si>
  <si>
    <t>YES1</t>
  </si>
  <si>
    <t>YES proto-oncogene 1, Src family tyrosine kinase</t>
  </si>
  <si>
    <t>HGNC:12841</t>
  </si>
  <si>
    <t>ZFHX3</t>
  </si>
  <si>
    <t>zinc finger homeobox 3</t>
  </si>
  <si>
    <t>HGNC:777</t>
  </si>
  <si>
    <t>16q22.2-q22.3</t>
  </si>
  <si>
    <t>A1CF</t>
  </si>
  <si>
    <t>APOBEC1 complementation factor</t>
  </si>
  <si>
    <t>HGNC:24086</t>
  </si>
  <si>
    <t>10q11.23</t>
  </si>
  <si>
    <t>ABI1</t>
  </si>
  <si>
    <t>abl interactor 1</t>
  </si>
  <si>
    <t>HGNC:11320</t>
  </si>
  <si>
    <t>10p12.1</t>
  </si>
  <si>
    <t>ACKR3</t>
  </si>
  <si>
    <t>atypical chemokine receptor 3</t>
  </si>
  <si>
    <t>HGNC:23692</t>
  </si>
  <si>
    <t>ACSL3</t>
  </si>
  <si>
    <t>acyl-CoA synthetase long chain family member 3</t>
  </si>
  <si>
    <t>HGNC:3570</t>
  </si>
  <si>
    <t>ACSL6</t>
  </si>
  <si>
    <t>acyl-CoA synthetase long chain family member 6</t>
  </si>
  <si>
    <t>HGNC:16496</t>
  </si>
  <si>
    <t>AFF1</t>
  </si>
  <si>
    <t>AF4/FMR2 family member 1</t>
  </si>
  <si>
    <t>HGNC:7135</t>
  </si>
  <si>
    <t>4q21.3-q22.1</t>
  </si>
  <si>
    <t>AFF3</t>
  </si>
  <si>
    <t>AF4/FMR2 family member 3</t>
  </si>
  <si>
    <t>HGNC:6473</t>
  </si>
  <si>
    <t>AFF4</t>
  </si>
  <si>
    <t>AF4/FMR2 family member 4</t>
  </si>
  <si>
    <t>HGNC:17869</t>
  </si>
  <si>
    <t>AKAP9</t>
  </si>
  <si>
    <t>A-kinase anchoring protein 9</t>
  </si>
  <si>
    <t>HGNC:379</t>
  </si>
  <si>
    <t>ALDH2</t>
  </si>
  <si>
    <t>aldehyde dehydrogenase 2 family member</t>
  </si>
  <si>
    <t>HGNC:404</t>
  </si>
  <si>
    <t>ANK1</t>
  </si>
  <si>
    <t>ankyrin 1</t>
  </si>
  <si>
    <t>HGNC:492</t>
  </si>
  <si>
    <t>APOBEC3B</t>
  </si>
  <si>
    <t>apolipoprotein B mRNA editing enzyme catalytic subunit 3B</t>
  </si>
  <si>
    <t>HGNC:17352</t>
  </si>
  <si>
    <t>ARHGAP26</t>
  </si>
  <si>
    <t>Rho GTPase activating protein 26</t>
  </si>
  <si>
    <t>HGNC:17073</t>
  </si>
  <si>
    <t>ARHGAP5</t>
  </si>
  <si>
    <t>Rho GTPase activating protein 5</t>
  </si>
  <si>
    <t>HGNC:675</t>
  </si>
  <si>
    <t>ARHGEF10</t>
  </si>
  <si>
    <t>Rho guanine nucleotide exchange factor 10</t>
  </si>
  <si>
    <t>HGNC:14103</t>
  </si>
  <si>
    <t>8p23.3</t>
  </si>
  <si>
    <t>ARHGEF10L</t>
  </si>
  <si>
    <t>Rho guanine nucleotide exchange factor 10 like</t>
  </si>
  <si>
    <t>HGNC:25540</t>
  </si>
  <si>
    <t>ARHGEF12</t>
  </si>
  <si>
    <t>Rho guanine nucleotide exchange factor 12</t>
  </si>
  <si>
    <t>HGNC:14193</t>
  </si>
  <si>
    <t>ARNT</t>
  </si>
  <si>
    <t>aryl hydrocarbon receptor nuclear translocator</t>
  </si>
  <si>
    <t>HGNC:700</t>
  </si>
  <si>
    <t>ASPSCR1</t>
  </si>
  <si>
    <t>ASPSCR1, UBX domain containing tether for SLC2A4</t>
  </si>
  <si>
    <t>HGNC:13825</t>
  </si>
  <si>
    <t>ATF1</t>
  </si>
  <si>
    <t>activating transcription factor 1</t>
  </si>
  <si>
    <t>HGNC:783</t>
  </si>
  <si>
    <t>ATIC</t>
  </si>
  <si>
    <t>5-aminoimidazole-4-carboxamide ribonucleotide formyltransferase/IMP cyclohydrolase</t>
  </si>
  <si>
    <t>HGNC:794</t>
  </si>
  <si>
    <t>ATP1A1</t>
  </si>
  <si>
    <t>ATPase Na+/K+ transporting subunit alpha 1</t>
  </si>
  <si>
    <t>HGNC:799</t>
  </si>
  <si>
    <t>1p13.1</t>
  </si>
  <si>
    <t>ATP2B3</t>
  </si>
  <si>
    <t>ATPase plasma membrane Ca2+ transporting 3</t>
  </si>
  <si>
    <t>HGNC:816</t>
  </si>
  <si>
    <t>BAX</t>
  </si>
  <si>
    <t>BCL2 associated X, apoptosis regulator</t>
  </si>
  <si>
    <t>HGNC:959</t>
  </si>
  <si>
    <t>BAZ1A</t>
  </si>
  <si>
    <t>bromodomain adjacent to zinc finger domain 1A</t>
  </si>
  <si>
    <t>HGNC:960</t>
  </si>
  <si>
    <t>14q13.1-q13.2</t>
  </si>
  <si>
    <t>BCL11A</t>
  </si>
  <si>
    <t>B cell CLL/lymphoma 11A</t>
  </si>
  <si>
    <t>HGNC:13221</t>
  </si>
  <si>
    <t>BCL11B</t>
  </si>
  <si>
    <t>B cell CLL/lymphoma 11B</t>
  </si>
  <si>
    <t>HGNC:13222</t>
  </si>
  <si>
    <t>14q32.2</t>
  </si>
  <si>
    <t>BCL2L12</t>
  </si>
  <si>
    <t>BCL2 like 12</t>
  </si>
  <si>
    <t>HGNC:13787</t>
  </si>
  <si>
    <t>BCL3</t>
  </si>
  <si>
    <t>B cell CLL/lymphoma 3</t>
  </si>
  <si>
    <t>HGNC:998</t>
  </si>
  <si>
    <t>BCL7A</t>
  </si>
  <si>
    <t>BCL tumor suppressor 7A</t>
  </si>
  <si>
    <t>HGNC:1004</t>
  </si>
  <si>
    <t>BCL9L</t>
  </si>
  <si>
    <t>B cell CLL/lymphoma 9 like</t>
  </si>
  <si>
    <t>HGNC:23688</t>
  </si>
  <si>
    <t>BCLAF1</t>
  </si>
  <si>
    <t>BCL2 associated transcription factor 1</t>
  </si>
  <si>
    <t>HGNC:16863</t>
  </si>
  <si>
    <t>BCR</t>
  </si>
  <si>
    <t>BCR, RhoGEF and GTPase activating protein</t>
  </si>
  <si>
    <t>HGNC:1014</t>
  </si>
  <si>
    <t>BIRC6</t>
  </si>
  <si>
    <t>baculoviral IAP repeat containing 6</t>
  </si>
  <si>
    <t>HGNC:13516</t>
  </si>
  <si>
    <t>2p22.3</t>
  </si>
  <si>
    <t>BMP5</t>
  </si>
  <si>
    <t>bone morphogenetic protein 5</t>
  </si>
  <si>
    <t>HGNC:1072</t>
  </si>
  <si>
    <t>6p12.1</t>
  </si>
  <si>
    <t>C15orf65</t>
  </si>
  <si>
    <t>chromosome 15 open reading frame 65</t>
  </si>
  <si>
    <t>HGNC:44654</t>
  </si>
  <si>
    <t>15q21.3</t>
  </si>
  <si>
    <t>C2orf44</t>
  </si>
  <si>
    <t>WDCP</t>
  </si>
  <si>
    <t>WD repeat and coiled coil containing</t>
  </si>
  <si>
    <t>HGNC:26157</t>
  </si>
  <si>
    <t>CACNA1D</t>
  </si>
  <si>
    <t>calcium voltage-gated channel subunit alpha1 D</t>
  </si>
  <si>
    <t>HGNC:1391</t>
  </si>
  <si>
    <t>CAMTA1</t>
  </si>
  <si>
    <t>calmodulin binding transcription activator 1</t>
  </si>
  <si>
    <t>HGNC:18806</t>
  </si>
  <si>
    <t>1p36.31-p36.23</t>
  </si>
  <si>
    <t>CANT1</t>
  </si>
  <si>
    <t>calcium activated nucleotidase 1</t>
  </si>
  <si>
    <t>HGNC:19721</t>
  </si>
  <si>
    <t>CARS</t>
  </si>
  <si>
    <t>cysteinyl-tRNA synthetase</t>
  </si>
  <si>
    <t>HGNC:1493</t>
  </si>
  <si>
    <t>CASC5</t>
  </si>
  <si>
    <t>KNL1</t>
  </si>
  <si>
    <t>kinetochore scaffold 1</t>
  </si>
  <si>
    <t>HGNC:24054</t>
  </si>
  <si>
    <t>CASP3</t>
  </si>
  <si>
    <t>caspase 3</t>
  </si>
  <si>
    <t>HGNC:1504</t>
  </si>
  <si>
    <t>CASP9</t>
  </si>
  <si>
    <t>caspase 9</t>
  </si>
  <si>
    <t>HGNC:1511</t>
  </si>
  <si>
    <t>1p36.21</t>
  </si>
  <si>
    <t>CBFA2T3</t>
  </si>
  <si>
    <t>CBFA2/RUNX1 translocation partner 3</t>
  </si>
  <si>
    <t>HGNC:1537</t>
  </si>
  <si>
    <t>CBLB</t>
  </si>
  <si>
    <t>Cbl proto-oncogene B</t>
  </si>
  <si>
    <t>HGNC:1542</t>
  </si>
  <si>
    <t>3q13.11</t>
  </si>
  <si>
    <t>CBLC</t>
  </si>
  <si>
    <t>Cbl proto-oncogene C</t>
  </si>
  <si>
    <t>HGNC:15961</t>
  </si>
  <si>
    <t>CCDC6</t>
  </si>
  <si>
    <t>coiled-coil domain containing 6</t>
  </si>
  <si>
    <t>HGNC:18782</t>
  </si>
  <si>
    <t>CCNB1IP1</t>
  </si>
  <si>
    <t>cyclin B1 interacting protein 1</t>
  </si>
  <si>
    <t>HGNC:19437</t>
  </si>
  <si>
    <t>CCNC</t>
  </si>
  <si>
    <t>cyclin C</t>
  </si>
  <si>
    <t>HGNC:1581</t>
  </si>
  <si>
    <t>6q16.2</t>
  </si>
  <si>
    <t>CCR4</t>
  </si>
  <si>
    <t>C-C motif chemokine receptor 4</t>
  </si>
  <si>
    <t>HGNC:1605</t>
  </si>
  <si>
    <t>3p22.3</t>
  </si>
  <si>
    <t>CCR7</t>
  </si>
  <si>
    <t>C-C motif chemokine receptor 7</t>
  </si>
  <si>
    <t>HGNC:1608</t>
  </si>
  <si>
    <t>CD209</t>
  </si>
  <si>
    <t>CD209 molecule</t>
  </si>
  <si>
    <t>HGNC:1641</t>
  </si>
  <si>
    <t>CD28</t>
  </si>
  <si>
    <t>CD28 molecule</t>
  </si>
  <si>
    <t>HGNC:1653</t>
  </si>
  <si>
    <t>CD74</t>
  </si>
  <si>
    <t>CD74 molecule</t>
  </si>
  <si>
    <t>HGNC:1697</t>
  </si>
  <si>
    <t>CDH10</t>
  </si>
  <si>
    <t>cadherin 10</t>
  </si>
  <si>
    <t>HGNC:1749</t>
  </si>
  <si>
    <t>5p14.2-p14.1</t>
  </si>
  <si>
    <t>CDH11</t>
  </si>
  <si>
    <t>cadherin 11</t>
  </si>
  <si>
    <t>HGNC:1750</t>
  </si>
  <si>
    <t>CDH17</t>
  </si>
  <si>
    <t>cadherin 17</t>
  </si>
  <si>
    <t>HGNC:1756</t>
  </si>
  <si>
    <t>8q22.1</t>
  </si>
  <si>
    <t>CDX2</t>
  </si>
  <si>
    <t>caudal type homeobox 2</t>
  </si>
  <si>
    <t>HGNC:1806</t>
  </si>
  <si>
    <t>CEP89</t>
  </si>
  <si>
    <t>centrosomal protein 89</t>
  </si>
  <si>
    <t>HGNC:25907</t>
  </si>
  <si>
    <t>CHCHD7</t>
  </si>
  <si>
    <t>coiled-coil-helix-coiled-coil-helix domain containing 7</t>
  </si>
  <si>
    <t>HGNC:28314</t>
  </si>
  <si>
    <t>CHIC2</t>
  </si>
  <si>
    <t>cysteine rich hydrophobic domain 2</t>
  </si>
  <si>
    <t>HGNC:1935</t>
  </si>
  <si>
    <t>CHST11</t>
  </si>
  <si>
    <t>carbohydrate sulfotransferase 11</t>
  </si>
  <si>
    <t>HGNC:17422</t>
  </si>
  <si>
    <t>12q23.3</t>
  </si>
  <si>
    <t>CIITA</t>
  </si>
  <si>
    <t>class II major histocompatibility complex transactivator</t>
  </si>
  <si>
    <t>HGNC:7067</t>
  </si>
  <si>
    <t>CLIP1</t>
  </si>
  <si>
    <t>CAP-Gly domain containing linker protein 1</t>
  </si>
  <si>
    <t>HGNC:10461</t>
  </si>
  <si>
    <t>CLP1</t>
  </si>
  <si>
    <t>cleavage and polyadenylation factor I subunit 1</t>
  </si>
  <si>
    <t>HGNC:16999</t>
  </si>
  <si>
    <t>CLTC</t>
  </si>
  <si>
    <t>clathrin heavy chain</t>
  </si>
  <si>
    <t>HGNC:2092</t>
  </si>
  <si>
    <t>CLTCL1</t>
  </si>
  <si>
    <t>clathrin heavy chain like 1</t>
  </si>
  <si>
    <t>HGNC:2093</t>
  </si>
  <si>
    <t>CNBD1</t>
  </si>
  <si>
    <t>cyclic nucleotide binding domain containing 1</t>
  </si>
  <si>
    <t>HGNC:26663</t>
  </si>
  <si>
    <t>CNBP</t>
  </si>
  <si>
    <t>CCHC-type zinc finger nucleic acid binding protein</t>
  </si>
  <si>
    <t>HGNC:13164</t>
  </si>
  <si>
    <t>CNOT3</t>
  </si>
  <si>
    <t>CCR4-NOT transcription complex subunit 3</t>
  </si>
  <si>
    <t>HGNC:7879</t>
  </si>
  <si>
    <t>19q13.42</t>
  </si>
  <si>
    <t>CNTNAP2</t>
  </si>
  <si>
    <t>contactin associated protein like 2</t>
  </si>
  <si>
    <t>HGNC:13830</t>
  </si>
  <si>
    <t>7q35-q36.1</t>
  </si>
  <si>
    <t>CNTRL</t>
  </si>
  <si>
    <t>centriolin</t>
  </si>
  <si>
    <t>HGNC:1858</t>
  </si>
  <si>
    <t>9q33.2</t>
  </si>
  <si>
    <t>COL1A1</t>
  </si>
  <si>
    <t>collagen type I alpha 1 chain</t>
  </si>
  <si>
    <t>HGNC:2197</t>
  </si>
  <si>
    <t>COL2A1</t>
  </si>
  <si>
    <t>collagen type II alpha 1 chain</t>
  </si>
  <si>
    <t>HGNC:2200</t>
  </si>
  <si>
    <t>12q13.11</t>
  </si>
  <si>
    <t>COL3A1</t>
  </si>
  <si>
    <t>collagen type III alpha 1 chain</t>
  </si>
  <si>
    <t>HGNC:2201</t>
  </si>
  <si>
    <t>COX6C</t>
  </si>
  <si>
    <t>cytochrome c oxidase subunit 6C</t>
  </si>
  <si>
    <t>HGNC:2285</t>
  </si>
  <si>
    <t>8q22.2</t>
  </si>
  <si>
    <t>CPEB3</t>
  </si>
  <si>
    <t>cytoplasmic polyadenylation element binding protein 3</t>
  </si>
  <si>
    <t>HGNC:21746</t>
  </si>
  <si>
    <t>10q23.32</t>
  </si>
  <si>
    <t>CREB1</t>
  </si>
  <si>
    <t>cAMP responsive element binding protein 1</t>
  </si>
  <si>
    <t>HGNC:2345</t>
  </si>
  <si>
    <t>2q33.3</t>
  </si>
  <si>
    <t>CREB3L1</t>
  </si>
  <si>
    <t>cAMP responsive element binding protein 3 like 1</t>
  </si>
  <si>
    <t>HGNC:18856</t>
  </si>
  <si>
    <t>CREB3L2</t>
  </si>
  <si>
    <t>cAMP responsive element binding protein 3 like 2</t>
  </si>
  <si>
    <t>HGNC:23720</t>
  </si>
  <si>
    <t>CRNKL1</t>
  </si>
  <si>
    <t>crooked neck pre-mRNA splicing factor 1</t>
  </si>
  <si>
    <t>HGNC:15762</t>
  </si>
  <si>
    <t>20p11.23</t>
  </si>
  <si>
    <t>CRTC1</t>
  </si>
  <si>
    <t>CREB regulated transcription coactivator 1</t>
  </si>
  <si>
    <t>HGNC:16062</t>
  </si>
  <si>
    <t>CRTC3</t>
  </si>
  <si>
    <t>CREB regulated transcription coactivator 3</t>
  </si>
  <si>
    <t>HGNC:26148</t>
  </si>
  <si>
    <t>CSMD3</t>
  </si>
  <si>
    <t>CUB and Sushi multiple domains 3</t>
  </si>
  <si>
    <t>HGNC:19291</t>
  </si>
  <si>
    <t>8q23.3</t>
  </si>
  <si>
    <t>CTNNA2</t>
  </si>
  <si>
    <t>catenin alpha 2</t>
  </si>
  <si>
    <t>HGNC:2510</t>
  </si>
  <si>
    <t>2p12</t>
  </si>
  <si>
    <t>CTNND1</t>
  </si>
  <si>
    <t>catenin delta 1</t>
  </si>
  <si>
    <t>HGNC:2515</t>
  </si>
  <si>
    <t>CTNND2</t>
  </si>
  <si>
    <t>catenin delta 2</t>
  </si>
  <si>
    <t>HGNC:2516</t>
  </si>
  <si>
    <t>5p15.2</t>
  </si>
  <si>
    <t>CUX1</t>
  </si>
  <si>
    <t>cut like homeobox 1</t>
  </si>
  <si>
    <t>HGNC:2557</t>
  </si>
  <si>
    <t>CYP2C8</t>
  </si>
  <si>
    <t>cytochrome P450 family 2 subfamily C member 8</t>
  </si>
  <si>
    <t>HGNC:2622</t>
  </si>
  <si>
    <t>10q23.33</t>
  </si>
  <si>
    <t>DCAF12L2</t>
  </si>
  <si>
    <t>DDB1 and CUL4 associated factor 12 like 2</t>
  </si>
  <si>
    <t>HGNC:32950</t>
  </si>
  <si>
    <t>DCC</t>
  </si>
  <si>
    <t>DCC netrin 1 receptor</t>
  </si>
  <si>
    <t>HGNC:2701</t>
  </si>
  <si>
    <t>DCTN1</t>
  </si>
  <si>
    <t>dynactin subunit 1</t>
  </si>
  <si>
    <t>HGNC:2711</t>
  </si>
  <si>
    <t>2p13.1</t>
  </si>
  <si>
    <t>DDIT3</t>
  </si>
  <si>
    <t>DNA damage inducible transcript 3</t>
  </si>
  <si>
    <t>HGNC:2726</t>
  </si>
  <si>
    <t>DDX10</t>
  </si>
  <si>
    <t>DEAD-box helicase 10</t>
  </si>
  <si>
    <t>HGNC:2735</t>
  </si>
  <si>
    <t>DDX5</t>
  </si>
  <si>
    <t>DEAD-box helicase 5</t>
  </si>
  <si>
    <t>HGNC:2746</t>
  </si>
  <si>
    <t>DDX6</t>
  </si>
  <si>
    <t>DEAD-box helicase 6</t>
  </si>
  <si>
    <t>HGNC:2747</t>
  </si>
  <si>
    <t>DEK</t>
  </si>
  <si>
    <t>DEK proto-oncogene</t>
  </si>
  <si>
    <t>HGNC:2768</t>
  </si>
  <si>
    <t>DGCR8</t>
  </si>
  <si>
    <t>DGCR8, microprocessor complex subunit</t>
  </si>
  <si>
    <t>HGNC:2847</t>
  </si>
  <si>
    <t>DNM2</t>
  </si>
  <si>
    <t>dynamin 2</t>
  </si>
  <si>
    <t>HGNC:2974</t>
  </si>
  <si>
    <t>DUX4L1</t>
  </si>
  <si>
    <t>double homeobox 4 like 1</t>
  </si>
  <si>
    <t>HGNC:3082</t>
  </si>
  <si>
    <t>EBF1</t>
  </si>
  <si>
    <t>early B cell factor 1</t>
  </si>
  <si>
    <t>HGNC:3126</t>
  </si>
  <si>
    <t>5q33.3</t>
  </si>
  <si>
    <t>ECT2L</t>
  </si>
  <si>
    <t>epithelial cell transforming 2 like</t>
  </si>
  <si>
    <t>HGNC:21118</t>
  </si>
  <si>
    <t>6q24.1</t>
  </si>
  <si>
    <t>EIF3E</t>
  </si>
  <si>
    <t>eukaryotic translation initiation factor 3 subunit E</t>
  </si>
  <si>
    <t>HGNC:3277</t>
  </si>
  <si>
    <t>ELF4</t>
  </si>
  <si>
    <t>E74 like ETS transcription factor 4</t>
  </si>
  <si>
    <t>HGNC:3319</t>
  </si>
  <si>
    <t>ELK4</t>
  </si>
  <si>
    <t>ELK4, ETS transcription factor</t>
  </si>
  <si>
    <t>HGNC:3326</t>
  </si>
  <si>
    <t>ELL</t>
  </si>
  <si>
    <t>elongation factor for RNA polymerase II</t>
  </si>
  <si>
    <t>HGNC:23114</t>
  </si>
  <si>
    <t>ELN</t>
  </si>
  <si>
    <t>elastin</t>
  </si>
  <si>
    <t>HGNC:3327</t>
  </si>
  <si>
    <t>7q11.23</t>
  </si>
  <si>
    <t>EPS15</t>
  </si>
  <si>
    <t>epidermal growth factor receptor pathway substrate 15</t>
  </si>
  <si>
    <t>HGNC:3419</t>
  </si>
  <si>
    <t>ERC1</t>
  </si>
  <si>
    <t>ELKS/RAB6-interacting/CAST family member 1</t>
  </si>
  <si>
    <t>HGNC:17072</t>
  </si>
  <si>
    <t>ETNK1</t>
  </si>
  <si>
    <t>ethanolamine kinase 1</t>
  </si>
  <si>
    <t>HGNC:24649</t>
  </si>
  <si>
    <t>EZR</t>
  </si>
  <si>
    <t>ezrin</t>
  </si>
  <si>
    <t>HGNC:12691</t>
  </si>
  <si>
    <t>FAM131B</t>
  </si>
  <si>
    <t>family with sequence similarity 131 member B</t>
  </si>
  <si>
    <t>HGNC:22202</t>
  </si>
  <si>
    <t>FAM135B</t>
  </si>
  <si>
    <t>family with sequence similarity 135 member B</t>
  </si>
  <si>
    <t>HGNC:28029</t>
  </si>
  <si>
    <t>8q24.23</t>
  </si>
  <si>
    <t>FAM47C</t>
  </si>
  <si>
    <t>family with sequence similarity 47 member C</t>
  </si>
  <si>
    <t>HGNC:25301</t>
  </si>
  <si>
    <t>Xp21.1</t>
  </si>
  <si>
    <t>FAT3</t>
  </si>
  <si>
    <t>FAT atypical cadherin 3</t>
  </si>
  <si>
    <t>HGNC:23112</t>
  </si>
  <si>
    <t>11q14.3</t>
  </si>
  <si>
    <t>FAT4</t>
  </si>
  <si>
    <t>FAT atypical cadherin 4</t>
  </si>
  <si>
    <t>HGNC:23109</t>
  </si>
  <si>
    <t>FBLN2</t>
  </si>
  <si>
    <t>fibulin 2</t>
  </si>
  <si>
    <t>HGNC:3601</t>
  </si>
  <si>
    <t>FBXO11</t>
  </si>
  <si>
    <t>F-box protein 11</t>
  </si>
  <si>
    <t>HGNC:13590</t>
  </si>
  <si>
    <t>FCGR2B</t>
  </si>
  <si>
    <t>Fc fragment of IgG receptor IIb</t>
  </si>
  <si>
    <t>HGNC:3618</t>
  </si>
  <si>
    <t>FCRL4</t>
  </si>
  <si>
    <t>Fc receptor like 4</t>
  </si>
  <si>
    <t>HGNC:18507</t>
  </si>
  <si>
    <t>FEN1</t>
  </si>
  <si>
    <t>flap structure-specific endonuclease 1</t>
  </si>
  <si>
    <t>HGNC:3650</t>
  </si>
  <si>
    <t>FES</t>
  </si>
  <si>
    <t>FES proto-oncogene, tyrosine kinase</t>
  </si>
  <si>
    <t>HGNC:3657</t>
  </si>
  <si>
    <t>FEV</t>
  </si>
  <si>
    <t>FEV, ETS transcription factor</t>
  </si>
  <si>
    <t>HGNC:18562</t>
  </si>
  <si>
    <t>FGFR1OP</t>
  </si>
  <si>
    <t>FGFR1 oncogene partner</t>
  </si>
  <si>
    <t>HGNC:17012</t>
  </si>
  <si>
    <t>6q27</t>
  </si>
  <si>
    <t>FHIT</t>
  </si>
  <si>
    <t>fragile histidine triad</t>
  </si>
  <si>
    <t>HGNC:3701</t>
  </si>
  <si>
    <t>3p14.2</t>
  </si>
  <si>
    <t>FIP1L1</t>
  </si>
  <si>
    <t>factor interacting with PAPOLA and CPSF1</t>
  </si>
  <si>
    <t>HGNC:19124</t>
  </si>
  <si>
    <t>FKBP9</t>
  </si>
  <si>
    <t>FK506 binding protein 9</t>
  </si>
  <si>
    <t>HGNC:3725</t>
  </si>
  <si>
    <t>7p14.3</t>
  </si>
  <si>
    <t>FLNA</t>
  </si>
  <si>
    <t>filamin A</t>
  </si>
  <si>
    <t>HGNC:3754</t>
  </si>
  <si>
    <t>FNBP1</t>
  </si>
  <si>
    <t>formin binding protein 1</t>
  </si>
  <si>
    <t>HGNC:17069</t>
  </si>
  <si>
    <t>FOXO3</t>
  </si>
  <si>
    <t>forkhead box O3</t>
  </si>
  <si>
    <t>HGNC:3821</t>
  </si>
  <si>
    <t>FOXO4</t>
  </si>
  <si>
    <t>forkhead box O4</t>
  </si>
  <si>
    <t>HGNC:7139</t>
  </si>
  <si>
    <t>FOXR1</t>
  </si>
  <si>
    <t>forkhead box R1</t>
  </si>
  <si>
    <t>HGNC:29980</t>
  </si>
  <si>
    <t>FSTL3</t>
  </si>
  <si>
    <t>follistatin like 3</t>
  </si>
  <si>
    <t>HGNC:3973</t>
  </si>
  <si>
    <t>FUS</t>
  </si>
  <si>
    <t>FUS RNA binding protein</t>
  </si>
  <si>
    <t>HGNC:4010</t>
  </si>
  <si>
    <t>GAS7</t>
  </si>
  <si>
    <t>growth arrest specific 7</t>
  </si>
  <si>
    <t>HGNC:4169</t>
  </si>
  <si>
    <t>GMPS</t>
  </si>
  <si>
    <t>guanine monophosphate synthase</t>
  </si>
  <si>
    <t>HGNC:4378</t>
  </si>
  <si>
    <t>3q25.31</t>
  </si>
  <si>
    <t>GOLGA5</t>
  </si>
  <si>
    <t>golgin A5</t>
  </si>
  <si>
    <t>HGNC:4428</t>
  </si>
  <si>
    <t>14q32.12</t>
  </si>
  <si>
    <t>GOPC</t>
  </si>
  <si>
    <t>golgi associated PDZ and coiled-coil motif containing</t>
  </si>
  <si>
    <t>HGNC:17643</t>
  </si>
  <si>
    <t>GPC5</t>
  </si>
  <si>
    <t>glypican 5</t>
  </si>
  <si>
    <t>HGNC:4453</t>
  </si>
  <si>
    <t>13q31.3</t>
  </si>
  <si>
    <t>GPHN</t>
  </si>
  <si>
    <t>gephyrin</t>
  </si>
  <si>
    <t>HGNC:15465</t>
  </si>
  <si>
    <t>HERPUD1</t>
  </si>
  <si>
    <t>homocysteine inducible ER protein with ubiquitin like domain 1</t>
  </si>
  <si>
    <t>HGNC:13744</t>
  </si>
  <si>
    <t>HEY1</t>
  </si>
  <si>
    <t>hes related family bHLH transcription factor with YRPW motif 1</t>
  </si>
  <si>
    <t>HGNC:4880</t>
  </si>
  <si>
    <t>HIP1</t>
  </si>
  <si>
    <t>huntingtin interacting protein 1</t>
  </si>
  <si>
    <t>HGNC:4913</t>
  </si>
  <si>
    <t>HIST1H4I</t>
  </si>
  <si>
    <t>histone cluster 1 H4 family member i</t>
  </si>
  <si>
    <t>HGNC:4793</t>
  </si>
  <si>
    <t>HLF</t>
  </si>
  <si>
    <t>HLF, PAR bZIP transcription factor</t>
  </si>
  <si>
    <t>HGNC:4977</t>
  </si>
  <si>
    <t>HMGA1</t>
  </si>
  <si>
    <t>high mobility group AT-hook 1</t>
  </si>
  <si>
    <t>HGNC:5010</t>
  </si>
  <si>
    <t>HMGA2</t>
  </si>
  <si>
    <t>high mobility group AT-hook 2</t>
  </si>
  <si>
    <t>HGNC:5009</t>
  </si>
  <si>
    <t>12q14.3</t>
  </si>
  <si>
    <t>HMGN2P46</t>
  </si>
  <si>
    <t>high mobility group nucleosomal binding domain 2 pseudogene 46</t>
  </si>
  <si>
    <t>HGNC:26817</t>
  </si>
  <si>
    <t>HNRNPA2B1</t>
  </si>
  <si>
    <t>heterogeneous nuclear ribonucleoprotein A2/B1</t>
  </si>
  <si>
    <t>HGNC:5033</t>
  </si>
  <si>
    <t>HOOK3</t>
  </si>
  <si>
    <t>hook microtubule tethering protein 3</t>
  </si>
  <si>
    <t>HGNC:23576</t>
  </si>
  <si>
    <t>HOXA11</t>
  </si>
  <si>
    <t>homeobox A11</t>
  </si>
  <si>
    <t>HGNC:5101</t>
  </si>
  <si>
    <t>HOXA13</t>
  </si>
  <si>
    <t>homeobox A13</t>
  </si>
  <si>
    <t>HGNC:5102</t>
  </si>
  <si>
    <t>HOXA9</t>
  </si>
  <si>
    <t>homeobox A9</t>
  </si>
  <si>
    <t>HGNC:5109</t>
  </si>
  <si>
    <t>HOXC11</t>
  </si>
  <si>
    <t>homeobox C11</t>
  </si>
  <si>
    <t>HGNC:5123</t>
  </si>
  <si>
    <t>HOXC13</t>
  </si>
  <si>
    <t>homeobox C13</t>
  </si>
  <si>
    <t>HGNC:5125</t>
  </si>
  <si>
    <t>HOXD11</t>
  </si>
  <si>
    <t>homeobox D11</t>
  </si>
  <si>
    <t>HGNC:5134</t>
  </si>
  <si>
    <t>HOXD13</t>
  </si>
  <si>
    <t>homeobox D13</t>
  </si>
  <si>
    <t>HGNC:5136</t>
  </si>
  <si>
    <t>HSP90AB1</t>
  </si>
  <si>
    <t>heat shock protein 90 alpha family class B member 1</t>
  </si>
  <si>
    <t>HGNC:5258</t>
  </si>
  <si>
    <t>IGF2BP2</t>
  </si>
  <si>
    <t>insulin like growth factor 2 mRNA binding protein 2</t>
  </si>
  <si>
    <t>HGNC:28867</t>
  </si>
  <si>
    <t>IGH</t>
  </si>
  <si>
    <t>immunoglobulin heavy locus</t>
  </si>
  <si>
    <t>HGNC:5477</t>
  </si>
  <si>
    <t>IGK</t>
  </si>
  <si>
    <t>immunoglobulin kappa locus</t>
  </si>
  <si>
    <t>HGNC:5715</t>
  </si>
  <si>
    <t>IGL</t>
  </si>
  <si>
    <t>immunoglobulin lambda locus</t>
  </si>
  <si>
    <t>HGNC:5853</t>
  </si>
  <si>
    <t>22q11.2</t>
  </si>
  <si>
    <t>IKBKB</t>
  </si>
  <si>
    <t>inhibitor of nuclear factor kappa B kinase subunit beta</t>
  </si>
  <si>
    <t>HGNC:5960</t>
  </si>
  <si>
    <t>IL2</t>
  </si>
  <si>
    <t>interleukin 2</t>
  </si>
  <si>
    <t>HGNC:6001</t>
  </si>
  <si>
    <t>4q27</t>
  </si>
  <si>
    <t>IL21R</t>
  </si>
  <si>
    <t>interleukin 21 receptor</t>
  </si>
  <si>
    <t>HGNC:6006</t>
  </si>
  <si>
    <t>16p12.1</t>
  </si>
  <si>
    <t>IL6ST</t>
  </si>
  <si>
    <t>interleukin 6 signal transducer</t>
  </si>
  <si>
    <t>HGNC:6021</t>
  </si>
  <si>
    <t>IRS4</t>
  </si>
  <si>
    <t>insulin receptor substrate 4</t>
  </si>
  <si>
    <t>HGNC:6128</t>
  </si>
  <si>
    <t>Xq22.3</t>
  </si>
  <si>
    <t>ISX</t>
  </si>
  <si>
    <t>intestine specific homeobox</t>
  </si>
  <si>
    <t>HGNC:28084</t>
  </si>
  <si>
    <t>ITGAV</t>
  </si>
  <si>
    <t>integrin subunit alpha V</t>
  </si>
  <si>
    <t>HGNC:6150</t>
  </si>
  <si>
    <t>2q32.1</t>
  </si>
  <si>
    <t>ITK</t>
  </si>
  <si>
    <t>IL2 inducible T cell kinase</t>
  </si>
  <si>
    <t>HGNC:6171</t>
  </si>
  <si>
    <t>JAZF1</t>
  </si>
  <si>
    <t>JAZF zinc finger 1</t>
  </si>
  <si>
    <t>HGNC:28917</t>
  </si>
  <si>
    <t>7p15.2-p15.1</t>
  </si>
  <si>
    <t>KAT6B</t>
  </si>
  <si>
    <t>lysine acetyltransferase 6B</t>
  </si>
  <si>
    <t>HGNC:17582</t>
  </si>
  <si>
    <t>10q22.2</t>
  </si>
  <si>
    <t>KAT7</t>
  </si>
  <si>
    <t>lysine acetyltransferase 7</t>
  </si>
  <si>
    <t>HGNC:17016</t>
  </si>
  <si>
    <t>KCNJ5</t>
  </si>
  <si>
    <t>potassium voltage-gated channel subfamily J member 5</t>
  </si>
  <si>
    <t>HGNC:6266</t>
  </si>
  <si>
    <t>KDSR</t>
  </si>
  <si>
    <t>3-ketodihydrosphingosine reductase</t>
  </si>
  <si>
    <t>HGNC:4021</t>
  </si>
  <si>
    <t>KIAA1549</t>
  </si>
  <si>
    <t>HGNC:22219</t>
  </si>
  <si>
    <t>KIAA1598</t>
  </si>
  <si>
    <t>SHTN1</t>
  </si>
  <si>
    <t>shootin 1</t>
  </si>
  <si>
    <t>HGNC:29319</t>
  </si>
  <si>
    <t>10q25.3</t>
  </si>
  <si>
    <t>KLF6</t>
  </si>
  <si>
    <t>Kruppel like factor 6</t>
  </si>
  <si>
    <t>HGNC:2235</t>
  </si>
  <si>
    <t>10p15.2</t>
  </si>
  <si>
    <t>KLK2</t>
  </si>
  <si>
    <t>kallikrein related peptidase 2</t>
  </si>
  <si>
    <t>HGNC:6363</t>
  </si>
  <si>
    <t>KTN1</t>
  </si>
  <si>
    <t>kinectin 1</t>
  </si>
  <si>
    <t>HGNC:6467</t>
  </si>
  <si>
    <t>14q22.1</t>
  </si>
  <si>
    <t>LARP4B</t>
  </si>
  <si>
    <t>La ribonucleoprotein domain family member 4B</t>
  </si>
  <si>
    <t>HGNC:28987</t>
  </si>
  <si>
    <t>10p15.3</t>
  </si>
  <si>
    <t>LASP1</t>
  </si>
  <si>
    <t>LIM and SH3 protein 1</t>
  </si>
  <si>
    <t>HGNC:6513</t>
  </si>
  <si>
    <t>LCK</t>
  </si>
  <si>
    <t>LCK proto-oncogene, Src family tyrosine kinase</t>
  </si>
  <si>
    <t>HGNC:6524</t>
  </si>
  <si>
    <t>1p35.2</t>
  </si>
  <si>
    <t>LCP1</t>
  </si>
  <si>
    <t>lymphocyte cytosolic protein 1</t>
  </si>
  <si>
    <t>HGNC:6528</t>
  </si>
  <si>
    <t>13q14.13</t>
  </si>
  <si>
    <t>LEF1</t>
  </si>
  <si>
    <t>lymphoid enhancer binding factor 1</t>
  </si>
  <si>
    <t>HGNC:6551</t>
  </si>
  <si>
    <t>4q25</t>
  </si>
  <si>
    <t>LEPROTL1</t>
  </si>
  <si>
    <t>leptin receptor overlapping transcript like 1</t>
  </si>
  <si>
    <t>HGNC:6555</t>
  </si>
  <si>
    <t>LHFP</t>
  </si>
  <si>
    <t>LHFPL6</t>
  </si>
  <si>
    <t>LHFPL tetraspan subfamily member 6</t>
  </si>
  <si>
    <t>HGNC:6586</t>
  </si>
  <si>
    <t>13q13.3-q14.11</t>
  </si>
  <si>
    <t>LMNA</t>
  </si>
  <si>
    <t>lamin A/C</t>
  </si>
  <si>
    <t>HGNC:6636</t>
  </si>
  <si>
    <t>LMO2</t>
  </si>
  <si>
    <t>LIM domain only 2</t>
  </si>
  <si>
    <t>HGNC:6642</t>
  </si>
  <si>
    <t>LPP</t>
  </si>
  <si>
    <t>LIM domain containing preferred translocation partner in lipoma</t>
  </si>
  <si>
    <t>HGNC:6679</t>
  </si>
  <si>
    <t>3q27.3-q28</t>
  </si>
  <si>
    <t>LRIG3</t>
  </si>
  <si>
    <t>leucine rich repeats and immunoglobulin like domains 3</t>
  </si>
  <si>
    <t>HGNC:30991</t>
  </si>
  <si>
    <t>LSM14A</t>
  </si>
  <si>
    <t>LSM14A, mRNA processing body assembly factor</t>
  </si>
  <si>
    <t>HGNC:24489</t>
  </si>
  <si>
    <t>LYL1</t>
  </si>
  <si>
    <t>LYL1, basic helix-loop-helix family member</t>
  </si>
  <si>
    <t>HGNC:6734</t>
  </si>
  <si>
    <t>MAF</t>
  </si>
  <si>
    <t>MAF bZIP transcription factor</t>
  </si>
  <si>
    <t>HGNC:6776</t>
  </si>
  <si>
    <t>16q23.2</t>
  </si>
  <si>
    <t>MAFB</t>
  </si>
  <si>
    <t>MAF bZIP transcription factor B</t>
  </si>
  <si>
    <t>HGNC:6408</t>
  </si>
  <si>
    <t>MAML2</t>
  </si>
  <si>
    <t>mastermind like transcriptional coactivator 2</t>
  </si>
  <si>
    <t>HGNC:16259</t>
  </si>
  <si>
    <t>MB21D2</t>
  </si>
  <si>
    <t>Mab-21 domain containing 2</t>
  </si>
  <si>
    <t>HGNC:30438</t>
  </si>
  <si>
    <t>MDS2</t>
  </si>
  <si>
    <t>myelodysplastic syndrome 2 translocation associated</t>
  </si>
  <si>
    <t>HGNC:29633</t>
  </si>
  <si>
    <t>1p36</t>
  </si>
  <si>
    <t>MKL1</t>
  </si>
  <si>
    <t>MRTFA</t>
  </si>
  <si>
    <t>myocardin related transcription factor A</t>
  </si>
  <si>
    <t>HGNC:14334</t>
  </si>
  <si>
    <t>22q13.1-q13.2</t>
  </si>
  <si>
    <t>MLF1</t>
  </si>
  <si>
    <t>myeloid leukemia factor 1</t>
  </si>
  <si>
    <t>HGNC:7125</t>
  </si>
  <si>
    <t>3q25.32</t>
  </si>
  <si>
    <t>MLLT1</t>
  </si>
  <si>
    <t>MLLT1, super elongation complex subunit</t>
  </si>
  <si>
    <t>HGNC:7134</t>
  </si>
  <si>
    <t>MLLT10</t>
  </si>
  <si>
    <t>MLLT10, histone lysine methyltransferase DOT1L cofactor</t>
  </si>
  <si>
    <t>HGNC:16063</t>
  </si>
  <si>
    <t>10p12.31</t>
  </si>
  <si>
    <t>MLLT11</t>
  </si>
  <si>
    <t>MLLT11, transcription factor 7 cofactor</t>
  </si>
  <si>
    <t>HGNC:16997</t>
  </si>
  <si>
    <t>MLLT4</t>
  </si>
  <si>
    <t>AFDN</t>
  </si>
  <si>
    <t>afadin, adherens junction formation factor</t>
  </si>
  <si>
    <t>HGNC:7137</t>
  </si>
  <si>
    <t>MLLT6</t>
  </si>
  <si>
    <t>MLLT6, PHD finger containing</t>
  </si>
  <si>
    <t>HGNC:7138</t>
  </si>
  <si>
    <t>MN1</t>
  </si>
  <si>
    <t>MN1 proto-oncogene, transcriptional regulator</t>
  </si>
  <si>
    <t>HGNC:7180</t>
  </si>
  <si>
    <t>MNX1</t>
  </si>
  <si>
    <t>motor neuron and pancreas homeobox 1</t>
  </si>
  <si>
    <t>HGNC:4979</t>
  </si>
  <si>
    <t>MSN</t>
  </si>
  <si>
    <t>moesin</t>
  </si>
  <si>
    <t>HGNC:7373</t>
  </si>
  <si>
    <t>MTCP1</t>
  </si>
  <si>
    <t>mature T cell proliferation 1</t>
  </si>
  <si>
    <t>HGNC:7423</t>
  </si>
  <si>
    <t>MUC1</t>
  </si>
  <si>
    <t>mucin 1, cell surface associated</t>
  </si>
  <si>
    <t>HGNC:7508</t>
  </si>
  <si>
    <t>MUC16</t>
  </si>
  <si>
    <t>mucin 16, cell surface associated</t>
  </si>
  <si>
    <t>HGNC:15582</t>
  </si>
  <si>
    <t>MUC4</t>
  </si>
  <si>
    <t>mucin 4, cell surface associated</t>
  </si>
  <si>
    <t>HGNC:7514</t>
  </si>
  <si>
    <t>MYH11</t>
  </si>
  <si>
    <t>myosin heavy chain 11</t>
  </si>
  <si>
    <t>HGNC:7569</t>
  </si>
  <si>
    <t>16p13.11</t>
  </si>
  <si>
    <t>MYO5A</t>
  </si>
  <si>
    <t>myosin VA</t>
  </si>
  <si>
    <t>HGNC:7602</t>
  </si>
  <si>
    <t>N4BP2</t>
  </si>
  <si>
    <t>NEDD4 binding protein 2</t>
  </si>
  <si>
    <t>HGNC:29851</t>
  </si>
  <si>
    <t>4p14</t>
  </si>
  <si>
    <t>NAB2</t>
  </si>
  <si>
    <t>NGFI-A binding protein 2</t>
  </si>
  <si>
    <t>HGNC:7627</t>
  </si>
  <si>
    <t>NACA</t>
  </si>
  <si>
    <t>nascent polypeptide associated complex subunit alpha</t>
  </si>
  <si>
    <t>HGNC:7629</t>
  </si>
  <si>
    <t>12q23-q24.1</t>
  </si>
  <si>
    <t>NBEA</t>
  </si>
  <si>
    <t>neurobeachin</t>
  </si>
  <si>
    <t>HGNC:7648</t>
  </si>
  <si>
    <t>13q13.3</t>
  </si>
  <si>
    <t>NCKIPSD</t>
  </si>
  <si>
    <t>NCK interacting protein with SH3 domain</t>
  </si>
  <si>
    <t>HGNC:15486</t>
  </si>
  <si>
    <t>NCOA1</t>
  </si>
  <si>
    <t>nuclear receptor coactivator 1</t>
  </si>
  <si>
    <t>HGNC:7668</t>
  </si>
  <si>
    <t>NCOA2</t>
  </si>
  <si>
    <t>nuclear receptor coactivator 2</t>
  </si>
  <si>
    <t>HGNC:7669</t>
  </si>
  <si>
    <t>NCOA4</t>
  </si>
  <si>
    <t>nuclear receptor coactivator 4</t>
  </si>
  <si>
    <t>HGNC:7671</t>
  </si>
  <si>
    <t>NDRG1</t>
  </si>
  <si>
    <t>N-myc downstream regulated 1</t>
  </si>
  <si>
    <t>HGNC:7679</t>
  </si>
  <si>
    <t>8q24.22</t>
  </si>
  <si>
    <t>NFATC2</t>
  </si>
  <si>
    <t>nuclear factor of activated T cells 2</t>
  </si>
  <si>
    <t>HGNC:7776</t>
  </si>
  <si>
    <t>NFIB</t>
  </si>
  <si>
    <t>nuclear factor I B</t>
  </si>
  <si>
    <t>HGNC:7785</t>
  </si>
  <si>
    <t>9p23-p22.3</t>
  </si>
  <si>
    <t>NFKB2</t>
  </si>
  <si>
    <t>nuclear factor kappa B subunit 2</t>
  </si>
  <si>
    <t>HGNC:7795</t>
  </si>
  <si>
    <t>NFKBIE</t>
  </si>
  <si>
    <t>NFKB inhibitor epsilon</t>
  </si>
  <si>
    <t>HGNC:7799</t>
  </si>
  <si>
    <t>NIN</t>
  </si>
  <si>
    <t>ninein</t>
  </si>
  <si>
    <t>HGNC:14906</t>
  </si>
  <si>
    <t>NONO</t>
  </si>
  <si>
    <t>non-POU domain containing octamer binding</t>
  </si>
  <si>
    <t>HGNC:7871</t>
  </si>
  <si>
    <t>NR4A3</t>
  </si>
  <si>
    <t>nuclear receptor subfamily 4 group A member 3</t>
  </si>
  <si>
    <t>HGNC:7982</t>
  </si>
  <si>
    <t>9q22</t>
  </si>
  <si>
    <t>NT5C2</t>
  </si>
  <si>
    <t>5'-nucleotidase, cytosolic II</t>
  </si>
  <si>
    <t>HGNC:8022</t>
  </si>
  <si>
    <t>10q24.32-q24.33</t>
  </si>
  <si>
    <t>NUMA1</t>
  </si>
  <si>
    <t>nuclear mitotic apparatus protein 1</t>
  </si>
  <si>
    <t>HGNC:8059</t>
  </si>
  <si>
    <t>NUP214</t>
  </si>
  <si>
    <t>nucleoporin 214</t>
  </si>
  <si>
    <t>HGNC:8064</t>
  </si>
  <si>
    <t>9q34.13</t>
  </si>
  <si>
    <t>NUP98</t>
  </si>
  <si>
    <t>nucleoporin 98</t>
  </si>
  <si>
    <t>HGNC:8068</t>
  </si>
  <si>
    <t>NUTM2A</t>
  </si>
  <si>
    <t>NUT family member 2A</t>
  </si>
  <si>
    <t>HGNC:23438</t>
  </si>
  <si>
    <t>NUTM2B</t>
  </si>
  <si>
    <t>NUT family member 2B</t>
  </si>
  <si>
    <t>HGNC:23445</t>
  </si>
  <si>
    <t>10q22.3</t>
  </si>
  <si>
    <t>OLIG2</t>
  </si>
  <si>
    <t>oligodendrocyte transcription factor 2</t>
  </si>
  <si>
    <t>HGNC:9398</t>
  </si>
  <si>
    <t>OMD</t>
  </si>
  <si>
    <t>osteomodulin</t>
  </si>
  <si>
    <t>HGNC:8134</t>
  </si>
  <si>
    <t>9q22.31</t>
  </si>
  <si>
    <t>P2RY8</t>
  </si>
  <si>
    <t>P2Y receptor family member 8</t>
  </si>
  <si>
    <t>HGNC:15524</t>
  </si>
  <si>
    <t>Xp22.33 and Yp11.3</t>
  </si>
  <si>
    <t>PABPC1</t>
  </si>
  <si>
    <t>poly(A) binding protein cytoplasmic 1</t>
  </si>
  <si>
    <t>HGNC:8554</t>
  </si>
  <si>
    <t>PAFAH1B2</t>
  </si>
  <si>
    <t>platelet activating factor acetylhydrolase 1b catalytic subunit 2</t>
  </si>
  <si>
    <t>HGNC:8575</t>
  </si>
  <si>
    <t>11q23</t>
  </si>
  <si>
    <t>PAX8</t>
  </si>
  <si>
    <t>paired box 8</t>
  </si>
  <si>
    <t>HGNC:8622</t>
  </si>
  <si>
    <t>2q14.1</t>
  </si>
  <si>
    <t>PBX1</t>
  </si>
  <si>
    <t>PBX homeobox 1</t>
  </si>
  <si>
    <t>HGNC:8632</t>
  </si>
  <si>
    <t>PCM1</t>
  </si>
  <si>
    <t>pericentriolar material 1</t>
  </si>
  <si>
    <t>HGNC:8727</t>
  </si>
  <si>
    <t>8p22</t>
  </si>
  <si>
    <t>PDE4DIP</t>
  </si>
  <si>
    <t>phosphodiesterase 4D interacting protein</t>
  </si>
  <si>
    <t>HGNC:15580</t>
  </si>
  <si>
    <t>PER1</t>
  </si>
  <si>
    <t>period circadian regulator 1</t>
  </si>
  <si>
    <t>HGNC:8845</t>
  </si>
  <si>
    <t>PICALM</t>
  </si>
  <si>
    <t>phosphatidylinositol binding clathrin assembly protein</t>
  </si>
  <si>
    <t>HGNC:15514</t>
  </si>
  <si>
    <t>PLAG1</t>
  </si>
  <si>
    <t>PLAG1 zinc finger</t>
  </si>
  <si>
    <t>HGNC:9045</t>
  </si>
  <si>
    <t>PLCG1</t>
  </si>
  <si>
    <t>phospholipase C gamma 1</t>
  </si>
  <si>
    <t>HGNC:9065</t>
  </si>
  <si>
    <t>PML</t>
  </si>
  <si>
    <t>promyelocytic leukemia</t>
  </si>
  <si>
    <t>HGNC:9113</t>
  </si>
  <si>
    <t>POLG</t>
  </si>
  <si>
    <t>DNA polymerase gamma, catalytic subunit</t>
  </si>
  <si>
    <t>HGNC:9179</t>
  </si>
  <si>
    <t>POT1</t>
  </si>
  <si>
    <t>protection of telomeres 1</t>
  </si>
  <si>
    <t>HGNC:17284</t>
  </si>
  <si>
    <t>7q31.33</t>
  </si>
  <si>
    <t>POU2AF1</t>
  </si>
  <si>
    <t>POU class 2 associating factor 1</t>
  </si>
  <si>
    <t>HGNC:9211</t>
  </si>
  <si>
    <t>POU5F1</t>
  </si>
  <si>
    <t>POU class 5 homeobox 1</t>
  </si>
  <si>
    <t>HGNC:9221</t>
  </si>
  <si>
    <t>PPFIBP1</t>
  </si>
  <si>
    <t>PPFIA binding protein 1</t>
  </si>
  <si>
    <t>HGNC:9249</t>
  </si>
  <si>
    <t>12p11.23-p11.22</t>
  </si>
  <si>
    <t>PRCC</t>
  </si>
  <si>
    <t>proline rich mitotic checkpoint control factor</t>
  </si>
  <si>
    <t>HGNC:9343</t>
  </si>
  <si>
    <t>PRDM16</t>
  </si>
  <si>
    <t>PR/SET domain 16</t>
  </si>
  <si>
    <t>HGNC:14000</t>
  </si>
  <si>
    <t>PRDM2</t>
  </si>
  <si>
    <t>PR/SET domain 2</t>
  </si>
  <si>
    <t>HGNC:9347</t>
  </si>
  <si>
    <t>PRKACA</t>
  </si>
  <si>
    <t>protein kinase cAMP-activated catalytic subunit alpha</t>
  </si>
  <si>
    <t>HGNC:9380</t>
  </si>
  <si>
    <t>19p13.1</t>
  </si>
  <si>
    <t>PRKCB</t>
  </si>
  <si>
    <t>protein kinase C beta</t>
  </si>
  <si>
    <t>HGNC:9395</t>
  </si>
  <si>
    <t>16p12.2-p12.1</t>
  </si>
  <si>
    <t>PRPF40B</t>
  </si>
  <si>
    <t>pre-mRNA processing factor 40 homolog B</t>
  </si>
  <si>
    <t>HGNC:25031</t>
  </si>
  <si>
    <t>PRRX1</t>
  </si>
  <si>
    <t>paired related homeobox 1</t>
  </si>
  <si>
    <t>HGNC:9142</t>
  </si>
  <si>
    <t>1q24.2</t>
  </si>
  <si>
    <t>PSIP1</t>
  </si>
  <si>
    <t>PC4 and SFRS1 interacting protein 1</t>
  </si>
  <si>
    <t>HGNC:9527</t>
  </si>
  <si>
    <t>9p22.3</t>
  </si>
  <si>
    <t>PTK6</t>
  </si>
  <si>
    <t>protein tyrosine kinase 6</t>
  </si>
  <si>
    <t>HGNC:9617</t>
  </si>
  <si>
    <t>PTPN13</t>
  </si>
  <si>
    <t>protein tyrosine phosphatase, non-receptor type 13</t>
  </si>
  <si>
    <t>HGNC:9646</t>
  </si>
  <si>
    <t>4q21.3</t>
  </si>
  <si>
    <t>PTPRB</t>
  </si>
  <si>
    <t>protein tyrosine phosphatase, receptor type B</t>
  </si>
  <si>
    <t>HGNC:9665</t>
  </si>
  <si>
    <t>PTPRC</t>
  </si>
  <si>
    <t>protein tyrosine phosphatase, receptor type C</t>
  </si>
  <si>
    <t>HGNC:9666</t>
  </si>
  <si>
    <t>1q31.3-q32.1</t>
  </si>
  <si>
    <t>PTPRK</t>
  </si>
  <si>
    <t>protein tyrosine phosphatase, receptor type K</t>
  </si>
  <si>
    <t>HGNC:9674</t>
  </si>
  <si>
    <t>PWWP2A</t>
  </si>
  <si>
    <t>PWWP domain containing 2A</t>
  </si>
  <si>
    <t>HGNC:29406</t>
  </si>
  <si>
    <t>RABEP1</t>
  </si>
  <si>
    <t>rabaptin, RAB GTPase binding effector protein 1</t>
  </si>
  <si>
    <t>HGNC:17677</t>
  </si>
  <si>
    <t>17p13.2</t>
  </si>
  <si>
    <t>RAD17</t>
  </si>
  <si>
    <t>RAD17 checkpoint clamp loader component</t>
  </si>
  <si>
    <t>HGNC:9807</t>
  </si>
  <si>
    <t>5q13.2</t>
  </si>
  <si>
    <t>RALGDS</t>
  </si>
  <si>
    <t>ral guanine nucleotide dissociation stimulator</t>
  </si>
  <si>
    <t>HGNC:9842</t>
  </si>
  <si>
    <t>9q34.13-q34.2</t>
  </si>
  <si>
    <t>RAP1GDS1</t>
  </si>
  <si>
    <t>Rap1 GTPase-GDP dissociation stimulator 1</t>
  </si>
  <si>
    <t>HGNC:9859</t>
  </si>
  <si>
    <t>RBM15</t>
  </si>
  <si>
    <t>RNA binding motif protein 15</t>
  </si>
  <si>
    <t>HGNC:14959</t>
  </si>
  <si>
    <t>1p13.3</t>
  </si>
  <si>
    <t>RFWD3</t>
  </si>
  <si>
    <t>ring finger and WD repeat domain 3</t>
  </si>
  <si>
    <t>HGNC:25539</t>
  </si>
  <si>
    <t>16q23.1</t>
  </si>
  <si>
    <t>RGPD3</t>
  </si>
  <si>
    <t>RANBP2-like and GRIP domain containing 3</t>
  </si>
  <si>
    <t>HGNC:32416</t>
  </si>
  <si>
    <t>2q12.2</t>
  </si>
  <si>
    <t>RGS7</t>
  </si>
  <si>
    <t>regulator of G protein signaling 7</t>
  </si>
  <si>
    <t>HGNC:10003</t>
  </si>
  <si>
    <t>RHOH</t>
  </si>
  <si>
    <t>ras homolog family member H</t>
  </si>
  <si>
    <t>HGNC:686</t>
  </si>
  <si>
    <t>RMI2</t>
  </si>
  <si>
    <t>RecQ mediated genome instability 2</t>
  </si>
  <si>
    <t>HGNC:28349</t>
  </si>
  <si>
    <t>RNF213</t>
  </si>
  <si>
    <t>ring finger protein 213</t>
  </si>
  <si>
    <t>HGNC:14539</t>
  </si>
  <si>
    <t>ROBO2</t>
  </si>
  <si>
    <t>roundabout guidance receptor 2</t>
  </si>
  <si>
    <t>HGNC:10250</t>
  </si>
  <si>
    <t>3p12.3</t>
  </si>
  <si>
    <t>RPL10</t>
  </si>
  <si>
    <t>ribosomal protein L10</t>
  </si>
  <si>
    <t>HGNC:10298</t>
  </si>
  <si>
    <t>RPN1</t>
  </si>
  <si>
    <t>ribophorin I</t>
  </si>
  <si>
    <t>HGNC:10381</t>
  </si>
  <si>
    <t>RUNDC2A</t>
  </si>
  <si>
    <t>SNX29</t>
  </si>
  <si>
    <t>sorting nexin 29</t>
  </si>
  <si>
    <t>HGNC:30542</t>
  </si>
  <si>
    <t>16p13.13-p13.12</t>
  </si>
  <si>
    <t>S100A7</t>
  </si>
  <si>
    <t>S100 calcium binding protein A7</t>
  </si>
  <si>
    <t>HGNC:10497</t>
  </si>
  <si>
    <t>SALL4</t>
  </si>
  <si>
    <t>spalt like transcription factor 4</t>
  </si>
  <si>
    <t>HGNC:15924</t>
  </si>
  <si>
    <t>SDC4</t>
  </si>
  <si>
    <t>syndecan 4</t>
  </si>
  <si>
    <t>HGNC:10661</t>
  </si>
  <si>
    <t>septin 5</t>
  </si>
  <si>
    <t>HGNC:9164</t>
  </si>
  <si>
    <t>septin 6</t>
  </si>
  <si>
    <t>HGNC:15848</t>
  </si>
  <si>
    <t>Xq24</t>
  </si>
  <si>
    <t>septin 9</t>
  </si>
  <si>
    <t>HGNC:7323</t>
  </si>
  <si>
    <t>SET</t>
  </si>
  <si>
    <t>SET nuclear proto-oncogene</t>
  </si>
  <si>
    <t>HGNC:10760</t>
  </si>
  <si>
    <t>SETD1B</t>
  </si>
  <si>
    <t>SET domain containing 1B</t>
  </si>
  <si>
    <t>HGNC:29187</t>
  </si>
  <si>
    <t>SFPQ</t>
  </si>
  <si>
    <t>splicing factor proline and glutamine rich</t>
  </si>
  <si>
    <t>HGNC:10774</t>
  </si>
  <si>
    <t>SFRP4</t>
  </si>
  <si>
    <t>secreted frizzled related protein 4</t>
  </si>
  <si>
    <t>HGNC:10778</t>
  </si>
  <si>
    <t>SH3GL1</t>
  </si>
  <si>
    <t>SH3 domain containing GRB2 like 1, endophilin A2</t>
  </si>
  <si>
    <t>HGNC:10830</t>
  </si>
  <si>
    <t>SIRPA</t>
  </si>
  <si>
    <t>signal regulatory protein alpha</t>
  </si>
  <si>
    <t>HGNC:9662</t>
  </si>
  <si>
    <t>SIX1</t>
  </si>
  <si>
    <t>SIX homeobox 1</t>
  </si>
  <si>
    <t>HGNC:10887</t>
  </si>
  <si>
    <t>14q23.1</t>
  </si>
  <si>
    <t>SIX2</t>
  </si>
  <si>
    <t>SIX homeobox 2</t>
  </si>
  <si>
    <t>HGNC:10888</t>
  </si>
  <si>
    <t>SKI</t>
  </si>
  <si>
    <t>SKI proto-oncogene</t>
  </si>
  <si>
    <t>HGNC:10896</t>
  </si>
  <si>
    <t>1p36.33-p36.32</t>
  </si>
  <si>
    <t>SLC34A2</t>
  </si>
  <si>
    <t>solute carrier family 34 member 2</t>
  </si>
  <si>
    <t>HGNC:11020</t>
  </si>
  <si>
    <t>4p15.2</t>
  </si>
  <si>
    <t>SLC45A3</t>
  </si>
  <si>
    <t>solute carrier family 45 member 3</t>
  </si>
  <si>
    <t>HGNC:8642</t>
  </si>
  <si>
    <t>SMARCE1</t>
  </si>
  <si>
    <t>SWI/SNF related, matrix associated, actin dependent regulator of chromatin, subfamily e, member 1</t>
  </si>
  <si>
    <t>HGNC:11109</t>
  </si>
  <si>
    <t>SND1</t>
  </si>
  <si>
    <t>staphylococcal nuclease and tudor domain containing 1</t>
  </si>
  <si>
    <t>HGNC:30646</t>
  </si>
  <si>
    <t>SOX21</t>
  </si>
  <si>
    <t>SRY-box 21</t>
  </si>
  <si>
    <t>HGNC:11197</t>
  </si>
  <si>
    <t>13q32.1</t>
  </si>
  <si>
    <t>SPECC1</t>
  </si>
  <si>
    <t>sperm antigen with calponin homology and coiled-coil domains 1</t>
  </si>
  <si>
    <t>HGNC:30615</t>
  </si>
  <si>
    <t>SRGAP3</t>
  </si>
  <si>
    <t>SLIT-ROBO Rho GTPase activating protein 3</t>
  </si>
  <si>
    <t>HGNC:19744</t>
  </si>
  <si>
    <t>SRSF3</t>
  </si>
  <si>
    <t>serine and arginine rich splicing factor 3</t>
  </si>
  <si>
    <t>HGNC:10785</t>
  </si>
  <si>
    <t>6p21.31-p21.2</t>
  </si>
  <si>
    <t>SS18</t>
  </si>
  <si>
    <t>SS18, nBAF chromatin remodeling complex subunit</t>
  </si>
  <si>
    <t>HGNC:11340</t>
  </si>
  <si>
    <t>SS18L1</t>
  </si>
  <si>
    <t>SS18L1, nBAF chromatin remodeling complex subunit</t>
  </si>
  <si>
    <t>HGNC:15592</t>
  </si>
  <si>
    <t>SSX1</t>
  </si>
  <si>
    <t>SSX family member 1</t>
  </si>
  <si>
    <t>HGNC:11335</t>
  </si>
  <si>
    <t>SSX2</t>
  </si>
  <si>
    <t>SSX family member 2</t>
  </si>
  <si>
    <t>HGNC:11336</t>
  </si>
  <si>
    <t>SSX4</t>
  </si>
  <si>
    <t>SSX family member 4</t>
  </si>
  <si>
    <t>HGNC:11338</t>
  </si>
  <si>
    <t>STAG1</t>
  </si>
  <si>
    <t>stromal antigen 1</t>
  </si>
  <si>
    <t>HGNC:11354</t>
  </si>
  <si>
    <t>STAT6</t>
  </si>
  <si>
    <t>signal transducer and activator of transcription 6</t>
  </si>
  <si>
    <t>HGNC:11368</t>
  </si>
  <si>
    <t>12q13</t>
  </si>
  <si>
    <t>STIL</t>
  </si>
  <si>
    <t>STIL, centriolar assembly protein</t>
  </si>
  <si>
    <t>HGNC:10879</t>
  </si>
  <si>
    <t>1p33</t>
  </si>
  <si>
    <t>STRN</t>
  </si>
  <si>
    <t>striatin</t>
  </si>
  <si>
    <t>HGNC:11424</t>
  </si>
  <si>
    <t>2p22.2</t>
  </si>
  <si>
    <t>TAF15</t>
  </si>
  <si>
    <t>TATA-box binding protein associated factor 15</t>
  </si>
  <si>
    <t>HGNC:11547</t>
  </si>
  <si>
    <t>TAL1</t>
  </si>
  <si>
    <t>TAL bHLH transcription factor 1, erythroid differentiation factor</t>
  </si>
  <si>
    <t>HGNC:11556</t>
  </si>
  <si>
    <t>TAL2</t>
  </si>
  <si>
    <t>TAL bHLH transcription factor 2</t>
  </si>
  <si>
    <t>HGNC:11557</t>
  </si>
  <si>
    <t>TCEA1</t>
  </si>
  <si>
    <t>transcription elongation factor A1</t>
  </si>
  <si>
    <t>HGNC:11612</t>
  </si>
  <si>
    <t>TCF12</t>
  </si>
  <si>
    <t>transcription factor 12</t>
  </si>
  <si>
    <t>HGNC:11623</t>
  </si>
  <si>
    <t>TCL1A</t>
  </si>
  <si>
    <t>T cell leukemia/lymphoma 1A</t>
  </si>
  <si>
    <t>HGNC:11648</t>
  </si>
  <si>
    <t>14q32.1</t>
  </si>
  <si>
    <t>TEC</t>
  </si>
  <si>
    <t>tec protein tyrosine kinase</t>
  </si>
  <si>
    <t>HGNC:11719</t>
  </si>
  <si>
    <t>4p12-p11</t>
  </si>
  <si>
    <t>TFE3</t>
  </si>
  <si>
    <t>transcription factor binding to IGHM enhancer 3</t>
  </si>
  <si>
    <t>HGNC:11752</t>
  </si>
  <si>
    <t>TFEB</t>
  </si>
  <si>
    <t>transcription factor EB</t>
  </si>
  <si>
    <t>HGNC:11753</t>
  </si>
  <si>
    <t>TFG</t>
  </si>
  <si>
    <t>TRK-fused gene</t>
  </si>
  <si>
    <t>HGNC:11758</t>
  </si>
  <si>
    <t>3q12.2</t>
  </si>
  <si>
    <t>TFPT</t>
  </si>
  <si>
    <t>TCF3 fusion partner</t>
  </si>
  <si>
    <t>HGNC:13630</t>
  </si>
  <si>
    <t>THRAP3</t>
  </si>
  <si>
    <t>thyroid hormone receptor associated protein 3</t>
  </si>
  <si>
    <t>HGNC:22964</t>
  </si>
  <si>
    <t>TLX1</t>
  </si>
  <si>
    <t>T cell leukemia homeobox 1</t>
  </si>
  <si>
    <t>HGNC:5056</t>
  </si>
  <si>
    <t>10q24.31</t>
  </si>
  <si>
    <t>TLX3</t>
  </si>
  <si>
    <t>T cell leukemia homeobox 3</t>
  </si>
  <si>
    <t>HGNC:13532</t>
  </si>
  <si>
    <t>TNC</t>
  </si>
  <si>
    <t>tenascin C</t>
  </si>
  <si>
    <t>HGNC:5318</t>
  </si>
  <si>
    <t>TNFRSF17</t>
  </si>
  <si>
    <t>TNF receptor superfamily member 17</t>
  </si>
  <si>
    <t>HGNC:11913</t>
  </si>
  <si>
    <t>TPM3</t>
  </si>
  <si>
    <t>tropomyosin 3</t>
  </si>
  <si>
    <t>HGNC:12012</t>
  </si>
  <si>
    <t>TPM4</t>
  </si>
  <si>
    <t>tropomyosin 4</t>
  </si>
  <si>
    <t>HGNC:12013</t>
  </si>
  <si>
    <t>19p13.12-p13.11</t>
  </si>
  <si>
    <t>TPR</t>
  </si>
  <si>
    <t>translocated promoter region, nuclear basket protein</t>
  </si>
  <si>
    <t>HGNC:12017</t>
  </si>
  <si>
    <t>TRA</t>
  </si>
  <si>
    <t>T cell receptor alpha locus</t>
  </si>
  <si>
    <t>HGNC:12027</t>
  </si>
  <si>
    <t>TRB</t>
  </si>
  <si>
    <t>T cell receptor beta locus</t>
  </si>
  <si>
    <t>HGNC:12155</t>
  </si>
  <si>
    <t>TRD</t>
  </si>
  <si>
    <t>T cell receptor delta locus</t>
  </si>
  <si>
    <t>HGNC:12252</t>
  </si>
  <si>
    <t>TRIM24</t>
  </si>
  <si>
    <t>tripartite motif containing 24</t>
  </si>
  <si>
    <t>HGNC:11812</t>
  </si>
  <si>
    <t>7q33-q34</t>
  </si>
  <si>
    <t>TRIM27</t>
  </si>
  <si>
    <t>tripartite motif containing 27</t>
  </si>
  <si>
    <t>HGNC:9975</t>
  </si>
  <si>
    <t>TRIM33</t>
  </si>
  <si>
    <t>tripartite motif containing 33</t>
  </si>
  <si>
    <t>HGNC:16290</t>
  </si>
  <si>
    <t>TRIP11</t>
  </si>
  <si>
    <t>thyroid hormone receptor interactor 11</t>
  </si>
  <si>
    <t>HGNC:12305</t>
  </si>
  <si>
    <t>TRRAP</t>
  </si>
  <si>
    <t>transformation/transcription domain associated protein</t>
  </si>
  <si>
    <t>HGNC:12347</t>
  </si>
  <si>
    <t>UBR5</t>
  </si>
  <si>
    <t>ubiquitin protein ligase E3 component n-recognin 5</t>
  </si>
  <si>
    <t>HGNC:16806</t>
  </si>
  <si>
    <t>USP44</t>
  </si>
  <si>
    <t>ubiquitin specific peptidase 44</t>
  </si>
  <si>
    <t>HGNC:20064</t>
  </si>
  <si>
    <t>USP6</t>
  </si>
  <si>
    <t>ubiquitin specific peptidase 6</t>
  </si>
  <si>
    <t>HGNC:12629</t>
  </si>
  <si>
    <t>USP8</t>
  </si>
  <si>
    <t>ubiquitin specific peptidase 8</t>
  </si>
  <si>
    <t>HGNC:12631</t>
  </si>
  <si>
    <t>VAV1</t>
  </si>
  <si>
    <t>vav guanine nucleotide exchange factor 1</t>
  </si>
  <si>
    <t>HGNC:12657</t>
  </si>
  <si>
    <t>VTI1A</t>
  </si>
  <si>
    <t>vesicle transport through interaction with t-SNAREs 1A</t>
  </si>
  <si>
    <t>HGNC:17792</t>
  </si>
  <si>
    <t>WIF1</t>
  </si>
  <si>
    <t>WNT inhibitory factor 1</t>
  </si>
  <si>
    <t>HGNC:18081</t>
  </si>
  <si>
    <t>WNK2</t>
  </si>
  <si>
    <t>WNK lysine deficient protein kinase 2</t>
  </si>
  <si>
    <t>HGNC:14542</t>
  </si>
  <si>
    <t>YWHAE</t>
  </si>
  <si>
    <t>tyrosine 3-monooxygenase/tryptophan 5-monooxygenase activation protein epsilon</t>
  </si>
  <si>
    <t>HGNC:12851</t>
  </si>
  <si>
    <t>17p13.3</t>
  </si>
  <si>
    <t>ZBTB16</t>
  </si>
  <si>
    <t>zinc finger and BTB domain containing 16</t>
  </si>
  <si>
    <t>HGNC:12930</t>
  </si>
  <si>
    <t>11q23.2</t>
  </si>
  <si>
    <t>ZCCHC8</t>
  </si>
  <si>
    <t>zinc finger CCHC-type containing 8</t>
  </si>
  <si>
    <t>HGNC:25265</t>
  </si>
  <si>
    <t>ZEB1</t>
  </si>
  <si>
    <t>zinc finger E-box binding homeobox 1</t>
  </si>
  <si>
    <t>HGNC:11642</t>
  </si>
  <si>
    <t>ZMYM3</t>
  </si>
  <si>
    <t>zinc finger MYM-type containing 3</t>
  </si>
  <si>
    <t>HGNC:13054</t>
  </si>
  <si>
    <t>ZNF198</t>
  </si>
  <si>
    <t>ZMYM2</t>
  </si>
  <si>
    <t>zinc finger MYM-type containing 2</t>
  </si>
  <si>
    <t>HGNC:12989</t>
  </si>
  <si>
    <t>ZNF278</t>
  </si>
  <si>
    <t>PATZ1</t>
  </si>
  <si>
    <t>POZ/BTB and AT hook containing zinc finger 1</t>
  </si>
  <si>
    <t>HGNC:13071</t>
  </si>
  <si>
    <t>ZNF331</t>
  </si>
  <si>
    <t>zinc finger protein 331</t>
  </si>
  <si>
    <t>HGNC:15489</t>
  </si>
  <si>
    <t>19q13</t>
  </si>
  <si>
    <t>ZNF384</t>
  </si>
  <si>
    <t>zinc finger protein 384</t>
  </si>
  <si>
    <t>HGNC:11955</t>
  </si>
  <si>
    <t>ZNF429</t>
  </si>
  <si>
    <t>zinc finger protein 429</t>
  </si>
  <si>
    <t>HGNC:20817</t>
  </si>
  <si>
    <t>19p12</t>
  </si>
  <si>
    <t>ZNF479</t>
  </si>
  <si>
    <t>zinc finger protein 479</t>
  </si>
  <si>
    <t>HGNC:23258</t>
  </si>
  <si>
    <t>ZNF521</t>
  </si>
  <si>
    <t>zinc finger protein 521</t>
  </si>
  <si>
    <t>HGNC:24605</t>
  </si>
  <si>
    <t>ZRSR2</t>
  </si>
  <si>
    <t>zinc finger CCCH-type, RNA binding motif and serine/arginine rich 2</t>
  </si>
  <si>
    <t>HGNC:23019</t>
  </si>
  <si>
    <t>SEPT5</t>
  </si>
  <si>
    <t>SEPT6</t>
  </si>
  <si>
    <t>SEPT9</t>
  </si>
  <si>
    <t>Census Tier</t>
  </si>
  <si>
    <t>Entrez</t>
  </si>
  <si>
    <t>GeneSymbol</t>
  </si>
  <si>
    <t># of occurrence within resources (Column D-J)</t>
  </si>
  <si>
    <t>OncoKB Annotated</t>
  </si>
  <si>
    <t>MSK-IMPACT</t>
  </si>
  <si>
    <t>MSK-HEME</t>
  </si>
  <si>
    <t>FOUNDATION ONE</t>
  </si>
  <si>
    <t>FOUNDATION ONE HEME</t>
  </si>
  <si>
    <t>Vogelstein</t>
  </si>
  <si>
    <t>SANGER CGC(05/30/2017)</t>
  </si>
  <si>
    <t>HGNC_Symbol</t>
  </si>
  <si>
    <t>Only CGC</t>
  </si>
  <si>
    <t>No</t>
  </si>
  <si>
    <t>Yes</t>
  </si>
  <si>
    <t>ACTB</t>
  </si>
  <si>
    <t>ACTG1</t>
  </si>
  <si>
    <t>AKR1C4</t>
  </si>
  <si>
    <t>APH1A</t>
  </si>
  <si>
    <t>ARHGEF28</t>
  </si>
  <si>
    <t>ARID3A</t>
  </si>
  <si>
    <t>ARID3B</t>
  </si>
  <si>
    <t>ARID3C</t>
  </si>
  <si>
    <t>ARID4A</t>
  </si>
  <si>
    <t>ARID4B</t>
  </si>
  <si>
    <t>ARID5A</t>
  </si>
  <si>
    <t>ASMTL</t>
  </si>
  <si>
    <t>ATG5</t>
  </si>
  <si>
    <t>ATP6AP1</t>
  </si>
  <si>
    <t>ATP6V1B2</t>
  </si>
  <si>
    <t>ATXN2</t>
  </si>
  <si>
    <t>BACH2</t>
  </si>
  <si>
    <t>BRSK1</t>
  </si>
  <si>
    <t>BTG2</t>
  </si>
  <si>
    <t>BTLA</t>
  </si>
  <si>
    <t>CAD</t>
  </si>
  <si>
    <t>CCN6</t>
  </si>
  <si>
    <t>FAM58A</t>
  </si>
  <si>
    <t>CCT6B</t>
  </si>
  <si>
    <t>CD22</t>
  </si>
  <si>
    <t>CD36</t>
  </si>
  <si>
    <t>CD58</t>
  </si>
  <si>
    <t>CD70</t>
  </si>
  <si>
    <t>CHN1</t>
  </si>
  <si>
    <t>CKS1B</t>
  </si>
  <si>
    <t>CPS1</t>
  </si>
  <si>
    <t>CRBN</t>
  </si>
  <si>
    <t>CSF1</t>
  </si>
  <si>
    <t>DTX1</t>
  </si>
  <si>
    <t>DUSP2</t>
  </si>
  <si>
    <t>DUSP22</t>
  </si>
  <si>
    <t>DUSP9</t>
  </si>
  <si>
    <t>EGR1</t>
  </si>
  <si>
    <t>ELP2</t>
  </si>
  <si>
    <t>EP400</t>
  </si>
  <si>
    <t>EPOR</t>
  </si>
  <si>
    <t>ESCO2</t>
  </si>
  <si>
    <t>EXOSC6</t>
  </si>
  <si>
    <t>FAF1</t>
  </si>
  <si>
    <t>FBXO31</t>
  </si>
  <si>
    <t>FLYWCH1</t>
  </si>
  <si>
    <t>FURIN</t>
  </si>
  <si>
    <t>GADD45B</t>
  </si>
  <si>
    <t>GNA12</t>
  </si>
  <si>
    <t>GNB1</t>
  </si>
  <si>
    <t>GTF2I</t>
  </si>
  <si>
    <t>GTSE1</t>
  </si>
  <si>
    <t>H3F3AP4</t>
  </si>
  <si>
    <t>HDAC1</t>
  </si>
  <si>
    <t>HDAC4</t>
  </si>
  <si>
    <t>HDAC7</t>
  </si>
  <si>
    <t>HIST1H1B</t>
  </si>
  <si>
    <t>HIST1H1D</t>
  </si>
  <si>
    <t>HIST1H1E</t>
  </si>
  <si>
    <t>HIST1H2AC</t>
  </si>
  <si>
    <t>HIST1H2AG</t>
  </si>
  <si>
    <t>HIST1H2AL</t>
  </si>
  <si>
    <t>HIST1H2AM</t>
  </si>
  <si>
    <t>HIST1H2BC</t>
  </si>
  <si>
    <t>HIST1H2BG</t>
  </si>
  <si>
    <t>HIST1H2BJ</t>
  </si>
  <si>
    <t>HIST1H2BK</t>
  </si>
  <si>
    <t>HIST1H2BO</t>
  </si>
  <si>
    <t>HIST2H3A</t>
  </si>
  <si>
    <t>HOXA3</t>
  </si>
  <si>
    <t>ICK</t>
  </si>
  <si>
    <t>IKZF2</t>
  </si>
  <si>
    <t>IKZF3</t>
  </si>
  <si>
    <t>IL3</t>
  </si>
  <si>
    <t>INPP5D</t>
  </si>
  <si>
    <t>IRF1</t>
  </si>
  <si>
    <t>IRF8</t>
  </si>
  <si>
    <t>JARID2</t>
  </si>
  <si>
    <t>KDM2B</t>
  </si>
  <si>
    <t>KDM4C</t>
  </si>
  <si>
    <t>KLF5</t>
  </si>
  <si>
    <t>KSR2</t>
  </si>
  <si>
    <t>LTB</t>
  </si>
  <si>
    <t>MAGED1</t>
  </si>
  <si>
    <t>MAP3K7</t>
  </si>
  <si>
    <t>MEF2C</t>
  </si>
  <si>
    <t>MIB1</t>
  </si>
  <si>
    <t>MKI67</t>
  </si>
  <si>
    <t>MOB3B</t>
  </si>
  <si>
    <t>MPEG1</t>
  </si>
  <si>
    <t>MYO18A</t>
  </si>
  <si>
    <t>NBEAP1</t>
  </si>
  <si>
    <t>NCSTN</t>
  </si>
  <si>
    <t>NFE2</t>
  </si>
  <si>
    <t>NOD1</t>
  </si>
  <si>
    <t>PAG1</t>
  </si>
  <si>
    <t>PASK</t>
  </si>
  <si>
    <t>PC</t>
  </si>
  <si>
    <t>PCLO</t>
  </si>
  <si>
    <t>PCSK7</t>
  </si>
  <si>
    <t>PDCD11</t>
  </si>
  <si>
    <t>PDS5B</t>
  </si>
  <si>
    <t>PHF1</t>
  </si>
  <si>
    <t>PIGA</t>
  </si>
  <si>
    <t>PPP1CB</t>
  </si>
  <si>
    <t>PRSS1</t>
  </si>
  <si>
    <t>PTK7</t>
  </si>
  <si>
    <t>PTPN1</t>
  </si>
  <si>
    <t>PTPN2</t>
  </si>
  <si>
    <t>PTPRO</t>
  </si>
  <si>
    <t>RASGEF1A</t>
  </si>
  <si>
    <t>RNF217-AS1</t>
  </si>
  <si>
    <t>ROBO1</t>
  </si>
  <si>
    <t>RUNX2</t>
  </si>
  <si>
    <t>S1PR2</t>
  </si>
  <si>
    <t>SAMHD1</t>
  </si>
  <si>
    <t>SEC31A</t>
  </si>
  <si>
    <t>SERP2</t>
  </si>
  <si>
    <t>SETD1A</t>
  </si>
  <si>
    <t>SETD3</t>
  </si>
  <si>
    <t>SETD4</t>
  </si>
  <si>
    <t>SETD5</t>
  </si>
  <si>
    <t>SETD6</t>
  </si>
  <si>
    <t>SETD7</t>
  </si>
  <si>
    <t>SETDB1</t>
  </si>
  <si>
    <t>SETDB2</t>
  </si>
  <si>
    <t>SLC1A2</t>
  </si>
  <si>
    <t>SMARCA1</t>
  </si>
  <si>
    <t>SMG1</t>
  </si>
  <si>
    <t>SOCS2</t>
  </si>
  <si>
    <t>SOCS3</t>
  </si>
  <si>
    <t>SP140</t>
  </si>
  <si>
    <t>TET3</t>
  </si>
  <si>
    <t>TLL2</t>
  </si>
  <si>
    <t>TMEM30A</t>
  </si>
  <si>
    <t>TMSB4XP8</t>
  </si>
  <si>
    <t>TNFRSF11A</t>
  </si>
  <si>
    <t>TRAF3</t>
  </si>
  <si>
    <t>TRAF5</t>
  </si>
  <si>
    <t>TRG</t>
  </si>
  <si>
    <t>TTL</t>
  </si>
  <si>
    <t>TUSC3</t>
  </si>
  <si>
    <t>TYK2</t>
  </si>
  <si>
    <t>U2AF2</t>
  </si>
  <si>
    <t>VAV2</t>
  </si>
  <si>
    <t>WDR90</t>
  </si>
  <si>
    <t>XBP1</t>
  </si>
  <si>
    <t>YPEL5</t>
  </si>
  <si>
    <t>YY1AP1</t>
  </si>
  <si>
    <t>ZNF24</t>
  </si>
  <si>
    <t>BCL5</t>
  </si>
  <si>
    <t>RANBP17</t>
  </si>
  <si>
    <t>TCL6</t>
  </si>
  <si>
    <t>LOC654780</t>
  </si>
  <si>
    <t>Only Vogelstein</t>
  </si>
  <si>
    <t>Symbol</t>
  </si>
  <si>
    <t>Tier</t>
  </si>
  <si>
    <t>TierName</t>
  </si>
  <si>
    <t>Only OncoKB</t>
  </si>
  <si>
    <t>FoundationMed</t>
  </si>
  <si>
    <t>MSKC</t>
  </si>
  <si>
    <t>Pseudogene</t>
  </si>
  <si>
    <t>HGNC:25843</t>
  </si>
  <si>
    <t>zinc finger protein 750</t>
  </si>
  <si>
    <t>ZNF750</t>
  </si>
  <si>
    <t>HGNC:28742</t>
  </si>
  <si>
    <t>zinc finger protein 620</t>
  </si>
  <si>
    <t>ZNF620</t>
  </si>
  <si>
    <t>19q13.43</t>
  </si>
  <si>
    <t>HGNC:23226</t>
  </si>
  <si>
    <t>zinc finger protein 471</t>
  </si>
  <si>
    <t>ZNF471</t>
  </si>
  <si>
    <t>HGNC:24859</t>
  </si>
  <si>
    <t>YEATS domain containing 4</t>
  </si>
  <si>
    <t>YEATS4</t>
  </si>
  <si>
    <t>HGNC:12830</t>
  </si>
  <si>
    <t>X-ray repair cross complementing 3</t>
  </si>
  <si>
    <t>XRCC3</t>
  </si>
  <si>
    <t>HGNC:12828</t>
  </si>
  <si>
    <t>X-ray repair cross complementing 1</t>
  </si>
  <si>
    <t>XRCC1</t>
  </si>
  <si>
    <t>HGNC:30085</t>
  </si>
  <si>
    <t>V-set immunoregulatory receptor</t>
  </si>
  <si>
    <t>VSIR</t>
  </si>
  <si>
    <t>C10orf54</t>
  </si>
  <si>
    <t>3q21.2</t>
  </si>
  <si>
    <t>HGNC:12563</t>
  </si>
  <si>
    <t>uridine monophosphate synthetase</t>
  </si>
  <si>
    <t>UMPS</t>
  </si>
  <si>
    <t>HGNC:12541</t>
  </si>
  <si>
    <t>UDP glucuronosyltransferase family 1 member A9</t>
  </si>
  <si>
    <t>UGT1A9</t>
  </si>
  <si>
    <t>HGNC:25009</t>
  </si>
  <si>
    <t>ubiquitin conjugating enzyme E2 T</t>
  </si>
  <si>
    <t>UBE2T</t>
  </si>
  <si>
    <t>HGNC:30242</t>
  </si>
  <si>
    <t>tumor suppressor candidate 3</t>
  </si>
  <si>
    <t>14q32.32</t>
  </si>
  <si>
    <t>HGNC:12033</t>
  </si>
  <si>
    <t>TNF receptor associated factor 3</t>
  </si>
  <si>
    <t>15q22.2</t>
  </si>
  <si>
    <t>HGNC:12010</t>
  </si>
  <si>
    <t>tropomyosin 1</t>
  </si>
  <si>
    <t>TPM1</t>
  </si>
  <si>
    <t>HGNC:11924</t>
  </si>
  <si>
    <t>TNF receptor superfamily member 9</t>
  </si>
  <si>
    <t>TNFRSF9</t>
  </si>
  <si>
    <t>HGNC:11892</t>
  </si>
  <si>
    <t>tumor necrosis factor</t>
  </si>
  <si>
    <t>TNF</t>
  </si>
  <si>
    <t>HGNC:27962</t>
  </si>
  <si>
    <t>transmembrane protein 173</t>
  </si>
  <si>
    <t>TMEM173</t>
  </si>
  <si>
    <t>3q13.31</t>
  </si>
  <si>
    <t>HGNC:26838</t>
  </si>
  <si>
    <t>T cell immunoreceptor with Ig and ITIM domains</t>
  </si>
  <si>
    <t>TIGIT</t>
  </si>
  <si>
    <t>HGNC:29082</t>
  </si>
  <si>
    <t>TBC1 domain family member 12</t>
  </si>
  <si>
    <t>TBC1D12</t>
  </si>
  <si>
    <t>HGNC:29364</t>
  </si>
  <si>
    <t>tetratricopeptide repeat, ankyrin repeat and coiled-coil containing 1</t>
  </si>
  <si>
    <t>TANC1</t>
  </si>
  <si>
    <t>HGNC:11244</t>
  </si>
  <si>
    <t>serine peptidase inhibitor, Kazal type 1</t>
  </si>
  <si>
    <t>SPINK1</t>
  </si>
  <si>
    <t>HGNC:11180</t>
  </si>
  <si>
    <t>superoxide dismutase 2</t>
  </si>
  <si>
    <t>SOD2</t>
  </si>
  <si>
    <t>Xq25-q26.1</t>
  </si>
  <si>
    <t>HGNC:11097</t>
  </si>
  <si>
    <t>SWI/SNF related, matrix associated, actin dependent regulator of chromatin, subfamily a, member 1</t>
  </si>
  <si>
    <t>3q21.1</t>
  </si>
  <si>
    <t>HGNC:16628</t>
  </si>
  <si>
    <t>solute carrier family 49 member 4</t>
  </si>
  <si>
    <t>SLC49A4</t>
  </si>
  <si>
    <t>DIRC2</t>
  </si>
  <si>
    <t>HGNC:26439</t>
  </si>
  <si>
    <t>solute carrier family 47 member 2</t>
  </si>
  <si>
    <t>SLC47A2</t>
  </si>
  <si>
    <t>7q22.3-q31.1</t>
  </si>
  <si>
    <t>HGNC:3018</t>
  </si>
  <si>
    <t>solute carrier family 26 member 3</t>
  </si>
  <si>
    <t>SLC26A3</t>
  </si>
  <si>
    <t>HGNC:10725</t>
  </si>
  <si>
    <t>semaphorin 3C</t>
  </si>
  <si>
    <t>SEMA3C</t>
  </si>
  <si>
    <t>HGNC:10702</t>
  </si>
  <si>
    <t>Sec23 homolog B, coat complex II component</t>
  </si>
  <si>
    <t>SEC23B</t>
  </si>
  <si>
    <t>11q14.1</t>
  </si>
  <si>
    <t>HGNC:18118</t>
  </si>
  <si>
    <t>remodeling and spacing factor 1</t>
  </si>
  <si>
    <t>RSF1</t>
  </si>
  <si>
    <t>HGNC:10388</t>
  </si>
  <si>
    <t>ribosomal protein S15</t>
  </si>
  <si>
    <t>RPS15</t>
  </si>
  <si>
    <t>8q24.13</t>
  </si>
  <si>
    <t>HGNC:17023</t>
  </si>
  <si>
    <t>ring finger protein 139</t>
  </si>
  <si>
    <t>RNF139</t>
  </si>
  <si>
    <t>HGNC:21876</t>
  </si>
  <si>
    <t>RAD50 interactor 1</t>
  </si>
  <si>
    <t>RINT1</t>
  </si>
  <si>
    <t>HGNC:9652</t>
  </si>
  <si>
    <t>protein tyrosine phosphatase, non-receptor type 22</t>
  </si>
  <si>
    <t>PTPN22</t>
  </si>
  <si>
    <t>HGNC:9586</t>
  </si>
  <si>
    <t>patched 2</t>
  </si>
  <si>
    <t>PTCH2</t>
  </si>
  <si>
    <t>HGNC:9483</t>
  </si>
  <si>
    <t>serine protease 2</t>
  </si>
  <si>
    <t>PRSS2</t>
  </si>
  <si>
    <t>HGNC:9475</t>
  </si>
  <si>
    <t>serine protease 1</t>
  </si>
  <si>
    <t>HGNC:14375</t>
  </si>
  <si>
    <t>protein phosphatase 1 regulatory subunit 15A</t>
  </si>
  <si>
    <t>PPP1R15A</t>
  </si>
  <si>
    <t>HGNC:9213</t>
  </si>
  <si>
    <t>POU class 2 homeobox 2</t>
  </si>
  <si>
    <t>POU2F2</t>
  </si>
  <si>
    <t>HGNC:9181</t>
  </si>
  <si>
    <t>DNA polymerase eta</t>
  </si>
  <si>
    <t>POLH</t>
  </si>
  <si>
    <t>HGNC:17002</t>
  </si>
  <si>
    <t>protein inhibitor of activated STAT 4</t>
  </si>
  <si>
    <t>PIAS4</t>
  </si>
  <si>
    <t>4q32.3</t>
  </si>
  <si>
    <t>HGNC:17068</t>
  </si>
  <si>
    <t>palladin, cytoskeletal associated protein</t>
  </si>
  <si>
    <t>PALLD</t>
  </si>
  <si>
    <t>HGNC:23063</t>
  </si>
  <si>
    <t>nudix hydrolase 15</t>
  </si>
  <si>
    <t>NUDT15</t>
  </si>
  <si>
    <t>HGNC:2874</t>
  </si>
  <si>
    <t>NAD(P)H quinone dehydrogenase 1</t>
  </si>
  <si>
    <t>NQO1</t>
  </si>
  <si>
    <t>HGNC:14378</t>
  </si>
  <si>
    <t>NOP10 ribonucleoprotein</t>
  </si>
  <si>
    <t>NOP10</t>
  </si>
  <si>
    <t>HGNC:14377</t>
  </si>
  <si>
    <t>NHP2 ribonucleoprotein</t>
  </si>
  <si>
    <t>NHP2</t>
  </si>
  <si>
    <t>5p15.31</t>
  </si>
  <si>
    <t>HGNC:7473</t>
  </si>
  <si>
    <t>5-methyltetrahydrofolate-homocysteine methyltransferase reductase</t>
  </si>
  <si>
    <t>MTRR</t>
  </si>
  <si>
    <t>HGNC:7436</t>
  </si>
  <si>
    <t>methylenetetrahydrofolate reductase</t>
  </si>
  <si>
    <t>MTHFR</t>
  </si>
  <si>
    <t>HGNC:7413</t>
  </si>
  <si>
    <t>methylthioadenosine phosphorylase</t>
  </si>
  <si>
    <t>MTAP</t>
  </si>
  <si>
    <t>10q26.2</t>
  </si>
  <si>
    <t>HGNC:7107</t>
  </si>
  <si>
    <t>marker of proliferation Ki-67</t>
  </si>
  <si>
    <t>melanocyte inducing transcription factor</t>
  </si>
  <si>
    <t>HGNC:21086</t>
  </si>
  <si>
    <t>mindbomb E3 ubiquitin protein ligase 1</t>
  </si>
  <si>
    <t>HGNC:6929</t>
  </si>
  <si>
    <t>melanocortin 1 receptor</t>
  </si>
  <si>
    <t>MC1R</t>
  </si>
  <si>
    <t>HGNC:6859</t>
  </si>
  <si>
    <t>mitogen-activated protein kinase kinase kinase 7</t>
  </si>
  <si>
    <t>HGNC:6764</t>
  </si>
  <si>
    <t>mitotic arrest deficient 2 like 2</t>
  </si>
  <si>
    <t>MAD2L2</t>
  </si>
  <si>
    <t>HGNC:6547</t>
  </si>
  <si>
    <t>low density lipoprotein receptor</t>
  </si>
  <si>
    <t>LDLR</t>
  </si>
  <si>
    <t>HGNC:6476</t>
  </si>
  <si>
    <t>lymphocyte activating 3</t>
  </si>
  <si>
    <t>LAG3</t>
  </si>
  <si>
    <t>HGNC:16636</t>
  </si>
  <si>
    <t>kinesin family member 1B</t>
  </si>
  <si>
    <t>KIF1B</t>
  </si>
  <si>
    <t>HGNC:6179</t>
  </si>
  <si>
    <t>inositol-trisphosphate 3-kinase B</t>
  </si>
  <si>
    <t>ITPKB</t>
  </si>
  <si>
    <t>HGNC:6116</t>
  </si>
  <si>
    <t>interferon regulatory factor 1</t>
  </si>
  <si>
    <t>HGNC:6062</t>
  </si>
  <si>
    <t>inhibitor of growth family member 1</t>
  </si>
  <si>
    <t>ING1</t>
  </si>
  <si>
    <t>HGNC:6019</t>
  </si>
  <si>
    <t>interleukin 6 receptor</t>
  </si>
  <si>
    <t>IL6R</t>
  </si>
  <si>
    <t>HGNC:5977</t>
  </si>
  <si>
    <t>interleukin 15</t>
  </si>
  <si>
    <t>IL15</t>
  </si>
  <si>
    <t>HGNC:5964</t>
  </si>
  <si>
    <t>interleukin 10 receptor subunit alpha</t>
  </si>
  <si>
    <t>IL10RA</t>
  </si>
  <si>
    <t>HGNC:18365</t>
  </si>
  <si>
    <t>interferon lambda 3</t>
  </si>
  <si>
    <t>IFNL3</t>
  </si>
  <si>
    <t>HGNC:5440</t>
  </si>
  <si>
    <t>interferon gamma receptor 2</t>
  </si>
  <si>
    <t>IFNGR2</t>
  </si>
  <si>
    <t>HGNC:5433</t>
  </si>
  <si>
    <t>interferon alpha and beta receptor subunit 2</t>
  </si>
  <si>
    <t>IFNAR2</t>
  </si>
  <si>
    <t>HGNC:5432</t>
  </si>
  <si>
    <t>interferon alpha and beta receptor subunit 1</t>
  </si>
  <si>
    <t>IFNAR1</t>
  </si>
  <si>
    <t>HGNC:5411</t>
  </si>
  <si>
    <t>interferon induced protein with tetratricopeptide repeats 3</t>
  </si>
  <si>
    <t>IFIT3</t>
  </si>
  <si>
    <t>HGNC:5409</t>
  </si>
  <si>
    <t>interferon induced protein with tetratricopeptide repeats 2</t>
  </si>
  <si>
    <t>IFIT2</t>
  </si>
  <si>
    <t>HGNC:5407</t>
  </si>
  <si>
    <t>interferon induced protein with tetratricopeptide repeats 1</t>
  </si>
  <si>
    <t>IFIT1</t>
  </si>
  <si>
    <t>HGNC:6059</t>
  </si>
  <si>
    <t>indoleamine 2,3-dioxygenase 1</t>
  </si>
  <si>
    <t>IDO1</t>
  </si>
  <si>
    <t>HGNC:16969</t>
  </si>
  <si>
    <t>heat shock protein family H (Hsp110) member 1</t>
  </si>
  <si>
    <t>HSPH1</t>
  </si>
  <si>
    <t>HGNC:11630</t>
  </si>
  <si>
    <t>HNF1 homeobox B</t>
  </si>
  <si>
    <t>HNF1B</t>
  </si>
  <si>
    <t>HGNC:4964</t>
  </si>
  <si>
    <t>major histocompatibility complex, class I, G</t>
  </si>
  <si>
    <t>HLA-G</t>
  </si>
  <si>
    <t>HGNC:4963</t>
  </si>
  <si>
    <t>major histocompatibility complex, class I, F</t>
  </si>
  <si>
    <t>HLA-F</t>
  </si>
  <si>
    <t>HGNC:4962</t>
  </si>
  <si>
    <t>major histocompatibility complex, class I, E</t>
  </si>
  <si>
    <t>HLA-E</t>
  </si>
  <si>
    <t>HGNC:4954</t>
  </si>
  <si>
    <t>major histocompatibility complex, class II, DR beta 6 (pseudogene)</t>
  </si>
  <si>
    <t>HLA-DRB6</t>
  </si>
  <si>
    <t>HGNC:4953</t>
  </si>
  <si>
    <t>major histocompatibility complex, class II, DR beta 5</t>
  </si>
  <si>
    <t>HLA-DRB5</t>
  </si>
  <si>
    <t>HGNC:4948</t>
  </si>
  <si>
    <t>major histocompatibility complex, class II, DR beta 1</t>
  </si>
  <si>
    <t>HLA-DRB1</t>
  </si>
  <si>
    <t>HGNC:4947</t>
  </si>
  <si>
    <t>major histocompatibility complex, class II, DR alpha</t>
  </si>
  <si>
    <t>HLA-DRA</t>
  </si>
  <si>
    <t>HGNC:4945</t>
  </si>
  <si>
    <t>major histocompatibility complex, class II, DQ beta 2</t>
  </si>
  <si>
    <t>HLA-DQB2</t>
  </si>
  <si>
    <t>HGNC:4944</t>
  </si>
  <si>
    <t>major histocompatibility complex, class II, DQ beta 1</t>
  </si>
  <si>
    <t>HLA-DQB1</t>
  </si>
  <si>
    <t>HGNC:4943</t>
  </si>
  <si>
    <t>major histocompatibility complex, class II, DQ alpha 2</t>
  </si>
  <si>
    <t>HLA-DQA2</t>
  </si>
  <si>
    <t>HGNC:4942</t>
  </si>
  <si>
    <t>major histocompatibility complex, class II, DQ alpha 1</t>
  </si>
  <si>
    <t>HLA-DQA1</t>
  </si>
  <si>
    <t>HGNC:4941</t>
  </si>
  <si>
    <t>major histocompatibility complex, class II, DP beta 2 (pseudogene)</t>
  </si>
  <si>
    <t>HLA-DPB2</t>
  </si>
  <si>
    <t>HGNC:4940</t>
  </si>
  <si>
    <t>major histocompatibility complex, class II, DP beta 1</t>
  </si>
  <si>
    <t>HLA-DPB1</t>
  </si>
  <si>
    <t>HGNC:4938</t>
  </si>
  <si>
    <t>major histocompatibility complex, class II, DP alpha 1</t>
  </si>
  <si>
    <t>HLA-DPA1</t>
  </si>
  <si>
    <t>HGNC:4937</t>
  </si>
  <si>
    <t>major histocompatibility complex, class II, DO beta</t>
  </si>
  <si>
    <t>HLA-DOB</t>
  </si>
  <si>
    <t>HGNC:4936</t>
  </si>
  <si>
    <t>major histocompatibility complex, class II, DO alpha</t>
  </si>
  <si>
    <t>HLA-DOA</t>
  </si>
  <si>
    <t>HGNC:4935</t>
  </si>
  <si>
    <t>major histocompatibility complex, class II, DM beta</t>
  </si>
  <si>
    <t>HLA-DMB</t>
  </si>
  <si>
    <t>HGNC:4934</t>
  </si>
  <si>
    <t>major histocompatibility complex, class II, DM alpha</t>
  </si>
  <si>
    <t>HLA-DMA</t>
  </si>
  <si>
    <t>HGNC:4933</t>
  </si>
  <si>
    <t>major histocompatibility complex, class I, C</t>
  </si>
  <si>
    <t>HLA-C</t>
  </si>
  <si>
    <t>HGNC:4790</t>
  </si>
  <si>
    <t>histone cluster 1 H4 family member e</t>
  </si>
  <si>
    <t>HIST1H4E</t>
  </si>
  <si>
    <t>HGNC:4718</t>
  </si>
  <si>
    <t>histone cluster 1 H1 family member e</t>
  </si>
  <si>
    <t>HGNC:14063</t>
  </si>
  <si>
    <t>histone deacetylase 4</t>
  </si>
  <si>
    <t>HGNC:4853</t>
  </si>
  <si>
    <t>histone deacetylase 2</t>
  </si>
  <si>
    <t>HDAC2</t>
  </si>
  <si>
    <t>1p35.2-p35.1</t>
  </si>
  <si>
    <t>HGNC:4852</t>
  </si>
  <si>
    <t>histone deacetylase 1</t>
  </si>
  <si>
    <t>HGNC:18437</t>
  </si>
  <si>
    <t>hepatitis A virus cellular receptor 2</t>
  </si>
  <si>
    <t>HAVCR2</t>
  </si>
  <si>
    <t>HGNC:4820</t>
  </si>
  <si>
    <t>hyaluronan synthase 3</t>
  </si>
  <si>
    <t>HAS3</t>
  </si>
  <si>
    <t>HGNC:4713</t>
  </si>
  <si>
    <t>H19, imprinted maternally expressed transcript</t>
  </si>
  <si>
    <t>H19</t>
  </si>
  <si>
    <t>HGNC:19877</t>
  </si>
  <si>
    <t>polypeptide N-acetylgalactosaminyltransferase 12</t>
  </si>
  <si>
    <t>GALNT12</t>
  </si>
  <si>
    <t>HGNC:4057</t>
  </si>
  <si>
    <t>glucose-6-phosphate dehydrogenase</t>
  </si>
  <si>
    <t>G6PD</t>
  </si>
  <si>
    <t>HGNC:20951</t>
  </si>
  <si>
    <t>forkhead box Q1</t>
  </si>
  <si>
    <t>FOXQ1</t>
  </si>
  <si>
    <t>HGNC:3785</t>
  </si>
  <si>
    <t>farnesyltransferase, CAAX box, beta</t>
  </si>
  <si>
    <t>FNTB</t>
  </si>
  <si>
    <t>HGNC:3748</t>
  </si>
  <si>
    <t>filaggrin</t>
  </si>
  <si>
    <t>FLG</t>
  </si>
  <si>
    <t>HGNC:3631</t>
  </si>
  <si>
    <t>farnesyl diphosphate synthase</t>
  </si>
  <si>
    <t>FDPS</t>
  </si>
  <si>
    <t>HGNC:3619</t>
  </si>
  <si>
    <t>Fc fragment of IgG receptor IIIa</t>
  </si>
  <si>
    <t>FCGR3A</t>
  </si>
  <si>
    <t>HGNC:3616</t>
  </si>
  <si>
    <t>Fc fragment of IgG receptor IIa</t>
  </si>
  <si>
    <t>FCGR2A</t>
  </si>
  <si>
    <t>HGNC:3489</t>
  </si>
  <si>
    <t>ETS proto-oncogene 2, transcription factor</t>
  </si>
  <si>
    <t>ETS2</t>
  </si>
  <si>
    <t>ETS transcription factor ERG</t>
  </si>
  <si>
    <t>HGNC:3438</t>
  </si>
  <si>
    <t>ERCC excision repair 6, chromatin remodeling factor</t>
  </si>
  <si>
    <t>ERCC6</t>
  </si>
  <si>
    <t>HGNC:3416</t>
  </si>
  <si>
    <t>erythropoietin receptor</t>
  </si>
  <si>
    <t>HGNC:3393</t>
  </si>
  <si>
    <t>EPH receptor B2</t>
  </si>
  <si>
    <t>EPHB2</t>
  </si>
  <si>
    <t>HGNC:3386</t>
  </si>
  <si>
    <t>EPH receptor A2</t>
  </si>
  <si>
    <t>EPHA2</t>
  </si>
  <si>
    <t>HGNC:3349</t>
  </si>
  <si>
    <t>endoglin</t>
  </si>
  <si>
    <t>ENG</t>
  </si>
  <si>
    <t>C11orf30</t>
  </si>
  <si>
    <t>1q42.2</t>
  </si>
  <si>
    <t>HGNC:1232</t>
  </si>
  <si>
    <t>egl-9 family hypoxia inducible factor 1</t>
  </si>
  <si>
    <t>EGLN1</t>
  </si>
  <si>
    <t>HGNC:3229</t>
  </si>
  <si>
    <t>epidermal growth factor</t>
  </si>
  <si>
    <t>EGF</t>
  </si>
  <si>
    <t>EBF transcription factor 1</t>
  </si>
  <si>
    <t>HGNC:2962</t>
  </si>
  <si>
    <t>dynein cytoplasmic 2 heavy chain 1</t>
  </si>
  <si>
    <t>DYNC2H1</t>
  </si>
  <si>
    <t>HGNC:2890</t>
  </si>
  <si>
    <t>dyskerin pseudouridine synthase 1</t>
  </si>
  <si>
    <t>DKC1</t>
  </si>
  <si>
    <t>HGNC:2638</t>
  </si>
  <si>
    <t>cytochrome P450 family 3 subfamily A member 5</t>
  </si>
  <si>
    <t>CYP3A5</t>
  </si>
  <si>
    <t>HGNC:2597</t>
  </si>
  <si>
    <t>cytochrome P450 family 1 subfamily B member 1</t>
  </si>
  <si>
    <t>CYP1B1</t>
  </si>
  <si>
    <t>HGNC:2523</t>
  </si>
  <si>
    <t>chymotrypsin C</t>
  </si>
  <si>
    <t>CTRC</t>
  </si>
  <si>
    <t>HGNC:26169</t>
  </si>
  <si>
    <t>CST telomere replication complex component 1</t>
  </si>
  <si>
    <t>CTC1</t>
  </si>
  <si>
    <t>HGNC:19083</t>
  </si>
  <si>
    <t>CDC28 protein kinase regulatory subunit 1B</t>
  </si>
  <si>
    <t>7q31.2</t>
  </si>
  <si>
    <t>HGNC:1884</t>
  </si>
  <si>
    <t>cystic fibrosis transmembrane conductance regulator</t>
  </si>
  <si>
    <t>CFTR</t>
  </si>
  <si>
    <t>HGNC:11937</t>
  </si>
  <si>
    <t>CD70 molecule</t>
  </si>
  <si>
    <t>HGNC:11919</t>
  </si>
  <si>
    <t>CD40 molecule</t>
  </si>
  <si>
    <t>CD40</t>
  </si>
  <si>
    <t>HGNC:1643</t>
  </si>
  <si>
    <t>CD22 molecule</t>
  </si>
  <si>
    <t>HGNC:1549</t>
  </si>
  <si>
    <t>carbonyl reductase 3</t>
  </si>
  <si>
    <t>CBR3</t>
  </si>
  <si>
    <t>3q13.33-q21.1</t>
  </si>
  <si>
    <t>HGNC:1514</t>
  </si>
  <si>
    <t>calcium sensing receptor</t>
  </si>
  <si>
    <t>CASR</t>
  </si>
  <si>
    <t>HGNC:30905</t>
  </si>
  <si>
    <t>chromosome 8 open reading frame 34</t>
  </si>
  <si>
    <t>C8orf34</t>
  </si>
  <si>
    <t>HGNC:33731</t>
  </si>
  <si>
    <t>chromosome 3 open reading frame 70</t>
  </si>
  <si>
    <t>C3orf70</t>
  </si>
  <si>
    <t>HGNC:28519</t>
  </si>
  <si>
    <t>chromosome 11 open reading frame 65</t>
  </si>
  <si>
    <t>C11orf65</t>
  </si>
  <si>
    <t>BLM RecQ like helicase</t>
  </si>
  <si>
    <t>BCL7A, BAF complex component</t>
  </si>
  <si>
    <t>BCL6, transcription repressor</t>
  </si>
  <si>
    <t>BCL11B, BAF complex component</t>
  </si>
  <si>
    <t>BCL10, immune signaling adaptor</t>
  </si>
  <si>
    <t>13q14.3</t>
  </si>
  <si>
    <t>HGNC:870</t>
  </si>
  <si>
    <t>ATPase copper transporting beta</t>
  </si>
  <si>
    <t>ATP7B</t>
  </si>
  <si>
    <t>7q21.3</t>
  </si>
  <si>
    <t>HGNC:753</t>
  </si>
  <si>
    <t>asparagine synthetase (glutamine-hydrolyzing)</t>
  </si>
  <si>
    <t>ASNS</t>
  </si>
  <si>
    <t>2p24.1</t>
  </si>
  <si>
    <t>HGNC:603</t>
  </si>
  <si>
    <t>apolipoprotein B</t>
  </si>
  <si>
    <t>APOB</t>
  </si>
  <si>
    <t>HGNC:130</t>
  </si>
  <si>
    <t>actin, alpha 2, smooth muscle, aorta</t>
  </si>
  <si>
    <t>ACTA2</t>
  </si>
  <si>
    <t>HGNC:54</t>
  </si>
  <si>
    <t>ATP binding cassette subfamily C member 3</t>
  </si>
  <si>
    <t>ABCC3</t>
  </si>
  <si>
    <t>7q21.12</t>
  </si>
  <si>
    <t>HGNC:40</t>
  </si>
  <si>
    <t>ATP binding cassette subfamily B member 1</t>
  </si>
  <si>
    <t>ABCB1</t>
  </si>
  <si>
    <t>TEMPUS</t>
  </si>
  <si>
    <t>MSKCC-IMPACT</t>
  </si>
  <si>
    <t>MSKCC-HEME</t>
  </si>
  <si>
    <t>FoundationONE</t>
  </si>
  <si>
    <t>CancerGeneCensus_Tier1</t>
  </si>
  <si>
    <t>OncoKB-Annotated</t>
  </si>
  <si>
    <t>79 genes in ensemble (2+) lists</t>
  </si>
  <si>
    <t>cancer_genes.20181112.genes</t>
  </si>
  <si>
    <t>TEMPUS|CancerGeneCensus_Tier2</t>
  </si>
  <si>
    <t>ABCG2</t>
  </si>
  <si>
    <t>CancerGeneCensus_Tier2|FamilialCancer</t>
  </si>
  <si>
    <t>FoundatoinHEME|CancerGeneCensus_Tier1</t>
  </si>
  <si>
    <t>FoundatoinHEME|OncoKB-Annotated</t>
  </si>
  <si>
    <t>FoundatoinHEME</t>
  </si>
  <si>
    <t>MSKCC-HEME|Oncogenes</t>
  </si>
  <si>
    <t>MSKCC-IMPACT|CancerGeneCensus_Tier1|Oncogenes</t>
  </si>
  <si>
    <t>CancerGeneCensus_Tier1|CancerGeneCensus_Tier2</t>
  </si>
  <si>
    <t>FoundatoinHEME|TumourSuppressors</t>
  </si>
  <si>
    <t>FoundatoinHEME|CancerGeneCensus_Tier1|TumourSuppressors</t>
  </si>
  <si>
    <t>MSKCC-IMPACT|Oncogenes</t>
  </si>
  <si>
    <t>AZ800|FamilialCancer</t>
  </si>
  <si>
    <t>MSKCC-IMPACT|MSKCC-HEME|CancerGeneCensus_Tier2|Oncogenes</t>
  </si>
  <si>
    <t>ARG1</t>
  </si>
  <si>
    <t>FoundatoinHEME|TEMPUS|CancerGeneCensus_Tier1|TumourSuppressors</t>
  </si>
  <si>
    <t>FoundatoinHEME|CancerGeneCensus_Tier1|FamilialCancer|TumourSuppressors</t>
  </si>
  <si>
    <t>CancerGeneCensus_Tier1|TumourSuppressors</t>
  </si>
  <si>
    <t>FoundatoinHEME|TEMPUS|CancerGeneCensus_Tier1</t>
  </si>
  <si>
    <t>CancerGeneCensus_Tier1|FamilialCancer</t>
  </si>
  <si>
    <t>MSKCC-IMPACT|CancerGeneCensus_Tier2|FamilialCancer|Oncogenes</t>
  </si>
  <si>
    <t>MSKCC-HEME|FoundatoinHEME|TEMPUS|CancerGeneCensus_Tier1|Oncogenes</t>
  </si>
  <si>
    <t>FoundatoinHEME|CancerGeneCensus_Tier1|CancerGeneCensus_Tier2|TumourSuppressors</t>
  </si>
  <si>
    <t>TEMPUS|OncoKB-Annotated</t>
  </si>
  <si>
    <t>BMI1</t>
  </si>
  <si>
    <t>CancerGeneCensus_Tier2|TumourSuppressors</t>
  </si>
  <si>
    <t>FoundatoinHEME|FamilialCancer</t>
  </si>
  <si>
    <t>TEMPUS|CancerGeneCensus_Tier1|AZ800</t>
  </si>
  <si>
    <t>CADM2</t>
  </si>
  <si>
    <t>FoundatoinHEME|CancerGeneCensus_Tier1|FamilialCancer</t>
  </si>
  <si>
    <t>TEMPUS|CancerGeneCensus_Tier1</t>
  </si>
  <si>
    <t>CCAR1</t>
  </si>
  <si>
    <t>TEMPUS|CancerGeneCensus_Tier1|TumourSuppressors</t>
  </si>
  <si>
    <t>OncoKB-Annotated|FamilialCancer</t>
  </si>
  <si>
    <t>OncoKB-Annotated|CancerGeneCensus_Tier2</t>
  </si>
  <si>
    <t>PMCC|TEMPUS|CancerGeneCensus_Tier2</t>
  </si>
  <si>
    <t>FoundatoinHEME|TEMPUS|CancerGeneCensus_Tier2</t>
  </si>
  <si>
    <t>MSKCC-IMPACT|CancerGeneCensus_Tier2|Oncogenes</t>
  </si>
  <si>
    <t>MSKCC-HEME|OncoKB-Annotated|CancerGeneCensus_Tier2|Oncogenes</t>
  </si>
  <si>
    <t>MSKCC-HEME|FoundatoinHEME|Oncogenes</t>
  </si>
  <si>
    <t>FoundatoinHEME|TEMPUS</t>
  </si>
  <si>
    <t>CDH5</t>
  </si>
  <si>
    <t>CDK2</t>
  </si>
  <si>
    <t>TEMPUS|CancerGeneCensus_Tier2|AZ800|FamilialCancer</t>
  </si>
  <si>
    <t>TEMPUS|AZ800</t>
  </si>
  <si>
    <t>TEMPUS|FamilialCancer</t>
  </si>
  <si>
    <t>CHUK</t>
  </si>
  <si>
    <t>MSKCC-IMPACT|FamilialCancer|Oncogenes</t>
  </si>
  <si>
    <t>MSKCC-HEME|CancerGeneCensus_Tier2|Oncogenes</t>
  </si>
  <si>
    <t>FoundatoinHEME|CancerGeneCensus_Tier2</t>
  </si>
  <si>
    <t>CSF2</t>
  </si>
  <si>
    <t>MSKCC-IMPACT|TEMPUS|CancerGeneCensus_Tier2|Oncogenes</t>
  </si>
  <si>
    <t>CXCR2</t>
  </si>
  <si>
    <t>MSKCC-IMPACT|OncoKB-Annotated|Oncogenes</t>
  </si>
  <si>
    <t>TEMPUS|CancerGeneCensus_Tier1|AZ800|FamilialCancer</t>
  </si>
  <si>
    <t>PMCC|MSKCC-HEME|FoundatoinHEME|TEMPUS|CancerGeneCensus_Tier1|FamilialCancer|Oncogenes</t>
  </si>
  <si>
    <t>DDX58</t>
  </si>
  <si>
    <t>DLK1</t>
  </si>
  <si>
    <t>DMBT1</t>
  </si>
  <si>
    <t>FamilialCancer|TumourSuppressors</t>
  </si>
  <si>
    <t>MSKCC-IMPACT|CancerGeneCensus_Tier1|FamilialCancer|Oncogenes</t>
  </si>
  <si>
    <t>DSP</t>
  </si>
  <si>
    <t>MSKCC-HEME|FoundatoinHEME|FamilialCancer|Oncogenes</t>
  </si>
  <si>
    <t>DUSP6</t>
  </si>
  <si>
    <t>ECT2</t>
  </si>
  <si>
    <t>FoundatoinHEME|TEMPUS|OncoKB-Annotated</t>
  </si>
  <si>
    <t>MSKCC-HEME|FamilialCancer|Oncogenes</t>
  </si>
  <si>
    <t>PMCC|MSKCC-IMPACT|OncoKB-Annotated|Oncogenes</t>
  </si>
  <si>
    <t>MSKCC-IMPACT|TEMPUS|OncoKB-Annotated|CancerGeneCensus_Tier2|Oncogenes</t>
  </si>
  <si>
    <t>EPHB4</t>
  </si>
  <si>
    <t>ESR2</t>
  </si>
  <si>
    <t>MSKCC-HEME|CancerGeneCensus_Tier1|Oncogenes</t>
  </si>
  <si>
    <t>TEMPUS|FamilialCancer|TumourSuppressors</t>
  </si>
  <si>
    <t>CancerGeneCensus_Tier1|CancerGeneCensus_Tier2|AZ800|FamilialCancer</t>
  </si>
  <si>
    <t>CancerGeneCensus_Tier1|AZ800|FamilialCancer</t>
  </si>
  <si>
    <t>TEMPUS|CancerGeneCensus_Tier2|AZ800</t>
  </si>
  <si>
    <t>MSKCC-HEME|FoundatoinHEME|TEMPUS|CancerGeneCensus_Tier1|CancerGeneCensus_Tier2|Oncogenes</t>
  </si>
  <si>
    <t>FoundatoinHEME|TEMPUS|CancerGeneCensus_Tier1|FamilialCancer</t>
  </si>
  <si>
    <t>FoundatoinHEME|TEMPUS|CancerGeneCensus_Tier1|CancerGeneCensus_Tier2|FamilialCancer|TumourSuppressors</t>
  </si>
  <si>
    <t>FoundatoinHEME|OncoKB-Annotated|TumourSuppressors</t>
  </si>
  <si>
    <t>TEMPUS|CancerGeneCensus_Tier1|CancerGeneCensus_Tier2|AZ800|FamilialCancer</t>
  </si>
  <si>
    <t>MSKCC-IMPACT|TEMPUS|Oncogenes</t>
  </si>
  <si>
    <t>PMCC|TEMPUS|CancerGeneCensus_Tier2|FamilialCancer</t>
  </si>
  <si>
    <t>MSKCC-HEME|FoundatoinHEME|TEMPUS|FamilialCancer|TumourSuppressors|Oncogenes</t>
  </si>
  <si>
    <t>MSKCC-HEME|FoundatoinHEME|TEMPUS|Oncogenes</t>
  </si>
  <si>
    <t>PMCC|MSKCC-HEME|TEMPUS|CancerGeneCensus_Tier1|FamilialCancer|Oncogenes</t>
  </si>
  <si>
    <t>MSKCC-IMPACT|MSKCC-HEME|Oncogenes</t>
  </si>
  <si>
    <t>HOPX</t>
  </si>
  <si>
    <t>IGF2R</t>
  </si>
  <si>
    <t>PMCC|TEMPUS</t>
  </si>
  <si>
    <t>MSKCC-HEME|FoundatoinHEME|TEMPUS|FamilialCancer|Oncogenes</t>
  </si>
  <si>
    <t>MSKCC-HEME|FoundatoinHEME|CancerGeneCensus_Tier2|Oncogenes</t>
  </si>
  <si>
    <t>FamilialCancer|Oncogenes</t>
  </si>
  <si>
    <t>MSKCC-HEME|CancerGeneCensus_Tier1|TumourSuppressors</t>
  </si>
  <si>
    <t>LHX4</t>
  </si>
  <si>
    <t>CancerGeneCensus_Tier1|CancerGeneCensus_Tier2|FamilialCancer</t>
  </si>
  <si>
    <t>LITAF</t>
  </si>
  <si>
    <t>TEMPUS|CancerGeneCensus_Tier1|CancerGeneCensus_Tier2</t>
  </si>
  <si>
    <t>FoundatoinHEME|AZ800</t>
  </si>
  <si>
    <t>CancerGeneCensus_Tier2|FamilialCancer|TumourSuppressors</t>
  </si>
  <si>
    <t>MCPH1</t>
  </si>
  <si>
    <t>MERTK</t>
  </si>
  <si>
    <t>PMCC|TEMPUS|OncoKB-Annotated</t>
  </si>
  <si>
    <t>MIR106A</t>
  </si>
  <si>
    <t>MIR107</t>
  </si>
  <si>
    <t>MIR125B1</t>
  </si>
  <si>
    <t>MIR146A</t>
  </si>
  <si>
    <t>MIR150</t>
  </si>
  <si>
    <t>MIR155</t>
  </si>
  <si>
    <t>MIR17</t>
  </si>
  <si>
    <t>MIR18A</t>
  </si>
  <si>
    <t>MIR18B</t>
  </si>
  <si>
    <t>MIR194-1</t>
  </si>
  <si>
    <t>MIR194-2</t>
  </si>
  <si>
    <t>MIR196A2</t>
  </si>
  <si>
    <t>MIR203A</t>
  </si>
  <si>
    <t>MIR20A</t>
  </si>
  <si>
    <t>MIR21</t>
  </si>
  <si>
    <t>MIR210</t>
  </si>
  <si>
    <t>MIR214</t>
  </si>
  <si>
    <t>MIR222</t>
  </si>
  <si>
    <t>MIR223</t>
  </si>
  <si>
    <t>MIR24-1</t>
  </si>
  <si>
    <t>MIR27A</t>
  </si>
  <si>
    <t>MSKCC-IMPACT|FoundatoinHEME|CancerGeneCensus_Tier1|Oncogenes</t>
  </si>
  <si>
    <t>TEMPUS|CancerGeneCensus_Tier2|FamilialCancer</t>
  </si>
  <si>
    <t>MXI1</t>
  </si>
  <si>
    <t>FoundatoinHEME|TEMPUS|CancerGeneCensus_Tier1|CancerGeneCensus_Tier2|TumourSuppressors</t>
  </si>
  <si>
    <t>FoundatoinHEME|CancerGeneCensus_Tier1|CancerGeneCensus_Tier2|FamilialCancer</t>
  </si>
  <si>
    <t>OncoKB-Annotated|TumourSuppressors</t>
  </si>
  <si>
    <t>CancerGeneCensus_Tier1|FamilialCancer|TumourSuppressors</t>
  </si>
  <si>
    <t>MSKCC-HEME|FoundatoinHEME|TEMPUS|CancerGeneCensus_Tier1|CancerGeneCensus_Tier2</t>
  </si>
  <si>
    <t>PMCC|FamilialCancer</t>
  </si>
  <si>
    <t>NRCAM</t>
  </si>
  <si>
    <t>MSKCC-HEME|FoundatoinHEME|TEMPUS|CancerGeneCensus_Tier1</t>
  </si>
  <si>
    <t>MSKCC-IMPACT|TEMPUS|OncoKB-Annotated|Oncogenes</t>
  </si>
  <si>
    <t>NUAK1</t>
  </si>
  <si>
    <t>MSKCC-HEME|FoundatoinHEME|TEMPUS|OncoKB-Annotated|CancerGeneCensus_Tier2</t>
  </si>
  <si>
    <t>PCGF2</t>
  </si>
  <si>
    <t>PMCC|FoundatoinHEME|CancerGeneCensus_Tier1|TumourSuppressors</t>
  </si>
  <si>
    <t>MSKCC-HEME|FamilialCancer</t>
  </si>
  <si>
    <t>PHB</t>
  </si>
  <si>
    <t>MSKCC-IMPACT|MSKCC-HEME|FoundatoinHEME|TEMPUS|CancerGeneCensus_Tier1|CancerGeneCensus_Tier2|TumourSuppressors|Oncogenes</t>
  </si>
  <si>
    <t>MSKCC-HEME|CancerGeneCensus_Tier1</t>
  </si>
  <si>
    <t>FoundatoinHEME|TEMPUS|CancerGeneCensus_Tier1|FamilialCancer|TumourSuppressors</t>
  </si>
  <si>
    <t>TEMPUS|CancerGeneCensus_Tier1|CancerGeneCensus_Tier2|TumourSuppressors</t>
  </si>
  <si>
    <t>CancerGeneCensus_Tier1|AZ800</t>
  </si>
  <si>
    <t>TEMPUS|CancerGeneCensus_Tier2|Oncogenes</t>
  </si>
  <si>
    <t>PTENP1</t>
  </si>
  <si>
    <t>TEMPUS|CancerGeneCensus_Tier1|FamilialCancer</t>
  </si>
  <si>
    <t>MSKCC-HEME|FoundatoinHEME|FamilialCancer</t>
  </si>
  <si>
    <t>FoundatoinHEME|OncoKB-Annotated|CancerGeneCensus_Tier2|FamilialCancer</t>
  </si>
  <si>
    <t>PMCC|MSKCC-IMPACT|Oncogenes</t>
  </si>
  <si>
    <t>RARB</t>
  </si>
  <si>
    <t>RASSF1</t>
  </si>
  <si>
    <t>RBBP7</t>
  </si>
  <si>
    <t>PMCC|CancerGeneCensus_Tier2</t>
  </si>
  <si>
    <t>RPA1</t>
  </si>
  <si>
    <t>FoundatoinHEME|CancerGeneCensus_Tier1|CancerGeneCensus_Tier2</t>
  </si>
  <si>
    <t>TEMPUS|CancerGeneCensus_Tier1|CancerGeneCensus_Tier2|FamilialCancer</t>
  </si>
  <si>
    <t>RPS6KA6</t>
  </si>
  <si>
    <t>MSKCC-IMPACT|TumourSuppressors|Oncogenes</t>
  </si>
  <si>
    <t>PMCC|CancerGeneCensus_Tier1|CancerGeneCensus_Tier2</t>
  </si>
  <si>
    <t>PMCC|CancerGeneCensus_Tier1</t>
  </si>
  <si>
    <t>MSKCC-IMPACT|MSKCC-HEME|AZ800|Oncogenes</t>
  </si>
  <si>
    <t>MSKCC-HEME|OncoKB-Annotated|Oncogenes</t>
  </si>
  <si>
    <t>SIRT1</t>
  </si>
  <si>
    <t>SKIL</t>
  </si>
  <si>
    <t>SPI1</t>
  </si>
  <si>
    <t>SPRY2</t>
  </si>
  <si>
    <t>SPRY4</t>
  </si>
  <si>
    <t>TGFB1</t>
  </si>
  <si>
    <t>PMCC|CancerGeneCensus_Tier2|FamilialCancer</t>
  </si>
  <si>
    <t>TNFRSF18</t>
  </si>
  <si>
    <t>MSKCC-HEME|FoundatoinHEME|TEMPUS</t>
  </si>
  <si>
    <t>MSKCC-HEME|FoundatoinHEME</t>
  </si>
  <si>
    <t>MSKCC-HEME|OncoKB-Annotated|TumourSuppressors</t>
  </si>
  <si>
    <t>WDR11</t>
  </si>
  <si>
    <t>PMCC|TumourSuppressors</t>
  </si>
  <si>
    <t>MSKCC-IMPACT|CancerGeneCensus_Tier1|TumourSuppressors|Oncogenes</t>
  </si>
  <si>
    <t>MSKCC-HEME|FoundatoinHEME|TumourSuppressors</t>
  </si>
  <si>
    <t>PMCC|TEMPUS|OncoKB-Annotated|CancerGeneCensus_Tier2</t>
  </si>
  <si>
    <t>GENE</t>
  </si>
  <si>
    <t>SOURCE</t>
  </si>
  <si>
    <t>Unique To:</t>
  </si>
  <si>
    <t>ANKRD26</t>
  </si>
  <si>
    <t>ankyrin repeat domain 26</t>
  </si>
  <si>
    <t>HGNC:29186</t>
  </si>
  <si>
    <t>CSNK1A1</t>
  </si>
  <si>
    <t>casein kinase 1 alpha 1</t>
  </si>
  <si>
    <t>HGNC:2451</t>
  </si>
  <si>
    <t>DDX41</t>
  </si>
  <si>
    <t>DEAD-box helicase 41</t>
  </si>
  <si>
    <t>HGNC:18674</t>
  </si>
  <si>
    <t>DHX15</t>
  </si>
  <si>
    <t>DEAH-box helicase 15</t>
  </si>
  <si>
    <t>HGNC:2738</t>
  </si>
  <si>
    <t>FAM123B</t>
  </si>
  <si>
    <t>GPR124</t>
  </si>
  <si>
    <t>histone cluster 2 H3 family member a</t>
  </si>
  <si>
    <t>HGNC:20505</t>
  </si>
  <si>
    <t>HNRNPK</t>
  </si>
  <si>
    <t>heterogeneous nuclear ribonucleoprotein K</t>
  </si>
  <si>
    <t>HGNC:5044</t>
  </si>
  <si>
    <t>9q21.32</t>
  </si>
  <si>
    <t>MAP3K4</t>
  </si>
  <si>
    <t>mitogen-activated protein kinase kinase kinase 4</t>
  </si>
  <si>
    <t>HGNC:6856</t>
  </si>
  <si>
    <t>cellular communication network factor 6</t>
  </si>
  <si>
    <t>ZBTB7A</t>
  </si>
  <si>
    <t>zinc finger and BTB domain containing 7A</t>
  </si>
  <si>
    <t>HGNC:18078</t>
  </si>
  <si>
    <t>1114 genes in panel</t>
  </si>
  <si>
    <t>TS500</t>
  </si>
  <si>
    <t>MSI</t>
  </si>
  <si>
    <t>immuno</t>
  </si>
  <si>
    <t>Locus</t>
  </si>
  <si>
    <t>Name</t>
  </si>
  <si>
    <t>HGNC Symbol</t>
  </si>
  <si>
    <t>Status</t>
  </si>
  <si>
    <t>CCG Symbol</t>
  </si>
  <si>
    <t>Approved HGNC Name</t>
  </si>
  <si>
    <t>1387 genes in cancer gene list</t>
  </si>
  <si>
    <t>194 genes in database</t>
  </si>
  <si>
    <t>PMCC|TS500|MSKCC-IMPACT|MSKCC-HEME|FoundationONE|FoundatoinHEME|TEMPUS|CancerGeneCensus_Tier1|CancerGeneCensus_Tier2|TumourSuppressors|Oncogenes</t>
  </si>
  <si>
    <t>PMCC|TS500|FoundationONE|FoundatoinHEME|TEMPUS|CancerGeneCensus_Tier1|CancerGeneCensus_Tier2</t>
  </si>
  <si>
    <t>TS500|MSKCC-IMPACT|TEMPUS|CancerGeneCensus_Tier2|AZ800|Oncogenes</t>
  </si>
  <si>
    <t>TS500|MSKCC-IMPACT|CancerGeneCensus_Tier1|Oncogenes</t>
  </si>
  <si>
    <t>PMCC|TS500|FoundationONE|TEMPUS|CancerGeneCensus_Tier2</t>
  </si>
  <si>
    <t>PMCC|TS500|FoundationONE|FoundatoinHEME|CancerGeneCensus_Tier2</t>
  </si>
  <si>
    <t>PMCC|TS500|MSKCC-IMPACT|MSKCC-HEME|FoundationONE|FoundatoinHEME|TEMPUS|CancerGeneCensus_Tier1|CancerGeneCensus_Tier2|AZ800|TumourSuppressors|Oncogenes</t>
  </si>
  <si>
    <t>PMCC|TS500|MSKCC-IMPACT|MSKCC-HEME|FoundationONE|FoundatoinHEME|TEMPUS|OncoKB-Annotated|CancerGeneCensus_Tier2|Oncogenes</t>
  </si>
  <si>
    <t>TS500|MSKCC-IMPACT|MSKCC-HEME|CancerGeneCensus_Tier2|Oncogenes</t>
  </si>
  <si>
    <t>PMCC|TS500|MSKCC-IMPACT|MSKCC-HEME|FoundationONE|FoundatoinHEME|TEMPUS|CancerGeneCensus_Tier1|CancerGeneCensus_Tier2|FamilialCancer|Oncogenes</t>
  </si>
  <si>
    <t>TS500|MSKCC-IMPACT|Oncogenes</t>
  </si>
  <si>
    <t>PMCC|TS500|MSKCC-IMPACT|MSKCC-HEME|FoundationONE|FoundatoinHEME|TEMPUS|CancerGeneCensus_Tier1|CancerGeneCensus_Tier2|AZ800|FamilialCancer|Oncogenes</t>
  </si>
  <si>
    <t>PMCC|TS500|MSKCC-IMPACT|MSKCC-HEME|FoundationONE|FoundatoinHEME|TEMPUS|OncoKB-Annotated|CancerGeneCensus_Tier2|TumourSuppressors|Oncogenes</t>
  </si>
  <si>
    <t>PMCC|TS500|MSKCC-IMPACT|MSKCC-HEME|FoundationONE|TEMPUS|CancerGeneCensus_Tier1|CancerGeneCensus_Tier2|Oncogenes</t>
  </si>
  <si>
    <t>TS500|MSKCC-IMPACT|MSKCC-HEME|TEMPUS|CancerGeneCensus_Tier2|Oncogenes</t>
  </si>
  <si>
    <t>TS500|MSKCC-IMPACT|MSKCC-HEME|OncoKB-Annotated|Oncogenes</t>
  </si>
  <si>
    <t>PMCC|TS500|MSKCC-IMPACT|MSKCC-HEME|FoundationONE|FoundatoinHEME|TEMPUS|CancerGeneCensus_Tier1|CancerGeneCensus_Tier2|Oncogenes</t>
  </si>
  <si>
    <t>PMCC|TS500|MSKCC-IMPACT|MSKCC-HEME|FoundationONE|FoundatoinHEME|TEMPUS|CancerGeneCensus_Tier2|TumourSuppressors|Oncogenes</t>
  </si>
  <si>
    <t>PMCC|TS500|MSKCC-IMPACT|MSKCC-HEME|FoundationONE|FoundatoinHEME|TEMPUS|CancerGeneCensus_Tier2|Oncogenes</t>
  </si>
  <si>
    <t>TS500|MSKCC-IMPACT|TEMPUS|CancerGeneCensus_Tier1|CancerGeneCensus_Tier2|AZ800|FamilialCancer|Oncogenes</t>
  </si>
  <si>
    <t>TS500|MSKCC-IMPACT|MSKCC-HEME|FoundatoinHEME|TEMPUS|CancerGeneCensus_Tier1|Oncogenes</t>
  </si>
  <si>
    <t>TS500|MSKCC-IMPACT|CancerGeneCensus_Tier2|FamilialCancer|Oncogenes</t>
  </si>
  <si>
    <t>TS500|MSKCC-IMPACT|MSKCC-HEME|FoundatoinHEME|TEMPUS|CancerGeneCensus_Tier1|FamilialCancer|Oncogenes</t>
  </si>
  <si>
    <t>PMCC|TS500|MSKCC-IMPACT|FoundationONE|TEMPUS|CancerGeneCensus_Tier2|Oncogenes</t>
  </si>
  <si>
    <t>TS500|MSKCC-IMPACT|TEMPUS|CancerGeneCensus_Tier2|FamilialCancer|Oncogenes</t>
  </si>
  <si>
    <t>PMCC|TS500|MSKCC-IMPACT|MSKCC-HEME|FoundatoinHEME|TEMPUS|CancerGeneCensus_Tier1|CancerGeneCensus_Tier2|TumourSuppressors|Oncogenes</t>
  </si>
  <si>
    <t>PMCC|TS500|MSKCC-HEME|FoundationONE|FoundatoinHEME|TEMPUS|CancerGeneCensus_Tier1|CancerGeneCensus_Tier2|FamilialCancer|Oncogenes</t>
  </si>
  <si>
    <t>TS500|MSKCC-HEME|FoundationONE|FoundatoinHEME|TEMPUS|CancerGeneCensus_Tier1|CancerGeneCensus_Tier2|FamilialCancer|TumourSuppressors|Oncogenes</t>
  </si>
  <si>
    <t>TS500|MSKCC-IMPACT|MSKCC-HEME|FoundatoinHEME|TEMPUS|CancerGeneCensus_Tier1|CancerGeneCensus_Tier2|Oncogenes</t>
  </si>
  <si>
    <t>PMCC|TS500|MSKCC-IMPACT|MSKCC-HEME|FoundationONE|FoundatoinHEME|TEMPUS|CancerGeneCensus_Tier1|CancerGeneCensus_Tier2|AZ800|Oncogenes</t>
  </si>
  <si>
    <t>PMCC|TS500|MSKCC-HEME|FoundationONE|FoundatoinHEME|TEMPUS|CancerGeneCensus_Tier1|CancerGeneCensus_Tier2|TumourSuppressors|Oncogenes</t>
  </si>
  <si>
    <t>TS500|MSKCC-IMPACT|MSKCC-HEME|FoundationONE|TEMPUS|CancerGeneCensus_Tier1|Oncogenes</t>
  </si>
  <si>
    <t>PMCC|TS500|MSKCC-IMPACT|MSKCC-HEME|TEMPUS|CancerGeneCensus_Tier1|CancerGeneCensus_Tier2|FamilialCancer|Oncogenes</t>
  </si>
  <si>
    <t>PMCC|TS500|MSKCC-IMPACT|MSKCC-HEME|FoundationONE|FoundatoinHEME|TEMPUS|CancerGeneCensus_Tier1|CancerGeneCensus_Tier2|FamilialCancer|TumourSuppressors|Oncogenes</t>
  </si>
  <si>
    <t>TS500|FoundationONE|FoundatoinHEME</t>
  </si>
  <si>
    <t>TS500|MSKCC-IMPACT|CancerGeneCensus_Tier2|Oncogenes</t>
  </si>
  <si>
    <t>TS500|CancerGeneCensus_Tier1</t>
  </si>
  <si>
    <t>PMCC|TS500|MSKCC-IMPACT|FoundationONE|TEMPUS|OncoKB-Annotated|CancerGeneCensus_Tier2|FamilialCancer|Oncogenes</t>
  </si>
  <si>
    <t>PMCC|TS500|MSKCC-IMPACT|MSKCC-HEME|FoundationONE|FoundatoinHEME|TEMPUS|CancerGeneCensus_Tier2|FamilialCancer|Oncogenes</t>
  </si>
  <si>
    <t>PMCC|TS500|FoundationONE|FoundatoinHEME|TEMPUS|OncoKB-Annotated|CancerGeneCensus_Tier2</t>
  </si>
  <si>
    <t>PMCC|TS500|FoundationONE|TEMPUS|CancerGeneCensus_Tier1|CancerGeneCensus_Tier2</t>
  </si>
  <si>
    <t>TS500|MSKCC-IMPACT|FamilialCancer|Oncogenes</t>
  </si>
  <si>
    <t>TS500|FamilialCancer</t>
  </si>
  <si>
    <t>TS500|MSKCC-IMPACT|TEMPUS|CancerGeneCensus_Tier2|Oncogenes</t>
  </si>
  <si>
    <t>PMCC|TS500|FoundationONE|FoundatoinHEME|TEMPUS|CancerGeneCensus_Tier2|AZ800</t>
  </si>
  <si>
    <t>PMCC|TS500|MSKCC-IMPACT|FoundationONE|OncoKB-Annotated|CancerGeneCensus_Tier2|Oncogenes</t>
  </si>
  <si>
    <t>TS500|MSKCC-HEME|FoundatoinHEME|TEMPUS|CancerGeneCensus_Tier1|FamilialCancer|Oncogenes</t>
  </si>
  <si>
    <t>PMCC|TS500|MSKCC-IMPACT|MSKCC-HEME|FoundationONE|TEMPUS|CancerGeneCensus_Tier1|CancerGeneCensus_Tier2|AZ800|FamilialCancer|Oncogenes</t>
  </si>
  <si>
    <t>TS500|MSKCC-IMPACT|CancerGeneCensus_Tier2|TumourSuppressors|Oncogenes</t>
  </si>
  <si>
    <t>TS500|CancerGeneCensus_Tier2</t>
  </si>
  <si>
    <t>PMCC|TS500|MSKCC-IMPACT|FoundationONE|TEMPUS|CancerGeneCensus_Tier1|CancerGeneCensus_Tier2|AZ800|FamilialCancer|Oncogenes</t>
  </si>
  <si>
    <t>TS500|MSKCC-IMPACT|CancerGeneCensus_Tier1|FamilialCancer|Oncogenes</t>
  </si>
  <si>
    <t>TS500|MSKCC-IMPACT|CancerGeneCensus_Tier2|FamilialCancer|TumourSuppressors|Oncogenes</t>
  </si>
  <si>
    <t>TS500|MSKCC-IMPACT|MSKCC-HEME|FoundatoinHEME|OncoKB-Annotated|CancerGeneCensus_Tier2|FamilialCancer|Oncogenes</t>
  </si>
  <si>
    <t>PMCC|TS500|MSKCC-IMPACT|OncoKB-Annotated|Oncogenes</t>
  </si>
  <si>
    <t>TS500|MSKCC-IMPACT|FoundatoinHEME|CancerGeneCensus_Tier1|CancerGeneCensus_Tier2|Oncogenes</t>
  </si>
  <si>
    <t>TS500|FoundatoinHEME|CancerGeneCensus_Tier1|CancerGeneCensus_Tier2</t>
  </si>
  <si>
    <t>TS500|MSKCC-IMPACT|TEMPUS|AZ800|Oncogenes</t>
  </si>
  <si>
    <t>PMCC|TS500|MSKCC-IMPACT|MSKCC-HEME|FoundationONE|FoundatoinHEME|OncoKB-Annotated|CancerGeneCensus_Tier2|FamilialCancer|Oncogenes</t>
  </si>
  <si>
    <t>PMCC|TS500|MSKCC-IMPACT|MSKCC-HEME|FoundationONE|FoundatoinHEME|CancerGeneCensus_Tier2|Oncogenes</t>
  </si>
  <si>
    <t>PMCC|TS500|TEMPUS|CancerGeneCensus_Tier2</t>
  </si>
  <si>
    <t>PMCC|TS500|MSKCC-IMPACT|TEMPUS|CancerGeneCensus_Tier1|CancerGeneCensus_Tier2|AZ800|Oncogenes</t>
  </si>
  <si>
    <t>TS500|MSKCC-IMPACT|TEMPUS|CancerGeneCensus_Tier1|AZ800|Oncogenes</t>
  </si>
  <si>
    <t>TS500|MSKCC-IMPACT|TEMPUS|CancerGeneCensus_Tier1|CancerGeneCensus_Tier2|AZ800|Oncogenes</t>
  </si>
  <si>
    <t>PMCC|TS500|MSKCC-IMPACT|FoundationONE|TEMPUS|CancerGeneCensus_Tier2|FamilialCancer|Oncogenes</t>
  </si>
  <si>
    <t>TS500|FoundatoinHEME|TEMPUS|TumourSuppressors</t>
  </si>
  <si>
    <t>TS500|MSKCC-IMPACT|FoundationONE|FoundatoinHEME|TEMPUS|CancerGeneCensus_Tier1|CancerGeneCensus_Tier2|TumourSuppressors|Oncogenes</t>
  </si>
  <si>
    <t>TS500|FoundationONE|FoundatoinHEME|TEMPUS|CancerGeneCensus_Tier1|CancerGeneCensus_Tier2|Oncogenes</t>
  </si>
  <si>
    <t>TS500|FoundationONE|FoundatoinHEME|TEMPUS|CancerGeneCensus_Tier1|CancerGeneCensus_Tier2</t>
  </si>
  <si>
    <t>TS500|MSKCC-IMPACT|MSKCC-HEME|FoundationONE|FoundatoinHEME|TEMPUS|CancerGeneCensus_Tier1|CancerGeneCensus_Tier2|FamilialCancer|TumourSuppressors|Oncogenes</t>
  </si>
  <si>
    <t>PMCC|TS500|FoundatoinHEME|TEMPUS|CancerGeneCensus_Tier1|CancerGeneCensus_Tier2|TumourSuppressors|Oncogenes</t>
  </si>
  <si>
    <t>PMCC|TS500|MSKCC-IMPACT|MSKCC-HEME|FoundationONE|FoundatoinHEME|TEMPUS|CancerGeneCensus_Tier1|CancerGeneCensus_Tier2|AZ800|FamilialCancer|TumourSuppressors|Oncogenes</t>
  </si>
  <si>
    <t>PMCC|TS500|MSKCC-HEME|FoundationONE|FoundatoinHEME|TEMPUS|CancerGeneCensus_Tier1|CancerGeneCensus_Tier2|AZ800|Oncogenes</t>
  </si>
  <si>
    <t>PMCC|TS500|FoundationONE|FoundatoinHEME|TEMPUS|CancerGeneCensus_Tier1|CancerGeneCensus_Tier2|AZ800</t>
  </si>
  <si>
    <t>PMCC|TS500|FoundationONE|FoundatoinHEME|TEMPUS|CancerGeneCensus_Tier1|CancerGeneCensus_Tier2|AZ800|FamilialCancer</t>
  </si>
  <si>
    <t>TS500|TEMPUS|CancerGeneCensus_Tier2|AZ800</t>
  </si>
  <si>
    <t>PMCC|TS500|MSKCC-IMPACT|MSKCC-HEME|FoundationONE|TEMPUS|CancerGeneCensus_Tier1|CancerGeneCensus_Tier2|FamilialCancer|Oncogenes</t>
  </si>
  <si>
    <t>TS500|TEMPUS|CancerGeneCensus_Tier2</t>
  </si>
  <si>
    <t>PMCC|TS500|FoundationONE|FoundatoinHEME|TEMPUS|CancerGeneCensus_Tier2</t>
  </si>
  <si>
    <t>TS500|TEMPUS|CancerGeneCensus_Tier2|TumourSuppressors</t>
  </si>
  <si>
    <t>PMCC|TS500|FoundationONE|FoundatoinHEME|TEMPUS|CancerGeneCensus_Tier2|TumourSuppressors</t>
  </si>
  <si>
    <t>TS500|FoundatoinHEME|CancerGeneCensus_Tier1|TumourSuppressors</t>
  </si>
  <si>
    <t>TS500|MSKCC-IMPACT|TEMPUS|CancerGeneCensus_Tier1|CancerGeneCensus_Tier2|FamilialCancer|Oncogenes</t>
  </si>
  <si>
    <t>PMCC|TS500|MSKCC-IMPACT|MSKCC-HEME|FoundatoinHEME|TEMPUS|CancerGeneCensus_Tier1|CancerGeneCensus_Tier2|FamilialCancer|TumourSuppressors|Oncogenes</t>
  </si>
  <si>
    <t>PMCC|TS500|MSKCC-IMPACT|FoundationONE|TEMPUS|CancerGeneCensus_Tier1|CancerGeneCensus_Tier2|Oncogenes</t>
  </si>
  <si>
    <t>TS500|MSKCC-IMPACT|MSKCC-HEME|TumourSuppressors|Oncogenes</t>
  </si>
  <si>
    <t>PMCC|TS500|FoundationONE|CancerGeneCensus_Tier2</t>
  </si>
  <si>
    <t>PMCC|TS500|FoundationONE|TEMPUS|CancerGeneCensus_Tier2|FamilialCancer</t>
  </si>
  <si>
    <t>PMCC|TS500|MSKCC-IMPACT|FoundationONE|FoundatoinHEME|TEMPUS|OncoKB-Annotated|CancerGeneCensus_Tier2|FamilialCancer|TumourSuppressors|Oncogenes</t>
  </si>
  <si>
    <t>PMCC|TS500|MSKCC-HEME|FoundationONE|FoundatoinHEME|TEMPUS|CancerGeneCensus_Tier2|Oncogenes</t>
  </si>
  <si>
    <t>TS500|MSKCC-IMPACT|TEMPUS|Oncogenes</t>
  </si>
  <si>
    <t>TS500|MSKCC-IMPACT|TEMPUS|CancerGeneCensus_Tier2|AZ800|FamilialCancer|Oncogenes</t>
  </si>
  <si>
    <t>PMCC|TS500|FoundationONE|TEMPUS|OncoKB-Annotated|CancerGeneCensus_Tier2</t>
  </si>
  <si>
    <t>PMCC|TS500|MSKCC-IMPACT|MSKCC-HEME|FoundationONE|FoundatoinHEME|CancerGeneCensus_Tier2|FamilialCancer|Oncogenes</t>
  </si>
  <si>
    <t>PMCC|TS500|MSKCC-IMPACT|FoundationONE|TEMPUS|CancerGeneCensus_Tier1|CancerGeneCensus_Tier2|TumourSuppressors|Oncogenes</t>
  </si>
  <si>
    <t>TS500|MSKCC-IMPACT|MSKCC-HEME|FoundatoinHEME|CancerGeneCensus_Tier2|Oncogenes</t>
  </si>
  <si>
    <t>TS500|MSKCC-IMPACT|MSKCC-HEME|FoundatoinHEME|TEMPUS|CancerGeneCensus_Tier1|TumourSuppressors|Oncogenes</t>
  </si>
  <si>
    <t>TS500|MSKCC-IMPACT|MSKCC-HEME|Oncogenes</t>
  </si>
  <si>
    <t>TS500|Oncogenes</t>
  </si>
  <si>
    <t>TS500|MSKCC-IMPACT|MSKCC-HEME|TEMPUS|CancerGeneCensus_Tier1|CancerGeneCensus_Tier2|Oncogenes</t>
  </si>
  <si>
    <t>TS500|MSKCC-IMPACT|MSKCC-HEME|FoundatoinHEME|OncoKB-Annotated|Oncogenes</t>
  </si>
  <si>
    <t>PMCC|TS500|MSKCC-IMPACT|MSKCC-HEME|CancerGeneCensus_Tier2|FamilialCancer|Oncogenes</t>
  </si>
  <si>
    <t>PMCC|TS500|MSKCC-IMPACT|MSKCC-HEME|FoundationONE|CancerGeneCensus_Tier2|Oncogenes</t>
  </si>
  <si>
    <t>PMCC|TS500|MSKCC-IMPACT|FoundationONE|FoundatoinHEME|CancerGeneCensus_Tier2|Oncogenes</t>
  </si>
  <si>
    <t>PMCC|TS500|FoundationONE|FoundatoinHEME|TEMPUS|CancerGeneCensus_Tier1|CancerGeneCensus_Tier2|TumourSuppressors</t>
  </si>
  <si>
    <t>TS500|FoundatoinHEME|CancerGeneCensus_Tier1</t>
  </si>
  <si>
    <t>TS500|MSKCC-IMPACT|CancerGeneCensus_Tier1|FamilialCancer|TumourSuppressors|Oncogenes</t>
  </si>
  <si>
    <t>TS500|MSKCC-IMPACT|MSKCC-HEME|FoundatoinHEME|TEMPUS|CancerGeneCensus_Tier2|Oncogenes</t>
  </si>
  <si>
    <t>TS500|MSKCC-IMPACT|MSKCC-HEME|FoundationONE|FoundatoinHEME|TEMPUS|CancerGeneCensus_Tier1|CancerGeneCensus_Tier2|AZ800|TumourSuppressors|Oncogenes</t>
  </si>
  <si>
    <t>PMCC|TS500|FoundationONE|FoundatoinHEME|TEMPUS|CancerGeneCensus_Tier1|CancerGeneCensus_Tier2|FamilialCancer</t>
  </si>
  <si>
    <t>PMCC|TS500|MSKCC-IMPACT|FoundationONE|TEMPUS|CancerGeneCensus_Tier2|TumourSuppressors|Oncogenes</t>
  </si>
  <si>
    <t>TS500|MSKCC-IMPACT|MSKCC-HEME|CancerGeneCensus_Tier1|CancerGeneCensus_Tier2|Oncogenes</t>
  </si>
  <si>
    <t>TS500|MSKCC-IMPACT|MSKCC-HEME|FoundatoinHEME|Oncogenes</t>
  </si>
  <si>
    <t>PMCC|TS500|MSKCC-IMPACT|MSKCC-HEME|FoundatoinHEME|TEMPUS|CancerGeneCensus_Tier1|CancerGeneCensus_Tier2|Oncogenes</t>
  </si>
  <si>
    <t>PMCC|TS500|MSKCC-IMPACT|MSKCC-HEME|CancerGeneCensus_Tier2|Oncogenes</t>
  </si>
  <si>
    <t>TS500|MSKCC-IMPACT|TEMPUS|CancerGeneCensus_Tier1|AZ800|FamilialCancer|Oncogenes</t>
  </si>
  <si>
    <t>TS500|FoundatoinHEME|TEMPUS|CancerGeneCensus_Tier1|TumourSuppressors</t>
  </si>
  <si>
    <t>PMCC|TS500|MSKCC-IMPACT|MSKCC-HEME|FoundationONE|FoundatoinHEME|TEMPUS|CancerGeneCensus_Tier2|AZ800|Oncogenes</t>
  </si>
  <si>
    <t>TS500|MSKCC-IMPACT|FoundatoinHEME|TEMPUS|CancerGeneCensus_Tier2|Oncogenes</t>
  </si>
  <si>
    <t>TS500|MSKCC-IMPACT|MSKCC-HEME|TEMPUS|CancerGeneCensus_Tier1|CancerGeneCensus_Tier2|AZ800|FamilialCancer|Oncogenes</t>
  </si>
  <si>
    <t>PMCC|TS500|MSKCC-IMPACT|FoundationONE|FoundatoinHEME|TEMPUS|CancerGeneCensus_Tier2|Oncogenes</t>
  </si>
  <si>
    <t>PMCC|TS500|MSKCC-IMPACT|MSKCC-HEME|FoundationONE|TEMPUS|CancerGeneCensus_Tier2|FamilialCancer|TumourSuppressors|Oncogenes</t>
  </si>
  <si>
    <t>TS500|TEMPUS|CancerGeneCensus_Tier1|CancerGeneCensus_Tier2</t>
  </si>
  <si>
    <t>MSKCC-IMPACT|FoundatoinHEME|CancerGeneCensus_Tier1|FamilialCancer|TumourSuppressors|Oncogenes</t>
  </si>
  <si>
    <t>PMCC|TS500|CancerGeneCensus_Tier1|Oncogenes</t>
  </si>
  <si>
    <t>TS500|TEMPUS|CancerGeneCensus_Tier1|Oncogenes</t>
  </si>
  <si>
    <t>PMCC|TS500|MSKCC-IMPACT|FoundationONE|FoundatoinHEME|TEMPUS|CancerGeneCensus_Tier1|CancerGeneCensus_Tier2|Oncogenes</t>
  </si>
  <si>
    <t>PMCC|TS500|MSKCC-IMPACT|CancerGeneCensus_Tier2|FamilialCancer|Oncogenes</t>
  </si>
  <si>
    <t>TS500|MSKCC-HEME|FoundatoinHEME|TEMPUS|CancerGeneCensus_Tier1|CancerGeneCensus_Tier2|FamilialCancer</t>
  </si>
  <si>
    <t>TS500|MSKCC-IMPACT|MSKCC-HEME|FoundatoinHEME|TEMPUS|CancerGeneCensus_Tier1|CancerGeneCensus_Tier2|TumourSuppressors|Oncogenes</t>
  </si>
  <si>
    <t>TS500|MSKCC-IMPACT|TEMPUS|OncoKB-Annotated|CancerGeneCensus_Tier2|AZ800|Oncogenes</t>
  </si>
  <si>
    <t>PMCC|TS500|MSKCC-IMPACT|MSKCC-HEME|FoundationONE|TEMPUS|CancerGeneCensus_Tier1|CancerGeneCensus_Tier2|AZ800|Oncogenes</t>
  </si>
  <si>
    <t>PMCC|TS500|MSKCC-IMPACT|FoundationONE|TEMPUS|CancerGeneCensus_Tier1|CancerGeneCensus_Tier2|AZ800|Oncogenes</t>
  </si>
  <si>
    <t>TS500|MSKCC-IMPACT|CancerGeneCensus_Tier1|CancerGeneCensus_Tier2|FamilialCancer|Oncogenes</t>
  </si>
  <si>
    <t>PMCC|TS500|MSKCC-IMPACT|TEMPUS|CancerGeneCensus_Tier1|Oncogenes</t>
  </si>
  <si>
    <t>TS500|MSKCC-IMPACT|MSKCC-HEME|FoundationONE|FoundatoinHEME|TEMPUS|CancerGeneCensus_Tier1|CancerGeneCensus_Tier2|FamilialCancer|Oncogenes</t>
  </si>
  <si>
    <t>PMCC|TS500|MSKCC-IMPACT|FoundationONE|CancerGeneCensus_Tier2|TumourSuppressors|Oncogenes</t>
  </si>
  <si>
    <t>TS500|MSKCC-IMPACT|TEMPUS|OncoKB-Annotated|CancerGeneCensus_Tier2|FamilialCancer|Oncogenes</t>
  </si>
  <si>
    <t>PMCC|TS500|MSKCC-IMPACT|Oncogenes</t>
  </si>
  <si>
    <t>TS500|MSKCC-IMPACT|MSKCC-HEME|TEMPUS|CancerGeneCensus_Tier2|AZ800|FamilialCancer|Oncogenes</t>
  </si>
  <si>
    <t>TS500|MSKCC-IMPACT|MSKCC-HEME|TEMPUS|CancerGeneCensus_Tier2|AZ800|Oncogenes</t>
  </si>
  <si>
    <t>TS500|MSKCC-IMPACT|TEMPUS|CancerGeneCensus_Tier2|TumourSuppressors|Oncogenes</t>
  </si>
  <si>
    <t>TS500|MSKCC-IMPACT|MSKCC-HEME|CancerGeneCensus_Tier1|CancerGeneCensus_Tier2|TumourSuppressors|Oncogenes</t>
  </si>
  <si>
    <t>PMCC|TS500|MSKCC-IMPACT|CancerGeneCensus_Tier2|Oncogenes</t>
  </si>
  <si>
    <t>TS500|MSKCC-IMPACT|MSKCC-HEME|FoundatoinHEME|TEMPUS|CancerGeneCensus_Tier1|CancerGeneCensus_Tier2|FamilialCancer|TumourSuppressors|Oncogenes</t>
  </si>
  <si>
    <t>PMCC|TS500|MSKCC-HEME|FoundationONE|FoundatoinHEME|TEMPUS|CancerGeneCensus_Tier1|CancerGeneCensus_Tier2|TumourSuppressors</t>
  </si>
  <si>
    <t>TS500|MSKCC-HEME|FoundatoinHEME|TEMPUS|CancerGeneCensus_Tier1|CancerGeneCensus_Tier2|TumourSuppressors</t>
  </si>
  <si>
    <t>TS500|MSKCC-IMPACT|MSKCC-HEME|TEMPUS|CancerGeneCensus_Tier1|CancerGeneCensus_Tier2|FamilialCancer|Oncogenes</t>
  </si>
  <si>
    <t>TS500|MSKCC-IMPACT|TEMPUS|AZ800|FamilialCancer|Oncogenes</t>
  </si>
  <si>
    <t>TS500|MSKCC-HEME|FoundatoinHEME|TEMPUS|OncoKB-Annotated|CancerGeneCensus_Tier2</t>
  </si>
  <si>
    <t>TS500|MSKCC-HEME|FoundatoinHEME|TEMPUS|CancerGeneCensus_Tier2</t>
  </si>
  <si>
    <t>TS500|MSKCC-HEME|OncoKB-Annotated</t>
  </si>
  <si>
    <t>TS500|MSKCC-IMPACT|MSKCC-HEME|FoundatoinHEME|TEMPUS|CancerGeneCensus_Tier2|FamilialCancer|Oncogenes</t>
  </si>
  <si>
    <t>TS500|MSKCC-IMPACT|FoundatoinHEME|TEMPUS|CancerGeneCensus_Tier1|FamilialCancer|TumourSuppressors|Oncogenes</t>
  </si>
  <si>
    <t>PMCC|TS500|MSKCC-IMPACT|MSKCC-HEME|FoundationONE|CancerGeneCensus_Tier1|CancerGeneCensus_Tier2|AZ800|Oncogenes</t>
  </si>
  <si>
    <t>TS500|MSKCC-IMPACT|MSKCC-HEME|FoundatoinHEME|CancerGeneCensus_Tier1|Oncogenes</t>
  </si>
  <si>
    <t>TS500|FoundatoinHEME|CancerGeneCensus_Tier1|CancerGeneCensus_Tier2|TumourSuppressors</t>
  </si>
  <si>
    <t>TS500|FoundatoinHEME|OncoKB-Annotated|CancerGeneCensus_Tier2</t>
  </si>
  <si>
    <t>TS500|MSKCC-IMPACT|FamilialCancer|TumourSuppressors|Oncogenes</t>
  </si>
  <si>
    <t>TS500|MSKCC-IMPACT|TumourSuppressors|Oncogenes</t>
  </si>
  <si>
    <t>TS500|MSKCC-IMPACT|TEMPUS|CancerGeneCensus_Tier1|FamilialCancer|Oncogenes</t>
  </si>
  <si>
    <t>TS500|MSKCC-HEME|FoundatoinHEME|TEMPUS|CancerGeneCensus_Tier1|Oncogenes</t>
  </si>
  <si>
    <t>in refGene</t>
  </si>
  <si>
    <t>NM_002770</t>
  </si>
  <si>
    <t>This RefSeq was permanently suppressed because it is now thought that this gene does not encode a protein.</t>
  </si>
  <si>
    <t>NM_033178.4</t>
  </si>
  <si>
    <t>NM_032839</t>
  </si>
  <si>
    <t>NM_003880</t>
  </si>
  <si>
    <t>NG_028923</t>
  </si>
  <si>
    <t>TEMPUS ONLY</t>
  </si>
  <si>
    <t>FoundationHeme ONLY</t>
  </si>
  <si>
    <t>OncoKB ONLY</t>
  </si>
  <si>
    <t>updated refGene.txt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</si>
</sst>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rgb="FF000000"/>
      <name val="Tahoma"/>
      <family val="2"/>
    </font>
    <font>
      <sz val="10"/>
      <color theme="1"/>
      <name val="Arial Unicode MS"/>
      <family val="2"/>
    </font>
    <font>
      <b/>
      <sz val="12"/>
      <color rgb="FF000000"/>
      <name val="Tahoma"/>
      <family val="2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1"/>
    <xf numFmtId="0" fontId="10" fillId="0" borderId="0" xfId="0" applyFont="1"/>
    <xf numFmtId="0" fontId="7" fillId="2" borderId="0" xfId="0" applyFont="1" applyFill="1"/>
    <xf numFmtId="0" fontId="0" fillId="2" borderId="0" xfId="0" applyFill="1"/>
    <xf numFmtId="0" fontId="9" fillId="2" borderId="0" xfId="0" applyFont="1" applyFill="1"/>
    <xf numFmtId="0" fontId="8" fillId="2" borderId="0" xfId="1" applyFill="1"/>
    <xf numFmtId="0" fontId="9" fillId="3" borderId="0" xfId="0" applyFont="1" applyFill="1"/>
    <xf numFmtId="0" fontId="9" fillId="4" borderId="0" xfId="0" applyFont="1" applyFill="1"/>
    <xf numFmtId="0" fontId="8" fillId="4" borderId="0" xfId="1" applyFill="1"/>
    <xf numFmtId="17" fontId="8" fillId="0" borderId="0" xfId="1" applyNumberFormat="1"/>
    <xf numFmtId="49" fontId="0" fillId="0" borderId="0" xfId="0" applyNumberFormat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0" fontId="11" fillId="0" borderId="0" xfId="0" applyFont="1"/>
    <xf numFmtId="17" fontId="0" fillId="0" borderId="0" xfId="0" applyNumberFormat="1"/>
    <xf numFmtId="0" fontId="12" fillId="0" borderId="0" xfId="0" applyFont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nenames.org/cgi-bin/gene_symbol_report?hgnc_id=3389" TargetMode="External"/><Relationship Id="rId299" Type="http://schemas.openxmlformats.org/officeDocument/2006/relationships/hyperlink" Target="https://www.genenames.org/cgi-bin/gene_symbol_report?hgnc_id=8028" TargetMode="External"/><Relationship Id="rId21" Type="http://schemas.openxmlformats.org/officeDocument/2006/relationships/hyperlink" Target="https://www.genenames.org/cgi-bin/gene_symbol_report?hgnc_id=795" TargetMode="External"/><Relationship Id="rId63" Type="http://schemas.openxmlformats.org/officeDocument/2006/relationships/hyperlink" Target="https://www.genenames.org/cgi-bin/gene_symbol_report?hgnc_id=1736" TargetMode="External"/><Relationship Id="rId159" Type="http://schemas.openxmlformats.org/officeDocument/2006/relationships/hyperlink" Target="https://www.genenames.org/cgi-bin/gene_symbol_report?hgnc_id=4004" TargetMode="External"/><Relationship Id="rId324" Type="http://schemas.openxmlformats.org/officeDocument/2006/relationships/hyperlink" Target="https://www.genenames.org/cgi-bin/gene_symbol_report?hgnc_id=8976" TargetMode="External"/><Relationship Id="rId366" Type="http://schemas.openxmlformats.org/officeDocument/2006/relationships/hyperlink" Target="https://www.genenames.org/cgi-bin/gene_symbol_report?hgnc_id=9820" TargetMode="External"/><Relationship Id="rId170" Type="http://schemas.openxmlformats.org/officeDocument/2006/relationships/hyperlink" Target="https://www.genenames.org/cgi-bin/gene_symbol_report?hgnc_id=4585" TargetMode="External"/><Relationship Id="rId226" Type="http://schemas.openxmlformats.org/officeDocument/2006/relationships/hyperlink" Target="https://www.genenames.org/cgi-bin/gene_symbol_report?hgnc_id=6307" TargetMode="External"/><Relationship Id="rId433" Type="http://schemas.openxmlformats.org/officeDocument/2006/relationships/hyperlink" Target="https://www.genenames.org/cgi-bin/gene_symbol_report?hgnc_id=11283" TargetMode="External"/><Relationship Id="rId268" Type="http://schemas.openxmlformats.org/officeDocument/2006/relationships/hyperlink" Target="https://www.genenames.org/cgi-bin/gene_symbol_report?hgnc_id=7329" TargetMode="External"/><Relationship Id="rId475" Type="http://schemas.openxmlformats.org/officeDocument/2006/relationships/hyperlink" Target="https://www.genenames.org/cgi-bin/gene_symbol_report?hgnc_id=9962" TargetMode="External"/><Relationship Id="rId32" Type="http://schemas.openxmlformats.org/officeDocument/2006/relationships/hyperlink" Target="https://www.genenames.org/cgi-bin/gene_symbol_report?hgnc_id=952" TargetMode="External"/><Relationship Id="rId74" Type="http://schemas.openxmlformats.org/officeDocument/2006/relationships/hyperlink" Target="https://www.genenames.org/cgi-bin/gene_symbol_report?hgnc_id=1789" TargetMode="External"/><Relationship Id="rId128" Type="http://schemas.openxmlformats.org/officeDocument/2006/relationships/hyperlink" Target="https://www.genenames.org/cgi-bin/gene_symbol_report?hgnc_id=3477" TargetMode="External"/><Relationship Id="rId335" Type="http://schemas.openxmlformats.org/officeDocument/2006/relationships/hyperlink" Target="https://www.genenames.org/cgi-bin/gene_symbol_report?hgnc_id=9121" TargetMode="External"/><Relationship Id="rId377" Type="http://schemas.openxmlformats.org/officeDocument/2006/relationships/hyperlink" Target="https://www.genenames.org/cgi-bin/gene_symbol_report?hgnc_id=9949" TargetMode="External"/><Relationship Id="rId5" Type="http://schemas.openxmlformats.org/officeDocument/2006/relationships/hyperlink" Target="https://www.genenames.org/cgi-bin/gene_symbol_report?hgnc_id=391" TargetMode="External"/><Relationship Id="rId181" Type="http://schemas.openxmlformats.org/officeDocument/2006/relationships/hyperlink" Target="https://www.genenames.org/cgi-bin/gene_symbol_report?hgnc_id=4776" TargetMode="External"/><Relationship Id="rId237" Type="http://schemas.openxmlformats.org/officeDocument/2006/relationships/hyperlink" Target="https://www.genenames.org/cgi-bin/gene_symbol_report?hgnc_id=6515" TargetMode="External"/><Relationship Id="rId402" Type="http://schemas.openxmlformats.org/officeDocument/2006/relationships/hyperlink" Target="https://www.genenames.org/cgi-bin/gene_symbol_report?hgnc_id=10682" TargetMode="External"/><Relationship Id="rId279" Type="http://schemas.openxmlformats.org/officeDocument/2006/relationships/hyperlink" Target="https://www.genenames.org/cgi-bin/gene_symbol_report?hgnc_id=7562" TargetMode="External"/><Relationship Id="rId444" Type="http://schemas.openxmlformats.org/officeDocument/2006/relationships/hyperlink" Target="https://www.genenames.org/cgi-bin/gene_symbol_report?hgnc_id=11491" TargetMode="External"/><Relationship Id="rId486" Type="http://schemas.openxmlformats.org/officeDocument/2006/relationships/hyperlink" Target="https://www.genenames.org/cgi-bin/gene_symbol_report?hgnc_id=16262" TargetMode="External"/><Relationship Id="rId43" Type="http://schemas.openxmlformats.org/officeDocument/2006/relationships/hyperlink" Target="https://www.genenames.org/cgi-bin/gene_symbol_report?hgnc_id=1097" TargetMode="External"/><Relationship Id="rId139" Type="http://schemas.openxmlformats.org/officeDocument/2006/relationships/hyperlink" Target="https://www.genenames.org/cgi-bin/gene_symbol_report?hgnc_id=3582" TargetMode="External"/><Relationship Id="rId290" Type="http://schemas.openxmlformats.org/officeDocument/2006/relationships/hyperlink" Target="https://www.genenames.org/cgi-bin/gene_symbol_report?hgnc_id=11825" TargetMode="External"/><Relationship Id="rId304" Type="http://schemas.openxmlformats.org/officeDocument/2006/relationships/hyperlink" Target="https://www.genenames.org/cgi-bin/gene_symbol_report?hgnc_id=28958" TargetMode="External"/><Relationship Id="rId346" Type="http://schemas.openxmlformats.org/officeDocument/2006/relationships/hyperlink" Target="https://www.genenames.org/cgi-bin/gene_symbol_report?hgnc_id=14001" TargetMode="External"/><Relationship Id="rId388" Type="http://schemas.openxmlformats.org/officeDocument/2006/relationships/hyperlink" Target="https://www.genenames.org/cgi-bin/gene_symbol_report?hgnc_id=10261" TargetMode="External"/><Relationship Id="rId85" Type="http://schemas.openxmlformats.org/officeDocument/2006/relationships/hyperlink" Target="https://www.genenames.org/cgi-bin/gene_symbol_report?hgnc_id=2439" TargetMode="External"/><Relationship Id="rId150" Type="http://schemas.openxmlformats.org/officeDocument/2006/relationships/hyperlink" Target="https://www.genenames.org/cgi-bin/gene_symbol_report?hgnc_id=3700" TargetMode="External"/><Relationship Id="rId192" Type="http://schemas.openxmlformats.org/officeDocument/2006/relationships/hyperlink" Target="https://www.genenames.org/cgi-bin/gene_symbol_report?hgnc_id=4778" TargetMode="External"/><Relationship Id="rId206" Type="http://schemas.openxmlformats.org/officeDocument/2006/relationships/hyperlink" Target="https://www.genenames.org/cgi-bin/gene_symbol_report?hgnc_id=14552" TargetMode="External"/><Relationship Id="rId413" Type="http://schemas.openxmlformats.org/officeDocument/2006/relationships/hyperlink" Target="https://www.genenames.org/cgi-bin/gene_symbol_report?hgnc_id=15454" TargetMode="External"/><Relationship Id="rId248" Type="http://schemas.openxmlformats.org/officeDocument/2006/relationships/hyperlink" Target="https://www.genenames.org/cgi-bin/gene_symbol_report?hgnc_id=6877" TargetMode="External"/><Relationship Id="rId455" Type="http://schemas.openxmlformats.org/officeDocument/2006/relationships/hyperlink" Target="https://www.genenames.org/cgi-bin/gene_symbol_report?hgnc_id=11730" TargetMode="External"/><Relationship Id="rId12" Type="http://schemas.openxmlformats.org/officeDocument/2006/relationships/hyperlink" Target="https://www.genenames.org/cgi-bin/gene_symbol_report?hgnc_id=583" TargetMode="External"/><Relationship Id="rId108" Type="http://schemas.openxmlformats.org/officeDocument/2006/relationships/hyperlink" Target="https://www.genenames.org/cgi-bin/gene_symbol_report?hgnc_id=3236" TargetMode="External"/><Relationship Id="rId315" Type="http://schemas.openxmlformats.org/officeDocument/2006/relationships/hyperlink" Target="https://www.genenames.org/cgi-bin/gene_symbol_report?hgnc_id=8803" TargetMode="External"/><Relationship Id="rId357" Type="http://schemas.openxmlformats.org/officeDocument/2006/relationships/hyperlink" Target="https://www.genenames.org/cgi-bin/gene_symbol_report?hgnc_id=9682" TargetMode="External"/><Relationship Id="rId54" Type="http://schemas.openxmlformats.org/officeDocument/2006/relationships/hyperlink" Target="https://www.genenames.org/cgi-bin/gene_symbol_report?hgnc_id=1541" TargetMode="External"/><Relationship Id="rId96" Type="http://schemas.openxmlformats.org/officeDocument/2006/relationships/hyperlink" Target="https://www.genenames.org/cgi-bin/gene_symbol_report?hgnc_id=17098" TargetMode="External"/><Relationship Id="rId161" Type="http://schemas.openxmlformats.org/officeDocument/2006/relationships/hyperlink" Target="https://www.genenames.org/cgi-bin/gene_symbol_report?hgnc_id=4170" TargetMode="External"/><Relationship Id="rId217" Type="http://schemas.openxmlformats.org/officeDocument/2006/relationships/hyperlink" Target="https://www.genenames.org/cgi-bin/gene_symbol_report?hgnc_id=6125" TargetMode="External"/><Relationship Id="rId399" Type="http://schemas.openxmlformats.org/officeDocument/2006/relationships/hyperlink" Target="https://www.genenames.org/cgi-bin/gene_symbol_report?hgnc_id=10680" TargetMode="External"/><Relationship Id="rId259" Type="http://schemas.openxmlformats.org/officeDocument/2006/relationships/hyperlink" Target="https://www.genenames.org/cgi-bin/gene_symbol_report?hgnc_id=20709" TargetMode="External"/><Relationship Id="rId424" Type="http://schemas.openxmlformats.org/officeDocument/2006/relationships/hyperlink" Target="https://www.genenames.org/cgi-bin/gene_symbol_report?hgnc_id=15513" TargetMode="External"/><Relationship Id="rId466" Type="http://schemas.openxmlformats.org/officeDocument/2006/relationships/hyperlink" Target="https://www.genenames.org/cgi-bin/gene_symbol_report?hgnc_id=11999" TargetMode="External"/><Relationship Id="rId23" Type="http://schemas.openxmlformats.org/officeDocument/2006/relationships/hyperlink" Target="https://www.genenames.org/cgi-bin/gene_symbol_report?hgnc_id=886" TargetMode="External"/><Relationship Id="rId119" Type="http://schemas.openxmlformats.org/officeDocument/2006/relationships/hyperlink" Target="https://www.genenames.org/cgi-bin/gene_symbol_report?hgnc_id=3392" TargetMode="External"/><Relationship Id="rId270" Type="http://schemas.openxmlformats.org/officeDocument/2006/relationships/hyperlink" Target="https://www.genenames.org/cgi-bin/gene_symbol_report?hgnc_id=18585" TargetMode="External"/><Relationship Id="rId326" Type="http://schemas.openxmlformats.org/officeDocument/2006/relationships/hyperlink" Target="https://www.genenames.org/cgi-bin/gene_symbol_report?hgnc_id=8978" TargetMode="External"/><Relationship Id="rId65" Type="http://schemas.openxmlformats.org/officeDocument/2006/relationships/hyperlink" Target="https://www.genenames.org/cgi-bin/gene_symbol_report?hgnc_id=1748" TargetMode="External"/><Relationship Id="rId130" Type="http://schemas.openxmlformats.org/officeDocument/2006/relationships/hyperlink" Target="https://www.genenames.org/cgi-bin/gene_symbol_report?hgnc_id=18185" TargetMode="External"/><Relationship Id="rId368" Type="http://schemas.openxmlformats.org/officeDocument/2006/relationships/hyperlink" Target="https://www.genenames.org/cgi-bin/gene_symbol_report?hgnc_id=9824" TargetMode="External"/><Relationship Id="rId172" Type="http://schemas.openxmlformats.org/officeDocument/2006/relationships/hyperlink" Target="https://www.genenames.org/cgi-bin/gene_symbol_report?hgnc_id=4764" TargetMode="External"/><Relationship Id="rId228" Type="http://schemas.openxmlformats.org/officeDocument/2006/relationships/hyperlink" Target="https://www.genenames.org/cgi-bin/gene_symbol_report?hgnc_id=6342" TargetMode="External"/><Relationship Id="rId435" Type="http://schemas.openxmlformats.org/officeDocument/2006/relationships/hyperlink" Target="https://www.genenames.org/cgi-bin/gene_symbol_report?hgnc_id=11355" TargetMode="External"/><Relationship Id="rId477" Type="http://schemas.openxmlformats.org/officeDocument/2006/relationships/hyperlink" Target="https://www.genenames.org/cgi-bin/gene_symbol_report?hgnc_id=12687" TargetMode="External"/><Relationship Id="rId281" Type="http://schemas.openxmlformats.org/officeDocument/2006/relationships/hyperlink" Target="https://www.genenames.org/cgi-bin/gene_symbol_report?hgnc_id=7652" TargetMode="External"/><Relationship Id="rId337" Type="http://schemas.openxmlformats.org/officeDocument/2006/relationships/hyperlink" Target="https://www.genenames.org/cgi-bin/gene_symbol_report?hgnc_id=17278" TargetMode="External"/><Relationship Id="rId34" Type="http://schemas.openxmlformats.org/officeDocument/2006/relationships/hyperlink" Target="https://www.genenames.org/cgi-bin/gene_symbol_report?hgnc_id=989" TargetMode="External"/><Relationship Id="rId76" Type="http://schemas.openxmlformats.org/officeDocument/2006/relationships/hyperlink" Target="https://www.genenames.org/cgi-bin/gene_symbol_report?hgnc_id=1851" TargetMode="External"/><Relationship Id="rId141" Type="http://schemas.openxmlformats.org/officeDocument/2006/relationships/hyperlink" Target="https://www.genenames.org/cgi-bin/gene_symbol_report?hgnc_id=3595" TargetMode="External"/><Relationship Id="rId379" Type="http://schemas.openxmlformats.org/officeDocument/2006/relationships/hyperlink" Target="https://www.genenames.org/cgi-bin/gene_symbol_report?hgnc_id=9967" TargetMode="External"/><Relationship Id="rId7" Type="http://schemas.openxmlformats.org/officeDocument/2006/relationships/hyperlink" Target="https://www.genenames.org/cgi-bin/gene_symbol_report?hgnc_id=393" TargetMode="External"/><Relationship Id="rId183" Type="http://schemas.openxmlformats.org/officeDocument/2006/relationships/hyperlink" Target="https://www.genenames.org/cgi-bin/gene_symbol_report?hgnc_id=4767" TargetMode="External"/><Relationship Id="rId239" Type="http://schemas.openxmlformats.org/officeDocument/2006/relationships/hyperlink" Target="https://www.genenames.org/cgi-bin/gene_symbol_report?hgnc_id=6735" TargetMode="External"/><Relationship Id="rId390" Type="http://schemas.openxmlformats.org/officeDocument/2006/relationships/hyperlink" Target="https://www.genenames.org/cgi-bin/gene_symbol_report?hgnc_id=10437" TargetMode="External"/><Relationship Id="rId404" Type="http://schemas.openxmlformats.org/officeDocument/2006/relationships/hyperlink" Target="https://www.genenames.org/cgi-bin/gene_symbol_report?hgnc_id=21595" TargetMode="External"/><Relationship Id="rId446" Type="http://schemas.openxmlformats.org/officeDocument/2006/relationships/hyperlink" Target="https://www.genenames.org/cgi-bin/gene_symbol_report?hgnc_id=10699" TargetMode="External"/><Relationship Id="rId250" Type="http://schemas.openxmlformats.org/officeDocument/2006/relationships/hyperlink" Target="https://www.genenames.org/cgi-bin/gene_symbol_report?hgnc_id=6913" TargetMode="External"/><Relationship Id="rId292" Type="http://schemas.openxmlformats.org/officeDocument/2006/relationships/hyperlink" Target="https://www.genenames.org/cgi-bin/gene_symbol_report?hgnc_id=7881" TargetMode="External"/><Relationship Id="rId306" Type="http://schemas.openxmlformats.org/officeDocument/2006/relationships/hyperlink" Target="https://www.genenames.org/cgi-bin/gene_symbol_report?hgnc_id=9405" TargetMode="External"/><Relationship Id="rId488" Type="http://schemas.openxmlformats.org/officeDocument/2006/relationships/hyperlink" Target="https://www.genenames.org/cgi-bin/gene_symbol_report?hgnc_id=777" TargetMode="External"/><Relationship Id="rId45" Type="http://schemas.openxmlformats.org/officeDocument/2006/relationships/hyperlink" Target="https://www.genenames.org/cgi-bin/gene_symbol_report?hgnc_id=1101" TargetMode="External"/><Relationship Id="rId87" Type="http://schemas.openxmlformats.org/officeDocument/2006/relationships/hyperlink" Target="https://www.genenames.org/cgi-bin/gene_symbol_report?hgnc_id=2505" TargetMode="External"/><Relationship Id="rId110" Type="http://schemas.openxmlformats.org/officeDocument/2006/relationships/hyperlink" Target="https://www.genenames.org/cgi-bin/gene_symbol_report?hgnc_id=3284" TargetMode="External"/><Relationship Id="rId348" Type="http://schemas.openxmlformats.org/officeDocument/2006/relationships/hyperlink" Target="https://www.genenames.org/cgi-bin/gene_symbol_report?hgnc_id=9388" TargetMode="External"/><Relationship Id="rId152" Type="http://schemas.openxmlformats.org/officeDocument/2006/relationships/hyperlink" Target="https://www.genenames.org/cgi-bin/gene_symbol_report?hgnc_id=3763" TargetMode="External"/><Relationship Id="rId194" Type="http://schemas.openxmlformats.org/officeDocument/2006/relationships/hyperlink" Target="https://www.genenames.org/cgi-bin/gene_symbol_report?hgnc_id=4932" TargetMode="External"/><Relationship Id="rId208" Type="http://schemas.openxmlformats.org/officeDocument/2006/relationships/hyperlink" Target="https://www.genenames.org/cgi-bin/gene_symbol_report?hgnc_id=5962" TargetMode="External"/><Relationship Id="rId415" Type="http://schemas.openxmlformats.org/officeDocument/2006/relationships/hyperlink" Target="https://www.genenames.org/cgi-bin/gene_symbol_report?hgnc_id=23845" TargetMode="External"/><Relationship Id="rId457" Type="http://schemas.openxmlformats.org/officeDocument/2006/relationships/hyperlink" Target="https://www.genenames.org/cgi-bin/gene_symbol_report?hgnc_id=25941" TargetMode="External"/><Relationship Id="rId261" Type="http://schemas.openxmlformats.org/officeDocument/2006/relationships/hyperlink" Target="https://www.genenames.org/cgi-bin/gene_symbol_report?hgnc_id=7043" TargetMode="External"/><Relationship Id="rId14" Type="http://schemas.openxmlformats.org/officeDocument/2006/relationships/hyperlink" Target="https://www.genenames.org/cgi-bin/gene_symbol_report?hgnc_id=646" TargetMode="External"/><Relationship Id="rId56" Type="http://schemas.openxmlformats.org/officeDocument/2006/relationships/hyperlink" Target="https://www.genenames.org/cgi-bin/gene_symbol_report?hgnc_id=1583" TargetMode="External"/><Relationship Id="rId317" Type="http://schemas.openxmlformats.org/officeDocument/2006/relationships/hyperlink" Target="https://www.genenames.org/cgi-bin/gene_symbol_report?hgnc_id=8816" TargetMode="External"/><Relationship Id="rId359" Type="http://schemas.openxmlformats.org/officeDocument/2006/relationships/hyperlink" Target="https://www.genenames.org/cgi-bin/gene_symbol_report?hgnc_id=9801" TargetMode="External"/><Relationship Id="rId98" Type="http://schemas.openxmlformats.org/officeDocument/2006/relationships/hyperlink" Target="https://www.genenames.org/cgi-bin/gene_symbol_report?hgnc_id=5270" TargetMode="External"/><Relationship Id="rId121" Type="http://schemas.openxmlformats.org/officeDocument/2006/relationships/hyperlink" Target="https://www.genenames.org/cgi-bin/gene_symbol_report?hgnc_id=3431" TargetMode="External"/><Relationship Id="rId163" Type="http://schemas.openxmlformats.org/officeDocument/2006/relationships/hyperlink" Target="https://www.genenames.org/cgi-bin/gene_symbol_report?hgnc_id=4172" TargetMode="External"/><Relationship Id="rId219" Type="http://schemas.openxmlformats.org/officeDocument/2006/relationships/hyperlink" Target="https://www.genenames.org/cgi-bin/gene_symbol_report?hgnc_id=6190" TargetMode="External"/><Relationship Id="rId370" Type="http://schemas.openxmlformats.org/officeDocument/2006/relationships/hyperlink" Target="https://www.genenames.org/cgi-bin/gene_symbol_report?hgnc_id=9829" TargetMode="External"/><Relationship Id="rId426" Type="http://schemas.openxmlformats.org/officeDocument/2006/relationships/hyperlink" Target="https://www.genenames.org/cgi-bin/gene_symbol_report?hgnc_id=11187" TargetMode="External"/><Relationship Id="rId230" Type="http://schemas.openxmlformats.org/officeDocument/2006/relationships/hyperlink" Target="https://www.genenames.org/cgi-bin/gene_symbol_report?hgnc_id=7132" TargetMode="External"/><Relationship Id="rId468" Type="http://schemas.openxmlformats.org/officeDocument/2006/relationships/hyperlink" Target="https://www.genenames.org/cgi-bin/gene_symbol_report?hgnc_id=12032" TargetMode="External"/><Relationship Id="rId25" Type="http://schemas.openxmlformats.org/officeDocument/2006/relationships/hyperlink" Target="https://www.genenames.org/cgi-bin/gene_symbol_report?hgnc_id=11390" TargetMode="External"/><Relationship Id="rId67" Type="http://schemas.openxmlformats.org/officeDocument/2006/relationships/hyperlink" Target="https://www.genenames.org/cgi-bin/gene_symbol_report?hgnc_id=1773" TargetMode="External"/><Relationship Id="rId272" Type="http://schemas.openxmlformats.org/officeDocument/2006/relationships/hyperlink" Target="https://www.genenames.org/cgi-bin/gene_symbol_report?hgnc_id=11408" TargetMode="External"/><Relationship Id="rId328" Type="http://schemas.openxmlformats.org/officeDocument/2006/relationships/hyperlink" Target="https://www.genenames.org/cgi-bin/gene_symbol_report?hgnc_id=8980" TargetMode="External"/><Relationship Id="rId132" Type="http://schemas.openxmlformats.org/officeDocument/2006/relationships/hyperlink" Target="https://www.genenames.org/cgi-bin/gene_symbol_report?hgnc_id=3490" TargetMode="External"/><Relationship Id="rId174" Type="http://schemas.openxmlformats.org/officeDocument/2006/relationships/hyperlink" Target="https://www.genenames.org/cgi-bin/gene_symbol_report?hgnc_id=33164" TargetMode="External"/><Relationship Id="rId381" Type="http://schemas.openxmlformats.org/officeDocument/2006/relationships/hyperlink" Target="https://www.genenames.org/cgi-bin/gene_symbol_report?hgnc_id=10011" TargetMode="External"/><Relationship Id="rId241" Type="http://schemas.openxmlformats.org/officeDocument/2006/relationships/hyperlink" Target="https://www.genenames.org/cgi-bin/gene_symbol_report?hgnc_id=6840" TargetMode="External"/><Relationship Id="rId437" Type="http://schemas.openxmlformats.org/officeDocument/2006/relationships/hyperlink" Target="https://www.genenames.org/cgi-bin/gene_symbol_report?hgnc_id=11366" TargetMode="External"/><Relationship Id="rId479" Type="http://schemas.openxmlformats.org/officeDocument/2006/relationships/hyperlink" Target="https://www.genenames.org/cgi-bin/gene_symbol_report?hgnc_id=12766" TargetMode="External"/><Relationship Id="rId36" Type="http://schemas.openxmlformats.org/officeDocument/2006/relationships/hyperlink" Target="https://www.genenames.org/cgi-bin/gene_symbol_report?hgnc_id=992" TargetMode="External"/><Relationship Id="rId283" Type="http://schemas.openxmlformats.org/officeDocument/2006/relationships/hyperlink" Target="https://www.genenames.org/cgi-bin/gene_symbol_report?hgnc_id=7670" TargetMode="External"/><Relationship Id="rId339" Type="http://schemas.openxmlformats.org/officeDocument/2006/relationships/hyperlink" Target="https://www.genenames.org/cgi-bin/gene_symbol_report?hgnc_id=9177" TargetMode="External"/><Relationship Id="rId78" Type="http://schemas.openxmlformats.org/officeDocument/2006/relationships/hyperlink" Target="https://www.genenames.org/cgi-bin/gene_symbol_report?hgnc_id=16627" TargetMode="External"/><Relationship Id="rId101" Type="http://schemas.openxmlformats.org/officeDocument/2006/relationships/hyperlink" Target="https://www.genenames.org/cgi-bin/gene_symbol_report?hgnc_id=2979" TargetMode="External"/><Relationship Id="rId143" Type="http://schemas.openxmlformats.org/officeDocument/2006/relationships/hyperlink" Target="https://www.genenames.org/cgi-bin/gene_symbol_report?hgnc_id=3675" TargetMode="External"/><Relationship Id="rId185" Type="http://schemas.openxmlformats.org/officeDocument/2006/relationships/hyperlink" Target="https://www.genenames.org/cgi-bin/gene_symbol_report?hgnc_id=4773" TargetMode="External"/><Relationship Id="rId350" Type="http://schemas.openxmlformats.org/officeDocument/2006/relationships/hyperlink" Target="https://www.genenames.org/cgi-bin/gene_symbol_report?hgnc_id=9407" TargetMode="External"/><Relationship Id="rId406" Type="http://schemas.openxmlformats.org/officeDocument/2006/relationships/hyperlink" Target="https://www.genenames.org/cgi-bin/gene_symbol_report?hgnc_id=23060" TargetMode="External"/><Relationship Id="rId9" Type="http://schemas.openxmlformats.org/officeDocument/2006/relationships/hyperlink" Target="https://www.genenames.org/cgi-bin/gene_symbol_report?hgnc_id=430" TargetMode="External"/><Relationship Id="rId210" Type="http://schemas.openxmlformats.org/officeDocument/2006/relationships/hyperlink" Target="https://www.genenames.org/cgi-bin/gene_symbol_report?hgnc_id=6065" TargetMode="External"/><Relationship Id="rId392" Type="http://schemas.openxmlformats.org/officeDocument/2006/relationships/hyperlink" Target="https://www.genenames.org/cgi-bin/gene_symbol_report?hgnc_id=19902" TargetMode="External"/><Relationship Id="rId448" Type="http://schemas.openxmlformats.org/officeDocument/2006/relationships/hyperlink" Target="https://www.genenames.org/cgi-bin/gene_symbol_report?hgnc_id=18655" TargetMode="External"/><Relationship Id="rId252" Type="http://schemas.openxmlformats.org/officeDocument/2006/relationships/hyperlink" Target="https://www.genenames.org/cgi-bin/gene_symbol_report?hgnc_id=21163" TargetMode="External"/><Relationship Id="rId294" Type="http://schemas.openxmlformats.org/officeDocument/2006/relationships/hyperlink" Target="https://www.genenames.org/cgi-bin/gene_symbol_report?hgnc_id=7883" TargetMode="External"/><Relationship Id="rId308" Type="http://schemas.openxmlformats.org/officeDocument/2006/relationships/hyperlink" Target="https://www.genenames.org/cgi-bin/gene_symbol_report?hgnc_id=26144" TargetMode="External"/><Relationship Id="rId47" Type="http://schemas.openxmlformats.org/officeDocument/2006/relationships/hyperlink" Target="https://www.genenames.org/cgi-bin/gene_symbol_report?hgnc_id=20473" TargetMode="External"/><Relationship Id="rId89" Type="http://schemas.openxmlformats.org/officeDocument/2006/relationships/hyperlink" Target="https://www.genenames.org/cgi-bin/gene_symbol_report?hgnc_id=2553" TargetMode="External"/><Relationship Id="rId112" Type="http://schemas.openxmlformats.org/officeDocument/2006/relationships/hyperlink" Target="https://www.genenames.org/cgi-bin/gene_symbol_report?hgnc_id=3318" TargetMode="External"/><Relationship Id="rId154" Type="http://schemas.openxmlformats.org/officeDocument/2006/relationships/hyperlink" Target="https://www.genenames.org/cgi-bin/gene_symbol_report?hgnc_id=3767" TargetMode="External"/><Relationship Id="rId361" Type="http://schemas.openxmlformats.org/officeDocument/2006/relationships/hyperlink" Target="https://www.genenames.org/cgi-bin/gene_symbol_report?hgnc_id=9802" TargetMode="External"/><Relationship Id="rId196" Type="http://schemas.openxmlformats.org/officeDocument/2006/relationships/hyperlink" Target="https://www.genenames.org/cgi-bin/gene_symbol_report?hgnc_id=5112" TargetMode="External"/><Relationship Id="rId417" Type="http://schemas.openxmlformats.org/officeDocument/2006/relationships/hyperlink" Target="https://www.genenames.org/cgi-bin/gene_symbol_report?hgnc_id=6769" TargetMode="External"/><Relationship Id="rId459" Type="http://schemas.openxmlformats.org/officeDocument/2006/relationships/hyperlink" Target="https://www.genenames.org/cgi-bin/gene_symbol_report?hgnc_id=11773" TargetMode="External"/><Relationship Id="rId16" Type="http://schemas.openxmlformats.org/officeDocument/2006/relationships/hyperlink" Target="https://www.genenames.org/cgi-bin/gene_symbol_report?hgnc_id=18040" TargetMode="External"/><Relationship Id="rId221" Type="http://schemas.openxmlformats.org/officeDocument/2006/relationships/hyperlink" Target="https://www.genenames.org/cgi-bin/gene_symbol_report?hgnc_id=6193" TargetMode="External"/><Relationship Id="rId263" Type="http://schemas.openxmlformats.org/officeDocument/2006/relationships/hyperlink" Target="https://www.genenames.org/cgi-bin/gene_symbol_report?hgnc_id=7127" TargetMode="External"/><Relationship Id="rId319" Type="http://schemas.openxmlformats.org/officeDocument/2006/relationships/hyperlink" Target="https://www.genenames.org/cgi-bin/gene_symbol_report?hgnc_id=9143" TargetMode="External"/><Relationship Id="rId470" Type="http://schemas.openxmlformats.org/officeDocument/2006/relationships/hyperlink" Target="https://www.genenames.org/cgi-bin/gene_symbol_report?hgnc_id=20456" TargetMode="External"/><Relationship Id="rId58" Type="http://schemas.openxmlformats.org/officeDocument/2006/relationships/hyperlink" Target="https://www.genenames.org/cgi-bin/gene_symbol_report?hgnc_id=1589" TargetMode="External"/><Relationship Id="rId123" Type="http://schemas.openxmlformats.org/officeDocument/2006/relationships/hyperlink" Target="https://www.genenames.org/cgi-bin/gene_symbol_report?hgnc_id=3434" TargetMode="External"/><Relationship Id="rId330" Type="http://schemas.openxmlformats.org/officeDocument/2006/relationships/hyperlink" Target="https://www.genenames.org/cgi-bin/gene_symbol_report?hgnc_id=8986" TargetMode="External"/><Relationship Id="rId165" Type="http://schemas.openxmlformats.org/officeDocument/2006/relationships/hyperlink" Target="https://www.genenames.org/cgi-bin/gene_symbol_report?hgnc_id=4379" TargetMode="External"/><Relationship Id="rId372" Type="http://schemas.openxmlformats.org/officeDocument/2006/relationships/hyperlink" Target="https://www.genenames.org/cgi-bin/gene_symbol_report?hgnc_id=9864" TargetMode="External"/><Relationship Id="rId428" Type="http://schemas.openxmlformats.org/officeDocument/2006/relationships/hyperlink" Target="https://www.genenames.org/cgi-bin/gene_symbol_report?hgnc_id=11195" TargetMode="External"/><Relationship Id="rId232" Type="http://schemas.openxmlformats.org/officeDocument/2006/relationships/hyperlink" Target="https://www.genenames.org/cgi-bin/gene_symbol_report?hgnc_id=13726" TargetMode="External"/><Relationship Id="rId274" Type="http://schemas.openxmlformats.org/officeDocument/2006/relationships/hyperlink" Target="https://www.genenames.org/cgi-bin/gene_symbol_report?hgnc_id=3942" TargetMode="External"/><Relationship Id="rId481" Type="http://schemas.openxmlformats.org/officeDocument/2006/relationships/hyperlink" Target="https://www.genenames.org/cgi-bin/gene_symbol_report?hgnc_id=12796" TargetMode="External"/><Relationship Id="rId27" Type="http://schemas.openxmlformats.org/officeDocument/2006/relationships/hyperlink" Target="https://www.genenames.org/cgi-bin/gene_symbol_report?hgnc_id=904" TargetMode="External"/><Relationship Id="rId69" Type="http://schemas.openxmlformats.org/officeDocument/2006/relationships/hyperlink" Target="https://www.genenames.org/cgi-bin/gene_symbol_report?hgnc_id=1779" TargetMode="External"/><Relationship Id="rId134" Type="http://schemas.openxmlformats.org/officeDocument/2006/relationships/hyperlink" Target="https://www.genenames.org/cgi-bin/gene_symbol_report?hgnc_id=3526" TargetMode="External"/><Relationship Id="rId80" Type="http://schemas.openxmlformats.org/officeDocument/2006/relationships/hyperlink" Target="https://www.genenames.org/cgi-bin/gene_symbol_report?hgnc_id=2348" TargetMode="External"/><Relationship Id="rId176" Type="http://schemas.openxmlformats.org/officeDocument/2006/relationships/hyperlink" Target="https://www.genenames.org/cgi-bin/gene_symbol_report?hgnc_id=6018" TargetMode="External"/><Relationship Id="rId341" Type="http://schemas.openxmlformats.org/officeDocument/2006/relationships/hyperlink" Target="https://www.genenames.org/cgi-bin/gene_symbol_report?hgnc_id=9277" TargetMode="External"/><Relationship Id="rId383" Type="http://schemas.openxmlformats.org/officeDocument/2006/relationships/hyperlink" Target="https://www.genenames.org/cgi-bin/gene_symbol_report?hgnc_id=667" TargetMode="External"/><Relationship Id="rId439" Type="http://schemas.openxmlformats.org/officeDocument/2006/relationships/hyperlink" Target="https://www.genenames.org/cgi-bin/gene_symbol_report?hgnc_id=11389" TargetMode="External"/><Relationship Id="rId201" Type="http://schemas.openxmlformats.org/officeDocument/2006/relationships/hyperlink" Target="https://www.genenames.org/cgi-bin/gene_symbol_report?hgnc_id=5383" TargetMode="External"/><Relationship Id="rId243" Type="http://schemas.openxmlformats.org/officeDocument/2006/relationships/hyperlink" Target="https://www.genenames.org/cgi-bin/gene_symbol_report?hgnc_id=6844" TargetMode="External"/><Relationship Id="rId285" Type="http://schemas.openxmlformats.org/officeDocument/2006/relationships/hyperlink" Target="https://www.genenames.org/cgi-bin/gene_symbol_report?hgnc_id=17302" TargetMode="External"/><Relationship Id="rId450" Type="http://schemas.openxmlformats.org/officeDocument/2006/relationships/hyperlink" Target="https://www.genenames.org/cgi-bin/gene_symbol_report?hgnc_id=11617" TargetMode="External"/><Relationship Id="rId38" Type="http://schemas.openxmlformats.org/officeDocument/2006/relationships/hyperlink" Target="https://www.genenames.org/cgi-bin/gene_symbol_report?hgnc_id=1001" TargetMode="External"/><Relationship Id="rId103" Type="http://schemas.openxmlformats.org/officeDocument/2006/relationships/hyperlink" Target="https://www.genenames.org/cgi-bin/gene_symbol_report?hgnc_id=17904" TargetMode="External"/><Relationship Id="rId310" Type="http://schemas.openxmlformats.org/officeDocument/2006/relationships/hyperlink" Target="https://www.genenames.org/cgi-bin/gene_symbol_report?hgnc_id=270" TargetMode="External"/><Relationship Id="rId91" Type="http://schemas.openxmlformats.org/officeDocument/2006/relationships/hyperlink" Target="https://www.genenames.org/cgi-bin/gene_symbol_report?hgnc_id=2584" TargetMode="External"/><Relationship Id="rId145" Type="http://schemas.openxmlformats.org/officeDocument/2006/relationships/hyperlink" Target="https://www.genenames.org/cgi-bin/gene_symbol_report?hgnc_id=3682" TargetMode="External"/><Relationship Id="rId187" Type="http://schemas.openxmlformats.org/officeDocument/2006/relationships/hyperlink" Target="https://www.genenames.org/cgi-bin/gene_symbol_report?hgnc_id=4775" TargetMode="External"/><Relationship Id="rId352" Type="http://schemas.openxmlformats.org/officeDocument/2006/relationships/hyperlink" Target="https://www.genenames.org/cgi-bin/gene_symbol_report?hgnc_id=9588" TargetMode="External"/><Relationship Id="rId394" Type="http://schemas.openxmlformats.org/officeDocument/2006/relationships/hyperlink" Target="https://www.genenames.org/cgi-bin/gene_symbol_report?hgnc_id=17271" TargetMode="External"/><Relationship Id="rId408" Type="http://schemas.openxmlformats.org/officeDocument/2006/relationships/hyperlink" Target="https://www.genenames.org/cgi-bin/gene_symbol_report?hgnc_id=29489" TargetMode="External"/><Relationship Id="rId212" Type="http://schemas.openxmlformats.org/officeDocument/2006/relationships/hyperlink" Target="https://www.genenames.org/cgi-bin/gene_symbol_report?hgnc_id=6074" TargetMode="External"/><Relationship Id="rId254" Type="http://schemas.openxmlformats.org/officeDocument/2006/relationships/hyperlink" Target="https://www.genenames.org/cgi-bin/gene_symbol_report?hgnc_id=6974" TargetMode="External"/><Relationship Id="rId49" Type="http://schemas.openxmlformats.org/officeDocument/2006/relationships/hyperlink" Target="https://www.genenames.org/cgi-bin/gene_symbol_report?hgnc_id=1455" TargetMode="External"/><Relationship Id="rId114" Type="http://schemas.openxmlformats.org/officeDocument/2006/relationships/hyperlink" Target="https://www.genenames.org/cgi-bin/gene_symbol_report?hgnc_id=3374" TargetMode="External"/><Relationship Id="rId296" Type="http://schemas.openxmlformats.org/officeDocument/2006/relationships/hyperlink" Target="https://www.genenames.org/cgi-bin/gene_symbol_report?hgnc_id=7910" TargetMode="External"/><Relationship Id="rId461" Type="http://schemas.openxmlformats.org/officeDocument/2006/relationships/hyperlink" Target="https://www.genenames.org/cgi-bin/gene_symbol_report?hgnc_id=11876" TargetMode="External"/><Relationship Id="rId60" Type="http://schemas.openxmlformats.org/officeDocument/2006/relationships/hyperlink" Target="https://www.genenames.org/cgi-bin/gene_symbol_report?hgnc_id=19137" TargetMode="External"/><Relationship Id="rId156" Type="http://schemas.openxmlformats.org/officeDocument/2006/relationships/hyperlink" Target="https://www.genenames.org/cgi-bin/gene_symbol_report?hgnc_id=1092" TargetMode="External"/><Relationship Id="rId198" Type="http://schemas.openxmlformats.org/officeDocument/2006/relationships/hyperlink" Target="https://www.genenames.org/cgi-bin/gene_symbol_report?hgnc_id=17087" TargetMode="External"/><Relationship Id="rId321" Type="http://schemas.openxmlformats.org/officeDocument/2006/relationships/hyperlink" Target="https://www.genenames.org/cgi-bin/gene_symbol_report?hgnc_id=8973" TargetMode="External"/><Relationship Id="rId363" Type="http://schemas.openxmlformats.org/officeDocument/2006/relationships/hyperlink" Target="https://www.genenames.org/cgi-bin/gene_symbol_report?hgnc_id=9816" TargetMode="External"/><Relationship Id="rId419" Type="http://schemas.openxmlformats.org/officeDocument/2006/relationships/hyperlink" Target="https://www.genenames.org/cgi-bin/gene_symbol_report?hgnc_id=11100" TargetMode="External"/><Relationship Id="rId223" Type="http://schemas.openxmlformats.org/officeDocument/2006/relationships/hyperlink" Target="https://www.genenames.org/cgi-bin/gene_symbol_report?hgnc_id=9886" TargetMode="External"/><Relationship Id="rId430" Type="http://schemas.openxmlformats.org/officeDocument/2006/relationships/hyperlink" Target="https://www.genenames.org/cgi-bin/gene_symbol_report?hgnc_id=17575" TargetMode="External"/><Relationship Id="rId18" Type="http://schemas.openxmlformats.org/officeDocument/2006/relationships/hyperlink" Target="https://www.genenames.org/cgi-bin/gene_symbol_report?hgnc_id=17362" TargetMode="External"/><Relationship Id="rId265" Type="http://schemas.openxmlformats.org/officeDocument/2006/relationships/hyperlink" Target="https://www.genenames.org/cgi-bin/gene_symbol_report?hgnc_id=7230" TargetMode="External"/><Relationship Id="rId472" Type="http://schemas.openxmlformats.org/officeDocument/2006/relationships/hyperlink" Target="https://www.genenames.org/cgi-bin/gene_symbol_report?hgnc_id=12363" TargetMode="External"/><Relationship Id="rId125" Type="http://schemas.openxmlformats.org/officeDocument/2006/relationships/hyperlink" Target="https://www.genenames.org/cgi-bin/gene_symbol_report?hgnc_id=3436" TargetMode="External"/><Relationship Id="rId167" Type="http://schemas.openxmlformats.org/officeDocument/2006/relationships/hyperlink" Target="https://www.genenames.org/cgi-bin/gene_symbol_report?hgnc_id=4392" TargetMode="External"/><Relationship Id="rId332" Type="http://schemas.openxmlformats.org/officeDocument/2006/relationships/hyperlink" Target="https://www.genenames.org/cgi-bin/gene_symbol_report?hgnc_id=9066" TargetMode="External"/><Relationship Id="rId374" Type="http://schemas.openxmlformats.org/officeDocument/2006/relationships/hyperlink" Target="https://www.genenames.org/cgi-bin/gene_symbol_report?hgnc_id=9884" TargetMode="External"/><Relationship Id="rId71" Type="http://schemas.openxmlformats.org/officeDocument/2006/relationships/hyperlink" Target="https://www.genenames.org/cgi-bin/gene_symbol_report?hgnc_id=1785" TargetMode="External"/><Relationship Id="rId234" Type="http://schemas.openxmlformats.org/officeDocument/2006/relationships/hyperlink" Target="https://www.genenames.org/cgi-bin/gene_symbol_report?hgnc_id=30767" TargetMode="External"/><Relationship Id="rId2" Type="http://schemas.openxmlformats.org/officeDocument/2006/relationships/hyperlink" Target="https://www.genenames.org/cgi-bin/gene_symbol_report?hgnc_id=25829" TargetMode="External"/><Relationship Id="rId29" Type="http://schemas.openxmlformats.org/officeDocument/2006/relationships/hyperlink" Target="https://www.genenames.org/cgi-bin/gene_symbol_report?hgnc_id=914" TargetMode="External"/><Relationship Id="rId276" Type="http://schemas.openxmlformats.org/officeDocument/2006/relationships/hyperlink" Target="https://www.genenames.org/cgi-bin/gene_symbol_report?hgnc_id=7553" TargetMode="External"/><Relationship Id="rId441" Type="http://schemas.openxmlformats.org/officeDocument/2006/relationships/hyperlink" Target="https://www.genenames.org/cgi-bin/gene_symbol_report?hgnc_id=21373" TargetMode="External"/><Relationship Id="rId483" Type="http://schemas.openxmlformats.org/officeDocument/2006/relationships/hyperlink" Target="https://www.genenames.org/cgi-bin/gene_symbol_report?hgnc_id=592" TargetMode="External"/><Relationship Id="rId40" Type="http://schemas.openxmlformats.org/officeDocument/2006/relationships/hyperlink" Target="https://www.genenames.org/cgi-bin/gene_symbol_report?hgnc_id=591" TargetMode="External"/><Relationship Id="rId136" Type="http://schemas.openxmlformats.org/officeDocument/2006/relationships/hyperlink" Target="https://www.genenames.org/cgi-bin/gene_symbol_report?hgnc_id=3527" TargetMode="External"/><Relationship Id="rId178" Type="http://schemas.openxmlformats.org/officeDocument/2006/relationships/hyperlink" Target="https://www.genenames.org/cgi-bin/gene_symbol_report?hgnc_id=4716" TargetMode="External"/><Relationship Id="rId301" Type="http://schemas.openxmlformats.org/officeDocument/2006/relationships/hyperlink" Target="https://www.genenames.org/cgi-bin/gene_symbol_report?hgnc_id=8032" TargetMode="External"/><Relationship Id="rId343" Type="http://schemas.openxmlformats.org/officeDocument/2006/relationships/hyperlink" Target="https://www.genenames.org/cgi-bin/gene_symbol_report?hgnc_id=18296" TargetMode="External"/><Relationship Id="rId82" Type="http://schemas.openxmlformats.org/officeDocument/2006/relationships/hyperlink" Target="https://www.genenames.org/cgi-bin/gene_symbol_report?hgnc_id=14281" TargetMode="External"/><Relationship Id="rId203" Type="http://schemas.openxmlformats.org/officeDocument/2006/relationships/hyperlink" Target="https://www.genenames.org/cgi-bin/gene_symbol_report?hgnc_id=5464" TargetMode="External"/><Relationship Id="rId385" Type="http://schemas.openxmlformats.org/officeDocument/2006/relationships/hyperlink" Target="https://www.genenames.org/cgi-bin/gene_symbol_report?hgnc_id=28611" TargetMode="External"/><Relationship Id="rId245" Type="http://schemas.openxmlformats.org/officeDocument/2006/relationships/hyperlink" Target="https://www.genenames.org/cgi-bin/gene_symbol_report?hgnc_id=6852" TargetMode="External"/><Relationship Id="rId287" Type="http://schemas.openxmlformats.org/officeDocument/2006/relationships/hyperlink" Target="https://www.genenames.org/cgi-bin/gene_symbol_report?hgnc_id=7773" TargetMode="External"/><Relationship Id="rId410" Type="http://schemas.openxmlformats.org/officeDocument/2006/relationships/hyperlink" Target="https://www.genenames.org/cgi-bin/gene_symbol_report?hgnc_id=10769" TargetMode="External"/><Relationship Id="rId452" Type="http://schemas.openxmlformats.org/officeDocument/2006/relationships/hyperlink" Target="https://www.genenames.org/cgi-bin/gene_symbol_report?hgnc_id=11640" TargetMode="External"/><Relationship Id="rId105" Type="http://schemas.openxmlformats.org/officeDocument/2006/relationships/hyperlink" Target="https://www.genenames.org/cgi-bin/gene_symbol_report?hgnc_id=3115" TargetMode="External"/><Relationship Id="rId147" Type="http://schemas.openxmlformats.org/officeDocument/2006/relationships/hyperlink" Target="https://www.genenames.org/cgi-bin/gene_symbol_report?hgnc_id=3689" TargetMode="External"/><Relationship Id="rId312" Type="http://schemas.openxmlformats.org/officeDocument/2006/relationships/hyperlink" Target="https://www.genenames.org/cgi-bin/gene_symbol_report?hgnc_id=30064" TargetMode="External"/><Relationship Id="rId354" Type="http://schemas.openxmlformats.org/officeDocument/2006/relationships/hyperlink" Target="https://www.genenames.org/cgi-bin/gene_symbol_report?hgnc_id=9644" TargetMode="External"/><Relationship Id="rId51" Type="http://schemas.openxmlformats.org/officeDocument/2006/relationships/hyperlink" Target="https://www.genenames.org/cgi-bin/gene_symbol_report?hgnc_id=23393" TargetMode="External"/><Relationship Id="rId93" Type="http://schemas.openxmlformats.org/officeDocument/2006/relationships/hyperlink" Target="https://www.genenames.org/cgi-bin/gene_symbol_report?hgnc_id=2681" TargetMode="External"/><Relationship Id="rId189" Type="http://schemas.openxmlformats.org/officeDocument/2006/relationships/hyperlink" Target="https://www.genenames.org/cgi-bin/gene_symbol_report?hgnc_id=4774" TargetMode="External"/><Relationship Id="rId396" Type="http://schemas.openxmlformats.org/officeDocument/2006/relationships/hyperlink" Target="https://www.genenames.org/cgi-bin/gene_symbol_report?hgnc_id=10471" TargetMode="External"/><Relationship Id="rId214" Type="http://schemas.openxmlformats.org/officeDocument/2006/relationships/hyperlink" Target="https://www.genenames.org/cgi-bin/gene_symbol_report?hgnc_id=6080" TargetMode="External"/><Relationship Id="rId256" Type="http://schemas.openxmlformats.org/officeDocument/2006/relationships/hyperlink" Target="https://www.genenames.org/cgi-bin/gene_symbol_report?hgnc_id=6995" TargetMode="External"/><Relationship Id="rId298" Type="http://schemas.openxmlformats.org/officeDocument/2006/relationships/hyperlink" Target="https://www.genenames.org/cgi-bin/gene_symbol_report?hgnc_id=14234" TargetMode="External"/><Relationship Id="rId421" Type="http://schemas.openxmlformats.org/officeDocument/2006/relationships/hyperlink" Target="https://www.genenames.org/cgi-bin/gene_symbol_report?hgnc_id=11106" TargetMode="External"/><Relationship Id="rId463" Type="http://schemas.openxmlformats.org/officeDocument/2006/relationships/hyperlink" Target="https://www.genenames.org/cgi-bin/gene_symbol_report?hgnc_id=11912" TargetMode="External"/><Relationship Id="rId116" Type="http://schemas.openxmlformats.org/officeDocument/2006/relationships/hyperlink" Target="https://www.genenames.org/cgi-bin/gene_symbol_report?hgnc_id=3387" TargetMode="External"/><Relationship Id="rId137" Type="http://schemas.openxmlformats.org/officeDocument/2006/relationships/hyperlink" Target="https://www.genenames.org/cgi-bin/gene_symbol_report?hgnc_id=24712" TargetMode="External"/><Relationship Id="rId158" Type="http://schemas.openxmlformats.org/officeDocument/2006/relationships/hyperlink" Target="https://www.genenames.org/cgi-bin/gene_symbol_report?hgnc_id=3823" TargetMode="External"/><Relationship Id="rId302" Type="http://schemas.openxmlformats.org/officeDocument/2006/relationships/hyperlink" Target="https://www.genenames.org/cgi-bin/gene_symbol_report?hgnc_id=8033" TargetMode="External"/><Relationship Id="rId323" Type="http://schemas.openxmlformats.org/officeDocument/2006/relationships/hyperlink" Target="https://www.genenames.org/cgi-bin/gene_symbol_report?hgnc_id=8975" TargetMode="External"/><Relationship Id="rId344" Type="http://schemas.openxmlformats.org/officeDocument/2006/relationships/hyperlink" Target="https://www.genenames.org/cgi-bin/gene_symbol_report?hgnc_id=9323" TargetMode="External"/><Relationship Id="rId20" Type="http://schemas.openxmlformats.org/officeDocument/2006/relationships/hyperlink" Target="https://www.genenames.org/cgi-bin/gene_symbol_report?hgnc_id=23805" TargetMode="External"/><Relationship Id="rId41" Type="http://schemas.openxmlformats.org/officeDocument/2006/relationships/hyperlink" Target="https://www.genenames.org/cgi-bin/gene_symbol_report?hgnc_id=1058" TargetMode="External"/><Relationship Id="rId62" Type="http://schemas.openxmlformats.org/officeDocument/2006/relationships/hyperlink" Target="https://www.genenames.org/cgi-bin/gene_symbol_report?hgnc_id=1699" TargetMode="External"/><Relationship Id="rId83" Type="http://schemas.openxmlformats.org/officeDocument/2006/relationships/hyperlink" Target="https://www.genenames.org/cgi-bin/gene_symbol_report?hgnc_id=29905" TargetMode="External"/><Relationship Id="rId179" Type="http://schemas.openxmlformats.org/officeDocument/2006/relationships/hyperlink" Target="https://www.genenames.org/cgi-bin/gene_symbol_report?hgnc_id=4747" TargetMode="External"/><Relationship Id="rId365" Type="http://schemas.openxmlformats.org/officeDocument/2006/relationships/hyperlink" Target="https://www.genenames.org/cgi-bin/gene_symbol_report?hgnc_id=9822" TargetMode="External"/><Relationship Id="rId386" Type="http://schemas.openxmlformats.org/officeDocument/2006/relationships/hyperlink" Target="https://www.genenames.org/cgi-bin/gene_symbol_report?hgnc_id=10023" TargetMode="External"/><Relationship Id="rId190" Type="http://schemas.openxmlformats.org/officeDocument/2006/relationships/hyperlink" Target="https://www.genenames.org/cgi-bin/gene_symbol_report?hgnc_id=20503" TargetMode="External"/><Relationship Id="rId204" Type="http://schemas.openxmlformats.org/officeDocument/2006/relationships/hyperlink" Target="https://www.genenames.org/cgi-bin/gene_symbol_report?hgnc_id=5465" TargetMode="External"/><Relationship Id="rId225" Type="http://schemas.openxmlformats.org/officeDocument/2006/relationships/hyperlink" Target="https://www.genenames.org/cgi-bin/gene_symbol_report?hgnc_id=12637" TargetMode="External"/><Relationship Id="rId246" Type="http://schemas.openxmlformats.org/officeDocument/2006/relationships/hyperlink" Target="https://www.genenames.org/cgi-bin/gene_symbol_report?hgnc_id=6853" TargetMode="External"/><Relationship Id="rId267" Type="http://schemas.openxmlformats.org/officeDocument/2006/relationships/hyperlink" Target="https://www.genenames.org/cgi-bin/gene_symbol_report?hgnc_id=7326" TargetMode="External"/><Relationship Id="rId288" Type="http://schemas.openxmlformats.org/officeDocument/2006/relationships/hyperlink" Target="https://www.genenames.org/cgi-bin/gene_symbol_report?hgnc_id=7782" TargetMode="External"/><Relationship Id="rId411" Type="http://schemas.openxmlformats.org/officeDocument/2006/relationships/hyperlink" Target="https://www.genenames.org/cgi-bin/gene_symbol_report?hgnc_id=29605" TargetMode="External"/><Relationship Id="rId432" Type="http://schemas.openxmlformats.org/officeDocument/2006/relationships/hyperlink" Target="https://www.genenames.org/cgi-bin/gene_symbol_report?hgnc_id=20249" TargetMode="External"/><Relationship Id="rId453" Type="http://schemas.openxmlformats.org/officeDocument/2006/relationships/hyperlink" Target="https://www.genenames.org/cgi-bin/gene_symbol_report?hgnc_id=11641" TargetMode="External"/><Relationship Id="rId474" Type="http://schemas.openxmlformats.org/officeDocument/2006/relationships/hyperlink" Target="https://www.genenames.org/cgi-bin/gene_symbol_report?hgnc_id=12453" TargetMode="External"/><Relationship Id="rId106" Type="http://schemas.openxmlformats.org/officeDocument/2006/relationships/hyperlink" Target="https://www.genenames.org/cgi-bin/gene_symbol_report?hgnc_id=3188" TargetMode="External"/><Relationship Id="rId127" Type="http://schemas.openxmlformats.org/officeDocument/2006/relationships/hyperlink" Target="https://www.genenames.org/cgi-bin/gene_symbol_report?hgnc_id=3444" TargetMode="External"/><Relationship Id="rId313" Type="http://schemas.openxmlformats.org/officeDocument/2006/relationships/hyperlink" Target="https://www.genenames.org/cgi-bin/gene_symbol_report?hgnc_id=8760" TargetMode="External"/><Relationship Id="rId10" Type="http://schemas.openxmlformats.org/officeDocument/2006/relationships/hyperlink" Target="https://www.genenames.org/cgi-bin/gene_symbol_report?hgnc_id=26837" TargetMode="External"/><Relationship Id="rId31" Type="http://schemas.openxmlformats.org/officeDocument/2006/relationships/hyperlink" Target="https://www.genenames.org/cgi-bin/gene_symbol_report?hgnc_id=950" TargetMode="External"/><Relationship Id="rId52" Type="http://schemas.openxmlformats.org/officeDocument/2006/relationships/hyperlink" Target="https://www.genenames.org/cgi-bin/gene_symbol_report?hgnc_id=1509" TargetMode="External"/><Relationship Id="rId73" Type="http://schemas.openxmlformats.org/officeDocument/2006/relationships/hyperlink" Target="https://www.genenames.org/cgi-bin/gene_symbol_report?hgnc_id=1788" TargetMode="External"/><Relationship Id="rId94" Type="http://schemas.openxmlformats.org/officeDocument/2006/relationships/hyperlink" Target="https://www.genenames.org/cgi-bin/gene_symbol_report?hgnc_id=18184" TargetMode="External"/><Relationship Id="rId148" Type="http://schemas.openxmlformats.org/officeDocument/2006/relationships/hyperlink" Target="https://www.genenames.org/cgi-bin/gene_symbol_report?hgnc_id=3690" TargetMode="External"/><Relationship Id="rId169" Type="http://schemas.openxmlformats.org/officeDocument/2006/relationships/hyperlink" Target="https://www.genenames.org/cgi-bin/gene_symbol_report?hgnc_id=2001" TargetMode="External"/><Relationship Id="rId334" Type="http://schemas.openxmlformats.org/officeDocument/2006/relationships/hyperlink" Target="https://www.genenames.org/cgi-bin/gene_symbol_report?hgnc_id=9108" TargetMode="External"/><Relationship Id="rId355" Type="http://schemas.openxmlformats.org/officeDocument/2006/relationships/hyperlink" Target="https://www.genenames.org/cgi-bin/gene_symbol_report?hgnc_id=9668" TargetMode="External"/><Relationship Id="rId376" Type="http://schemas.openxmlformats.org/officeDocument/2006/relationships/hyperlink" Target="https://www.genenames.org/cgi-bin/gene_symbol_report?hgnc_id=9948" TargetMode="External"/><Relationship Id="rId397" Type="http://schemas.openxmlformats.org/officeDocument/2006/relationships/hyperlink" Target="https://www.genenames.org/cgi-bin/gene_symbol_report?hgnc_id=10477" TargetMode="External"/><Relationship Id="rId4" Type="http://schemas.openxmlformats.org/officeDocument/2006/relationships/hyperlink" Target="https://www.genenames.org/cgi-bin/gene_symbol_report?hgnc_id=3263" TargetMode="External"/><Relationship Id="rId180" Type="http://schemas.openxmlformats.org/officeDocument/2006/relationships/hyperlink" Target="https://www.genenames.org/cgi-bin/gene_symbol_report?hgnc_id=4766" TargetMode="External"/><Relationship Id="rId215" Type="http://schemas.openxmlformats.org/officeDocument/2006/relationships/hyperlink" Target="https://www.genenames.org/cgi-bin/gene_symbol_report?hgnc_id=6091" TargetMode="External"/><Relationship Id="rId236" Type="http://schemas.openxmlformats.org/officeDocument/2006/relationships/hyperlink" Target="https://www.genenames.org/cgi-bin/gene_symbol_report?hgnc_id=6514" TargetMode="External"/><Relationship Id="rId257" Type="http://schemas.openxmlformats.org/officeDocument/2006/relationships/hyperlink" Target="https://www.genenames.org/cgi-bin/gene_symbol_report?hgnc_id=7010" TargetMode="External"/><Relationship Id="rId278" Type="http://schemas.openxmlformats.org/officeDocument/2006/relationships/hyperlink" Target="https://www.genenames.org/cgi-bin/gene_symbol_report?hgnc_id=7559" TargetMode="External"/><Relationship Id="rId401" Type="http://schemas.openxmlformats.org/officeDocument/2006/relationships/hyperlink" Target="https://www.genenames.org/cgi-bin/gene_symbol_report?hgnc_id=10681" TargetMode="External"/><Relationship Id="rId422" Type="http://schemas.openxmlformats.org/officeDocument/2006/relationships/hyperlink" Target="https://www.genenames.org/cgi-bin/gene_symbol_report?hgnc_id=11119" TargetMode="External"/><Relationship Id="rId443" Type="http://schemas.openxmlformats.org/officeDocument/2006/relationships/hyperlink" Target="https://www.genenames.org/cgi-bin/gene_symbol_report?hgnc_id=17101" TargetMode="External"/><Relationship Id="rId464" Type="http://schemas.openxmlformats.org/officeDocument/2006/relationships/hyperlink" Target="https://www.genenames.org/cgi-bin/gene_symbol_report?hgnc_id=11986" TargetMode="External"/><Relationship Id="rId303" Type="http://schemas.openxmlformats.org/officeDocument/2006/relationships/hyperlink" Target="https://www.genenames.org/cgi-bin/gene_symbol_report?hgnc_id=14621" TargetMode="External"/><Relationship Id="rId485" Type="http://schemas.openxmlformats.org/officeDocument/2006/relationships/hyperlink" Target="https://www.genenames.org/cgi-bin/gene_symbol_report?hgnc_id=12829" TargetMode="External"/><Relationship Id="rId42" Type="http://schemas.openxmlformats.org/officeDocument/2006/relationships/hyperlink" Target="https://www.genenames.org/cgi-bin/gene_symbol_report?hgnc_id=1076" TargetMode="External"/><Relationship Id="rId84" Type="http://schemas.openxmlformats.org/officeDocument/2006/relationships/hyperlink" Target="https://www.genenames.org/cgi-bin/gene_symbol_report?hgnc_id=2433" TargetMode="External"/><Relationship Id="rId138" Type="http://schemas.openxmlformats.org/officeDocument/2006/relationships/hyperlink" Target="https://www.genenames.org/cgi-bin/gene_symbol_report?hgnc_id=28434" TargetMode="External"/><Relationship Id="rId345" Type="http://schemas.openxmlformats.org/officeDocument/2006/relationships/hyperlink" Target="https://www.genenames.org/cgi-bin/gene_symbol_report?hgnc_id=9346" TargetMode="External"/><Relationship Id="rId387" Type="http://schemas.openxmlformats.org/officeDocument/2006/relationships/hyperlink" Target="https://www.genenames.org/cgi-bin/gene_symbol_report?hgnc_id=18505" TargetMode="External"/><Relationship Id="rId191" Type="http://schemas.openxmlformats.org/officeDocument/2006/relationships/hyperlink" Target="https://www.genenames.org/cgi-bin/gene_symbol_report?hgnc_id=25311" TargetMode="External"/><Relationship Id="rId205" Type="http://schemas.openxmlformats.org/officeDocument/2006/relationships/hyperlink" Target="https://www.genenames.org/cgi-bin/gene_symbol_report?hgnc_id=5466" TargetMode="External"/><Relationship Id="rId247" Type="http://schemas.openxmlformats.org/officeDocument/2006/relationships/hyperlink" Target="https://www.genenames.org/cgi-bin/gene_symbol_report?hgnc_id=6871" TargetMode="External"/><Relationship Id="rId412" Type="http://schemas.openxmlformats.org/officeDocument/2006/relationships/hyperlink" Target="https://www.genenames.org/cgi-bin/gene_symbol_report?hgnc_id=10820" TargetMode="External"/><Relationship Id="rId107" Type="http://schemas.openxmlformats.org/officeDocument/2006/relationships/hyperlink" Target="https://www.genenames.org/cgi-bin/gene_symbol_report?hgnc_id=20594" TargetMode="External"/><Relationship Id="rId289" Type="http://schemas.openxmlformats.org/officeDocument/2006/relationships/hyperlink" Target="https://www.genenames.org/cgi-bin/gene_symbol_report?hgnc_id=7797" TargetMode="External"/><Relationship Id="rId454" Type="http://schemas.openxmlformats.org/officeDocument/2006/relationships/hyperlink" Target="https://www.genenames.org/cgi-bin/gene_symbol_report?hgnc_id=11724" TargetMode="External"/><Relationship Id="rId11" Type="http://schemas.openxmlformats.org/officeDocument/2006/relationships/hyperlink" Target="https://www.genenames.org/cgi-bin/gene_symbol_report?hgnc_id=21316" TargetMode="External"/><Relationship Id="rId53" Type="http://schemas.openxmlformats.org/officeDocument/2006/relationships/hyperlink" Target="https://www.genenames.org/cgi-bin/gene_symbol_report?hgnc_id=1539" TargetMode="External"/><Relationship Id="rId149" Type="http://schemas.openxmlformats.org/officeDocument/2006/relationships/hyperlink" Target="https://www.genenames.org/cgi-bin/gene_symbol_report?hgnc_id=3691" TargetMode="External"/><Relationship Id="rId314" Type="http://schemas.openxmlformats.org/officeDocument/2006/relationships/hyperlink" Target="https://www.genenames.org/cgi-bin/gene_symbol_report?hgnc_id=18731" TargetMode="External"/><Relationship Id="rId356" Type="http://schemas.openxmlformats.org/officeDocument/2006/relationships/hyperlink" Target="https://www.genenames.org/cgi-bin/gene_symbol_report?hgnc_id=9681" TargetMode="External"/><Relationship Id="rId398" Type="http://schemas.openxmlformats.org/officeDocument/2006/relationships/hyperlink" Target="https://www.genenames.org/cgi-bin/gene_symbol_report?hgnc_id=10480" TargetMode="External"/><Relationship Id="rId95" Type="http://schemas.openxmlformats.org/officeDocument/2006/relationships/hyperlink" Target="https://www.genenames.org/cgi-bin/gene_symbol_report?hgnc_id=2731" TargetMode="External"/><Relationship Id="rId160" Type="http://schemas.openxmlformats.org/officeDocument/2006/relationships/hyperlink" Target="https://www.genenames.org/cgi-bin/gene_symbol_report?hgnc_id=4037" TargetMode="External"/><Relationship Id="rId216" Type="http://schemas.openxmlformats.org/officeDocument/2006/relationships/hyperlink" Target="https://www.genenames.org/cgi-bin/gene_symbol_report?hgnc_id=6119" TargetMode="External"/><Relationship Id="rId423" Type="http://schemas.openxmlformats.org/officeDocument/2006/relationships/hyperlink" Target="https://www.genenames.org/cgi-bin/gene_symbol_report?hgnc_id=15862" TargetMode="External"/><Relationship Id="rId258" Type="http://schemas.openxmlformats.org/officeDocument/2006/relationships/hyperlink" Target="https://www.genenames.org/cgi-bin/gene_symbol_report?hgnc_id=7029" TargetMode="External"/><Relationship Id="rId465" Type="http://schemas.openxmlformats.org/officeDocument/2006/relationships/hyperlink" Target="https://www.genenames.org/cgi-bin/gene_symbol_report?hgnc_id=11998" TargetMode="External"/><Relationship Id="rId22" Type="http://schemas.openxmlformats.org/officeDocument/2006/relationships/hyperlink" Target="https://www.genenames.org/cgi-bin/gene_symbol_report?hgnc_id=882" TargetMode="External"/><Relationship Id="rId64" Type="http://schemas.openxmlformats.org/officeDocument/2006/relationships/hyperlink" Target="https://www.genenames.org/cgi-bin/gene_symbol_report?hgnc_id=16783" TargetMode="External"/><Relationship Id="rId118" Type="http://schemas.openxmlformats.org/officeDocument/2006/relationships/hyperlink" Target="https://www.genenames.org/cgi-bin/gene_symbol_report?hgnc_id=3390" TargetMode="External"/><Relationship Id="rId325" Type="http://schemas.openxmlformats.org/officeDocument/2006/relationships/hyperlink" Target="https://www.genenames.org/cgi-bin/gene_symbol_report?hgnc_id=8977" TargetMode="External"/><Relationship Id="rId367" Type="http://schemas.openxmlformats.org/officeDocument/2006/relationships/hyperlink" Target="https://www.genenames.org/cgi-bin/gene_symbol_report?hgnc_id=9823" TargetMode="External"/><Relationship Id="rId171" Type="http://schemas.openxmlformats.org/officeDocument/2006/relationships/hyperlink" Target="https://www.genenames.org/cgi-bin/gene_symbol_report?hgnc_id=4617" TargetMode="External"/><Relationship Id="rId227" Type="http://schemas.openxmlformats.org/officeDocument/2006/relationships/hyperlink" Target="https://www.genenames.org/cgi-bin/gene_symbol_report?hgnc_id=23177" TargetMode="External"/><Relationship Id="rId269" Type="http://schemas.openxmlformats.org/officeDocument/2006/relationships/hyperlink" Target="https://www.genenames.org/cgi-bin/gene_symbol_report?hgnc_id=7330" TargetMode="External"/><Relationship Id="rId434" Type="http://schemas.openxmlformats.org/officeDocument/2006/relationships/hyperlink" Target="https://www.genenames.org/cgi-bin/gene_symbol_report?hgnc_id=10783" TargetMode="External"/><Relationship Id="rId476" Type="http://schemas.openxmlformats.org/officeDocument/2006/relationships/hyperlink" Target="https://www.genenames.org/cgi-bin/gene_symbol_report?hgnc_id=12680" TargetMode="External"/><Relationship Id="rId33" Type="http://schemas.openxmlformats.org/officeDocument/2006/relationships/hyperlink" Target="https://www.genenames.org/cgi-bin/gene_symbol_report?hgnc_id=17868" TargetMode="External"/><Relationship Id="rId129" Type="http://schemas.openxmlformats.org/officeDocument/2006/relationships/hyperlink" Target="https://www.genenames.org/cgi-bin/gene_symbol_report?hgnc_id=3446" TargetMode="External"/><Relationship Id="rId280" Type="http://schemas.openxmlformats.org/officeDocument/2006/relationships/hyperlink" Target="https://www.genenames.org/cgi-bin/gene_symbol_report?hgnc_id=7611" TargetMode="External"/><Relationship Id="rId336" Type="http://schemas.openxmlformats.org/officeDocument/2006/relationships/hyperlink" Target="https://www.genenames.org/cgi-bin/gene_symbol_report?hgnc_id=9122" TargetMode="External"/><Relationship Id="rId75" Type="http://schemas.openxmlformats.org/officeDocument/2006/relationships/hyperlink" Target="https://www.genenames.org/cgi-bin/gene_symbol_report?hgnc_id=1833" TargetMode="External"/><Relationship Id="rId140" Type="http://schemas.openxmlformats.org/officeDocument/2006/relationships/hyperlink" Target="https://www.genenames.org/cgi-bin/gene_symbol_report?hgnc_id=3584" TargetMode="External"/><Relationship Id="rId182" Type="http://schemas.openxmlformats.org/officeDocument/2006/relationships/hyperlink" Target="https://www.genenames.org/cgi-bin/gene_symbol_report?hgnc_id=4768" TargetMode="External"/><Relationship Id="rId378" Type="http://schemas.openxmlformats.org/officeDocument/2006/relationships/hyperlink" Target="https://www.genenames.org/cgi-bin/gene_symbol_report?hgnc_id=9954" TargetMode="External"/><Relationship Id="rId403" Type="http://schemas.openxmlformats.org/officeDocument/2006/relationships/hyperlink" Target="https://www.genenames.org/cgi-bin/gene_symbol_report?hgnc_id=10683" TargetMode="External"/><Relationship Id="rId6" Type="http://schemas.openxmlformats.org/officeDocument/2006/relationships/hyperlink" Target="https://www.genenames.org/cgi-bin/gene_symbol_report?hgnc_id=392" TargetMode="External"/><Relationship Id="rId238" Type="http://schemas.openxmlformats.org/officeDocument/2006/relationships/hyperlink" Target="https://www.genenames.org/cgi-bin/gene_symbol_report?hgnc_id=6641" TargetMode="External"/><Relationship Id="rId445" Type="http://schemas.openxmlformats.org/officeDocument/2006/relationships/hyperlink" Target="https://www.genenames.org/cgi-bin/gene_symbol_report?hgnc_id=43" TargetMode="External"/><Relationship Id="rId487" Type="http://schemas.openxmlformats.org/officeDocument/2006/relationships/hyperlink" Target="https://www.genenames.org/cgi-bin/gene_symbol_report?hgnc_id=12841" TargetMode="External"/><Relationship Id="rId291" Type="http://schemas.openxmlformats.org/officeDocument/2006/relationships/hyperlink" Target="https://www.genenames.org/cgi-bin/gene_symbol_report?hgnc_id=7838" TargetMode="External"/><Relationship Id="rId305" Type="http://schemas.openxmlformats.org/officeDocument/2006/relationships/hyperlink" Target="https://www.genenames.org/cgi-bin/gene_symbol_report?hgnc_id=8590" TargetMode="External"/><Relationship Id="rId347" Type="http://schemas.openxmlformats.org/officeDocument/2006/relationships/hyperlink" Target="https://www.genenames.org/cgi-bin/gene_symbol_report?hgnc_id=22950" TargetMode="External"/><Relationship Id="rId44" Type="http://schemas.openxmlformats.org/officeDocument/2006/relationships/hyperlink" Target="https://www.genenames.org/cgi-bin/gene_symbol_report?hgnc_id=1100" TargetMode="External"/><Relationship Id="rId86" Type="http://schemas.openxmlformats.org/officeDocument/2006/relationships/hyperlink" Target="https://www.genenames.org/cgi-bin/gene_symbol_report?hgnc_id=13723" TargetMode="External"/><Relationship Id="rId151" Type="http://schemas.openxmlformats.org/officeDocument/2006/relationships/hyperlink" Target="https://www.genenames.org/cgi-bin/gene_symbol_report?hgnc_id=27310" TargetMode="External"/><Relationship Id="rId389" Type="http://schemas.openxmlformats.org/officeDocument/2006/relationships/hyperlink" Target="https://www.genenames.org/cgi-bin/gene_symbol_report?hgnc_id=10433" TargetMode="External"/><Relationship Id="rId193" Type="http://schemas.openxmlformats.org/officeDocument/2006/relationships/hyperlink" Target="https://www.genenames.org/cgi-bin/gene_symbol_report?hgnc_id=4931" TargetMode="External"/><Relationship Id="rId207" Type="http://schemas.openxmlformats.org/officeDocument/2006/relationships/hyperlink" Target="https://www.genenames.org/cgi-bin/gene_symbol_report?hgnc_id=13176" TargetMode="External"/><Relationship Id="rId249" Type="http://schemas.openxmlformats.org/officeDocument/2006/relationships/hyperlink" Target="https://www.genenames.org/cgi-bin/gene_symbol_report?hgnc_id=18752" TargetMode="External"/><Relationship Id="rId414" Type="http://schemas.openxmlformats.org/officeDocument/2006/relationships/hyperlink" Target="https://www.genenames.org/cgi-bin/gene_symbol_report?hgnc_id=25543" TargetMode="External"/><Relationship Id="rId456" Type="http://schemas.openxmlformats.org/officeDocument/2006/relationships/hyperlink" Target="https://www.genenames.org/cgi-bin/gene_symbol_report?hgnc_id=29484" TargetMode="External"/><Relationship Id="rId13" Type="http://schemas.openxmlformats.org/officeDocument/2006/relationships/hyperlink" Target="https://www.genenames.org/cgi-bin/gene_symbol_report?hgnc_id=644" TargetMode="External"/><Relationship Id="rId109" Type="http://schemas.openxmlformats.org/officeDocument/2006/relationships/hyperlink" Target="https://www.genenames.org/cgi-bin/gene_symbol_report?hgnc_id=3250" TargetMode="External"/><Relationship Id="rId260" Type="http://schemas.openxmlformats.org/officeDocument/2006/relationships/hyperlink" Target="https://www.genenames.org/cgi-bin/gene_symbol_report?hgnc_id=14010" TargetMode="External"/><Relationship Id="rId316" Type="http://schemas.openxmlformats.org/officeDocument/2006/relationships/hyperlink" Target="https://www.genenames.org/cgi-bin/gene_symbol_report?hgnc_id=8804" TargetMode="External"/><Relationship Id="rId55" Type="http://schemas.openxmlformats.org/officeDocument/2006/relationships/hyperlink" Target="https://www.genenames.org/cgi-bin/gene_symbol_report?hgnc_id=1582" TargetMode="External"/><Relationship Id="rId97" Type="http://schemas.openxmlformats.org/officeDocument/2006/relationships/hyperlink" Target="https://www.genenames.org/cgi-bin/gene_symbol_report?hgnc_id=20604" TargetMode="External"/><Relationship Id="rId120" Type="http://schemas.openxmlformats.org/officeDocument/2006/relationships/hyperlink" Target="https://www.genenames.org/cgi-bin/gene_symbol_report?hgnc_id=3430" TargetMode="External"/><Relationship Id="rId358" Type="http://schemas.openxmlformats.org/officeDocument/2006/relationships/hyperlink" Target="https://www.genenames.org/cgi-bin/gene_symbol_report?hgnc_id=9774" TargetMode="External"/><Relationship Id="rId162" Type="http://schemas.openxmlformats.org/officeDocument/2006/relationships/hyperlink" Target="https://www.genenames.org/cgi-bin/gene_symbol_report?hgnc_id=4171" TargetMode="External"/><Relationship Id="rId218" Type="http://schemas.openxmlformats.org/officeDocument/2006/relationships/hyperlink" Target="https://www.genenames.org/cgi-bin/gene_symbol_report?hgnc_id=6126" TargetMode="External"/><Relationship Id="rId425" Type="http://schemas.openxmlformats.org/officeDocument/2006/relationships/hyperlink" Target="https://www.genenames.org/cgi-bin/gene_symbol_report?hgnc_id=19383" TargetMode="External"/><Relationship Id="rId467" Type="http://schemas.openxmlformats.org/officeDocument/2006/relationships/hyperlink" Target="https://www.genenames.org/cgi-bin/gene_symbol_report?hgnc_id=15979" TargetMode="External"/><Relationship Id="rId271" Type="http://schemas.openxmlformats.org/officeDocument/2006/relationships/hyperlink" Target="https://www.genenames.org/cgi-bin/gene_symbol_report?hgnc_id=7380" TargetMode="External"/><Relationship Id="rId24" Type="http://schemas.openxmlformats.org/officeDocument/2006/relationships/hyperlink" Target="https://www.genenames.org/cgi-bin/gene_symbol_report?hgnc_id=11393" TargetMode="External"/><Relationship Id="rId66" Type="http://schemas.openxmlformats.org/officeDocument/2006/relationships/hyperlink" Target="https://www.genenames.org/cgi-bin/gene_symbol_report?hgnc_id=24224" TargetMode="External"/><Relationship Id="rId131" Type="http://schemas.openxmlformats.org/officeDocument/2006/relationships/hyperlink" Target="https://www.genenames.org/cgi-bin/gene_symbol_report?hgnc_id=3467" TargetMode="External"/><Relationship Id="rId327" Type="http://schemas.openxmlformats.org/officeDocument/2006/relationships/hyperlink" Target="https://www.genenames.org/cgi-bin/gene_symbol_report?hgnc_id=8979" TargetMode="External"/><Relationship Id="rId369" Type="http://schemas.openxmlformats.org/officeDocument/2006/relationships/hyperlink" Target="https://www.genenames.org/cgi-bin/gene_symbol_report?hgnc_id=9826" TargetMode="External"/><Relationship Id="rId173" Type="http://schemas.openxmlformats.org/officeDocument/2006/relationships/hyperlink" Target="https://www.genenames.org/cgi-bin/gene_symbol_report?hgnc_id=4765" TargetMode="External"/><Relationship Id="rId229" Type="http://schemas.openxmlformats.org/officeDocument/2006/relationships/hyperlink" Target="https://www.genenames.org/cgi-bin/gene_symbol_report?hgnc_id=6348" TargetMode="External"/><Relationship Id="rId380" Type="http://schemas.openxmlformats.org/officeDocument/2006/relationships/hyperlink" Target="https://www.genenames.org/cgi-bin/gene_symbol_report?hgnc_id=17440" TargetMode="External"/><Relationship Id="rId436" Type="http://schemas.openxmlformats.org/officeDocument/2006/relationships/hyperlink" Target="https://www.genenames.org/cgi-bin/gene_symbol_report?hgnc_id=11364" TargetMode="External"/><Relationship Id="rId240" Type="http://schemas.openxmlformats.org/officeDocument/2006/relationships/hyperlink" Target="https://www.genenames.org/cgi-bin/gene_symbol_report?hgnc_id=6819" TargetMode="External"/><Relationship Id="rId478" Type="http://schemas.openxmlformats.org/officeDocument/2006/relationships/hyperlink" Target="https://www.genenames.org/cgi-bin/gene_symbol_report?hgnc_id=28873" TargetMode="External"/><Relationship Id="rId35" Type="http://schemas.openxmlformats.org/officeDocument/2006/relationships/hyperlink" Target="https://www.genenames.org/cgi-bin/gene_symbol_report?hgnc_id=990" TargetMode="External"/><Relationship Id="rId77" Type="http://schemas.openxmlformats.org/officeDocument/2006/relationships/hyperlink" Target="https://www.genenames.org/cgi-bin/gene_symbol_report?hgnc_id=1925" TargetMode="External"/><Relationship Id="rId100" Type="http://schemas.openxmlformats.org/officeDocument/2006/relationships/hyperlink" Target="https://www.genenames.org/cgi-bin/gene_symbol_report?hgnc_id=2978" TargetMode="External"/><Relationship Id="rId282" Type="http://schemas.openxmlformats.org/officeDocument/2006/relationships/hyperlink" Target="https://www.genenames.org/cgi-bin/gene_symbol_report?hgnc_id=727" TargetMode="External"/><Relationship Id="rId338" Type="http://schemas.openxmlformats.org/officeDocument/2006/relationships/hyperlink" Target="https://www.genenames.org/cgi-bin/gene_symbol_report?hgnc_id=9175" TargetMode="External"/><Relationship Id="rId8" Type="http://schemas.openxmlformats.org/officeDocument/2006/relationships/hyperlink" Target="https://www.genenames.org/cgi-bin/gene_symbol_report?hgnc_id=427" TargetMode="External"/><Relationship Id="rId142" Type="http://schemas.openxmlformats.org/officeDocument/2006/relationships/hyperlink" Target="https://www.genenames.org/cgi-bin/gene_symbol_report?hgnc_id=16712" TargetMode="External"/><Relationship Id="rId184" Type="http://schemas.openxmlformats.org/officeDocument/2006/relationships/hyperlink" Target="https://www.genenames.org/cgi-bin/gene_symbol_report?hgnc_id=4769" TargetMode="External"/><Relationship Id="rId391" Type="http://schemas.openxmlformats.org/officeDocument/2006/relationships/hyperlink" Target="https://www.genenames.org/cgi-bin/gene_symbol_report?hgnc_id=30287" TargetMode="External"/><Relationship Id="rId405" Type="http://schemas.openxmlformats.org/officeDocument/2006/relationships/hyperlink" Target="https://www.genenames.org/cgi-bin/gene_symbol_report?hgnc_id=20746" TargetMode="External"/><Relationship Id="rId447" Type="http://schemas.openxmlformats.org/officeDocument/2006/relationships/hyperlink" Target="https://www.genenames.org/cgi-bin/gene_symbol_report?hgnc_id=44" TargetMode="External"/><Relationship Id="rId251" Type="http://schemas.openxmlformats.org/officeDocument/2006/relationships/hyperlink" Target="https://www.genenames.org/cgi-bin/gene_symbol_report?hgnc_id=6943" TargetMode="External"/><Relationship Id="rId46" Type="http://schemas.openxmlformats.org/officeDocument/2006/relationships/hyperlink" Target="https://www.genenames.org/cgi-bin/gene_symbol_report?hgnc_id=13575" TargetMode="External"/><Relationship Id="rId293" Type="http://schemas.openxmlformats.org/officeDocument/2006/relationships/hyperlink" Target="https://www.genenames.org/cgi-bin/gene_symbol_report?hgnc_id=7882" TargetMode="External"/><Relationship Id="rId307" Type="http://schemas.openxmlformats.org/officeDocument/2006/relationships/hyperlink" Target="https://www.genenames.org/cgi-bin/gene_symbol_report?hgnc_id=15916" TargetMode="External"/><Relationship Id="rId349" Type="http://schemas.openxmlformats.org/officeDocument/2006/relationships/hyperlink" Target="https://www.genenames.org/cgi-bin/gene_symbol_report?hgnc_id=9404" TargetMode="External"/><Relationship Id="rId88" Type="http://schemas.openxmlformats.org/officeDocument/2006/relationships/hyperlink" Target="https://www.genenames.org/cgi-bin/gene_symbol_report?hgnc_id=2514" TargetMode="External"/><Relationship Id="rId111" Type="http://schemas.openxmlformats.org/officeDocument/2006/relationships/hyperlink" Target="https://www.genenames.org/cgi-bin/gene_symbol_report?hgnc_id=3287" TargetMode="External"/><Relationship Id="rId153" Type="http://schemas.openxmlformats.org/officeDocument/2006/relationships/hyperlink" Target="https://www.genenames.org/cgi-bin/gene_symbol_report?hgnc_id=3765" TargetMode="External"/><Relationship Id="rId195" Type="http://schemas.openxmlformats.org/officeDocument/2006/relationships/hyperlink" Target="https://www.genenames.org/cgi-bin/gene_symbol_report?hgnc_id=11621" TargetMode="External"/><Relationship Id="rId209" Type="http://schemas.openxmlformats.org/officeDocument/2006/relationships/hyperlink" Target="https://www.genenames.org/cgi-bin/gene_symbol_report?hgnc_id=6024" TargetMode="External"/><Relationship Id="rId360" Type="http://schemas.openxmlformats.org/officeDocument/2006/relationships/hyperlink" Target="https://www.genenames.org/cgi-bin/gene_symbol_report?hgnc_id=10044" TargetMode="External"/><Relationship Id="rId416" Type="http://schemas.openxmlformats.org/officeDocument/2006/relationships/hyperlink" Target="https://www.genenames.org/cgi-bin/gene_symbol_report?hgnc_id=6768" TargetMode="External"/><Relationship Id="rId220" Type="http://schemas.openxmlformats.org/officeDocument/2006/relationships/hyperlink" Target="https://www.genenames.org/cgi-bin/gene_symbol_report?hgnc_id=6192" TargetMode="External"/><Relationship Id="rId458" Type="http://schemas.openxmlformats.org/officeDocument/2006/relationships/hyperlink" Target="https://www.genenames.org/cgi-bin/gene_symbol_report?hgnc_id=11772" TargetMode="External"/><Relationship Id="rId15" Type="http://schemas.openxmlformats.org/officeDocument/2006/relationships/hyperlink" Target="https://www.genenames.org/cgi-bin/gene_symbol_report?hgnc_id=11110" TargetMode="External"/><Relationship Id="rId57" Type="http://schemas.openxmlformats.org/officeDocument/2006/relationships/hyperlink" Target="https://www.genenames.org/cgi-bin/gene_symbol_report?hgnc_id=1585" TargetMode="External"/><Relationship Id="rId262" Type="http://schemas.openxmlformats.org/officeDocument/2006/relationships/hyperlink" Target="https://www.genenames.org/cgi-bin/gene_symbol_report?hgnc_id=7105" TargetMode="External"/><Relationship Id="rId318" Type="http://schemas.openxmlformats.org/officeDocument/2006/relationships/hyperlink" Target="https://www.genenames.org/cgi-bin/gene_symbol_report?hgnc_id=8910" TargetMode="External"/><Relationship Id="rId99" Type="http://schemas.openxmlformats.org/officeDocument/2006/relationships/hyperlink" Target="https://www.genenames.org/cgi-bin/gene_symbol_report?hgnc_id=2976" TargetMode="External"/><Relationship Id="rId122" Type="http://schemas.openxmlformats.org/officeDocument/2006/relationships/hyperlink" Target="https://www.genenames.org/cgi-bin/gene_symbol_report?hgnc_id=3432" TargetMode="External"/><Relationship Id="rId164" Type="http://schemas.openxmlformats.org/officeDocument/2006/relationships/hyperlink" Target="https://www.genenames.org/cgi-bin/gene_symbol_report?hgnc_id=4317" TargetMode="External"/><Relationship Id="rId371" Type="http://schemas.openxmlformats.org/officeDocument/2006/relationships/hyperlink" Target="https://www.genenames.org/cgi-bin/gene_symbol_report?hgnc_id=10046" TargetMode="External"/><Relationship Id="rId427" Type="http://schemas.openxmlformats.org/officeDocument/2006/relationships/hyperlink" Target="https://www.genenames.org/cgi-bin/gene_symbol_report?hgnc_id=18122" TargetMode="External"/><Relationship Id="rId469" Type="http://schemas.openxmlformats.org/officeDocument/2006/relationships/hyperlink" Target="https://www.genenames.org/cgi-bin/gene_symbol_report?hgnc_id=11562" TargetMode="External"/><Relationship Id="rId26" Type="http://schemas.openxmlformats.org/officeDocument/2006/relationships/hyperlink" Target="https://www.genenames.org/cgi-bin/gene_symbol_report?hgnc_id=903" TargetMode="External"/><Relationship Id="rId231" Type="http://schemas.openxmlformats.org/officeDocument/2006/relationships/hyperlink" Target="https://www.genenames.org/cgi-bin/gene_symbol_report?hgnc_id=15840" TargetMode="External"/><Relationship Id="rId273" Type="http://schemas.openxmlformats.org/officeDocument/2006/relationships/hyperlink" Target="https://www.genenames.org/cgi-bin/gene_symbol_report?hgnc_id=7381" TargetMode="External"/><Relationship Id="rId329" Type="http://schemas.openxmlformats.org/officeDocument/2006/relationships/hyperlink" Target="https://www.genenames.org/cgi-bin/gene_symbol_report?hgnc_id=8981" TargetMode="External"/><Relationship Id="rId480" Type="http://schemas.openxmlformats.org/officeDocument/2006/relationships/hyperlink" Target="https://www.genenames.org/cgi-bin/gene_symbol_report?hgnc_id=12767" TargetMode="External"/><Relationship Id="rId68" Type="http://schemas.openxmlformats.org/officeDocument/2006/relationships/hyperlink" Target="https://www.genenames.org/cgi-bin/gene_symbol_report?hgnc_id=1777" TargetMode="External"/><Relationship Id="rId133" Type="http://schemas.openxmlformats.org/officeDocument/2006/relationships/hyperlink" Target="https://www.genenames.org/cgi-bin/gene_symbol_report?hgnc_id=3495" TargetMode="External"/><Relationship Id="rId175" Type="http://schemas.openxmlformats.org/officeDocument/2006/relationships/hyperlink" Target="https://www.genenames.org/cgi-bin/gene_symbol_report?hgnc_id=4893" TargetMode="External"/><Relationship Id="rId340" Type="http://schemas.openxmlformats.org/officeDocument/2006/relationships/hyperlink" Target="https://www.genenames.org/cgi-bin/gene_symbol_report?hgnc_id=9236" TargetMode="External"/><Relationship Id="rId200" Type="http://schemas.openxmlformats.org/officeDocument/2006/relationships/hyperlink" Target="https://www.genenames.org/cgi-bin/gene_symbol_report?hgnc_id=5382" TargetMode="External"/><Relationship Id="rId382" Type="http://schemas.openxmlformats.org/officeDocument/2006/relationships/hyperlink" Target="https://www.genenames.org/cgi-bin/gene_symbol_report?hgnc_id=10010" TargetMode="External"/><Relationship Id="rId438" Type="http://schemas.openxmlformats.org/officeDocument/2006/relationships/hyperlink" Target="https://www.genenames.org/cgi-bin/gene_symbol_report?hgnc_id=11367" TargetMode="External"/><Relationship Id="rId242" Type="http://schemas.openxmlformats.org/officeDocument/2006/relationships/hyperlink" Target="https://www.genenames.org/cgi-bin/gene_symbol_report?hgnc_id=6842" TargetMode="External"/><Relationship Id="rId284" Type="http://schemas.openxmlformats.org/officeDocument/2006/relationships/hyperlink" Target="https://www.genenames.org/cgi-bin/gene_symbol_report?hgnc_id=7672" TargetMode="External"/><Relationship Id="rId37" Type="http://schemas.openxmlformats.org/officeDocument/2006/relationships/hyperlink" Target="https://www.genenames.org/cgi-bin/gene_symbol_report?hgnc_id=994" TargetMode="External"/><Relationship Id="rId79" Type="http://schemas.openxmlformats.org/officeDocument/2006/relationships/hyperlink" Target="https://www.genenames.org/cgi-bin/gene_symbol_report?hgnc_id=14214" TargetMode="External"/><Relationship Id="rId102" Type="http://schemas.openxmlformats.org/officeDocument/2006/relationships/hyperlink" Target="https://www.genenames.org/cgi-bin/gene_symbol_report?hgnc_id=24948" TargetMode="External"/><Relationship Id="rId144" Type="http://schemas.openxmlformats.org/officeDocument/2006/relationships/hyperlink" Target="https://www.genenames.org/cgi-bin/gene_symbol_report?hgnc_id=3681" TargetMode="External"/><Relationship Id="rId90" Type="http://schemas.openxmlformats.org/officeDocument/2006/relationships/hyperlink" Target="https://www.genenames.org/cgi-bin/gene_symbol_report?hgnc_id=2561" TargetMode="External"/><Relationship Id="rId186" Type="http://schemas.openxmlformats.org/officeDocument/2006/relationships/hyperlink" Target="https://www.genenames.org/cgi-bin/gene_symbol_report?hgnc_id=4772" TargetMode="External"/><Relationship Id="rId351" Type="http://schemas.openxmlformats.org/officeDocument/2006/relationships/hyperlink" Target="https://www.genenames.org/cgi-bin/gene_symbol_report?hgnc_id=9585" TargetMode="External"/><Relationship Id="rId393" Type="http://schemas.openxmlformats.org/officeDocument/2006/relationships/hyperlink" Target="https://www.genenames.org/cgi-bin/gene_symbol_report?hgnc_id=10447" TargetMode="External"/><Relationship Id="rId407" Type="http://schemas.openxmlformats.org/officeDocument/2006/relationships/hyperlink" Target="https://www.genenames.org/cgi-bin/gene_symbol_report?hgnc_id=18420" TargetMode="External"/><Relationship Id="rId449" Type="http://schemas.openxmlformats.org/officeDocument/2006/relationships/hyperlink" Target="https://www.genenames.org/cgi-bin/gene_symbol_report?hgnc_id=11602" TargetMode="External"/><Relationship Id="rId211" Type="http://schemas.openxmlformats.org/officeDocument/2006/relationships/hyperlink" Target="https://www.genenames.org/cgi-bin/gene_symbol_report?hgnc_id=6066" TargetMode="External"/><Relationship Id="rId253" Type="http://schemas.openxmlformats.org/officeDocument/2006/relationships/hyperlink" Target="https://www.genenames.org/cgi-bin/gene_symbol_report?hgnc_id=6973" TargetMode="External"/><Relationship Id="rId295" Type="http://schemas.openxmlformats.org/officeDocument/2006/relationships/hyperlink" Target="https://www.genenames.org/cgi-bin/gene_symbol_report?hgnc_id=7884" TargetMode="External"/><Relationship Id="rId309" Type="http://schemas.openxmlformats.org/officeDocument/2006/relationships/hyperlink" Target="https://www.genenames.org/cgi-bin/gene_symbol_report?hgnc_id=8607" TargetMode="External"/><Relationship Id="rId460" Type="http://schemas.openxmlformats.org/officeDocument/2006/relationships/hyperlink" Target="https://www.genenames.org/cgi-bin/gene_symbol_report?hgnc_id=26038" TargetMode="External"/><Relationship Id="rId48" Type="http://schemas.openxmlformats.org/officeDocument/2006/relationships/hyperlink" Target="https://www.genenames.org/cgi-bin/gene_symbol_report?hgnc_id=1133" TargetMode="External"/><Relationship Id="rId113" Type="http://schemas.openxmlformats.org/officeDocument/2006/relationships/hyperlink" Target="https://www.genenames.org/cgi-bin/gene_symbol_report?hgnc_id=3373" TargetMode="External"/><Relationship Id="rId320" Type="http://schemas.openxmlformats.org/officeDocument/2006/relationships/hyperlink" Target="https://www.genenames.org/cgi-bin/gene_symbol_report?hgnc_id=9143" TargetMode="External"/><Relationship Id="rId155" Type="http://schemas.openxmlformats.org/officeDocument/2006/relationships/hyperlink" Target="https://www.genenames.org/cgi-bin/gene_symbol_report?hgnc_id=5021" TargetMode="External"/><Relationship Id="rId197" Type="http://schemas.openxmlformats.org/officeDocument/2006/relationships/hyperlink" Target="https://www.genenames.org/cgi-bin/gene_symbol_report?hgnc_id=5173" TargetMode="External"/><Relationship Id="rId362" Type="http://schemas.openxmlformats.org/officeDocument/2006/relationships/hyperlink" Target="https://www.genenames.org/cgi-bin/gene_symbol_report?hgnc_id=9811" TargetMode="External"/><Relationship Id="rId418" Type="http://schemas.openxmlformats.org/officeDocument/2006/relationships/hyperlink" Target="https://www.genenames.org/cgi-bin/gene_symbol_report?hgnc_id=6770" TargetMode="External"/><Relationship Id="rId222" Type="http://schemas.openxmlformats.org/officeDocument/2006/relationships/hyperlink" Target="https://www.genenames.org/cgi-bin/gene_symbol_report?hgnc_id=6204" TargetMode="External"/><Relationship Id="rId264" Type="http://schemas.openxmlformats.org/officeDocument/2006/relationships/hyperlink" Target="https://www.genenames.org/cgi-bin/gene_symbol_report?hgnc_id=7217" TargetMode="External"/><Relationship Id="rId471" Type="http://schemas.openxmlformats.org/officeDocument/2006/relationships/hyperlink" Target="https://www.genenames.org/cgi-bin/gene_symbol_report?hgnc_id=12362" TargetMode="External"/><Relationship Id="rId17" Type="http://schemas.openxmlformats.org/officeDocument/2006/relationships/hyperlink" Target="https://www.genenames.org/cgi-bin/gene_symbol_report?hgnc_id=18037" TargetMode="External"/><Relationship Id="rId59" Type="http://schemas.openxmlformats.org/officeDocument/2006/relationships/hyperlink" Target="https://www.genenames.org/cgi-bin/gene_symbol_report?hgnc_id=17635" TargetMode="External"/><Relationship Id="rId124" Type="http://schemas.openxmlformats.org/officeDocument/2006/relationships/hyperlink" Target="https://www.genenames.org/cgi-bin/gene_symbol_report?hgnc_id=3435" TargetMode="External"/><Relationship Id="rId70" Type="http://schemas.openxmlformats.org/officeDocument/2006/relationships/hyperlink" Target="https://www.genenames.org/cgi-bin/gene_symbol_report?hgnc_id=1784" TargetMode="External"/><Relationship Id="rId166" Type="http://schemas.openxmlformats.org/officeDocument/2006/relationships/hyperlink" Target="https://www.genenames.org/cgi-bin/gene_symbol_report?hgnc_id=4390" TargetMode="External"/><Relationship Id="rId331" Type="http://schemas.openxmlformats.org/officeDocument/2006/relationships/hyperlink" Target="https://www.genenames.org/cgi-bin/gene_symbol_report?hgnc_id=9479" TargetMode="External"/><Relationship Id="rId373" Type="http://schemas.openxmlformats.org/officeDocument/2006/relationships/hyperlink" Target="https://www.genenames.org/cgi-bin/gene_symbol_report?hgnc_id=9871" TargetMode="External"/><Relationship Id="rId429" Type="http://schemas.openxmlformats.org/officeDocument/2006/relationships/hyperlink" Target="https://www.genenames.org/cgi-bin/gene_symbol_report?hgnc_id=11204" TargetMode="External"/><Relationship Id="rId1" Type="http://schemas.openxmlformats.org/officeDocument/2006/relationships/hyperlink" Target="https://www.genenames.org/cgi-bin/gene_symbol_report?hgnc_id=76" TargetMode="External"/><Relationship Id="rId233" Type="http://schemas.openxmlformats.org/officeDocument/2006/relationships/hyperlink" Target="https://www.genenames.org/cgi-bin/gene_symbol_report?hgnc_id=7133" TargetMode="External"/><Relationship Id="rId440" Type="http://schemas.openxmlformats.org/officeDocument/2006/relationships/hyperlink" Target="https://www.genenames.org/cgi-bin/gene_symbol_report?hgnc_id=11398" TargetMode="External"/><Relationship Id="rId28" Type="http://schemas.openxmlformats.org/officeDocument/2006/relationships/hyperlink" Target="https://www.genenames.org/cgi-bin/gene_symbol_report?hgnc_id=905" TargetMode="External"/><Relationship Id="rId275" Type="http://schemas.openxmlformats.org/officeDocument/2006/relationships/hyperlink" Target="https://www.genenames.org/cgi-bin/gene_symbol_report?hgnc_id=7527" TargetMode="External"/><Relationship Id="rId300" Type="http://schemas.openxmlformats.org/officeDocument/2006/relationships/hyperlink" Target="https://www.genenames.org/cgi-bin/gene_symbol_report?hgnc_id=8031" TargetMode="External"/><Relationship Id="rId482" Type="http://schemas.openxmlformats.org/officeDocument/2006/relationships/hyperlink" Target="https://www.genenames.org/cgi-bin/gene_symbol_report?hgnc_id=24042" TargetMode="External"/><Relationship Id="rId81" Type="http://schemas.openxmlformats.org/officeDocument/2006/relationships/hyperlink" Target="https://www.genenames.org/cgi-bin/gene_symbol_report?hgnc_id=2363" TargetMode="External"/><Relationship Id="rId135" Type="http://schemas.openxmlformats.org/officeDocument/2006/relationships/hyperlink" Target="https://www.genenames.org/cgi-bin/gene_symbol_report?hgnc_id=3527" TargetMode="External"/><Relationship Id="rId177" Type="http://schemas.openxmlformats.org/officeDocument/2006/relationships/hyperlink" Target="https://www.genenames.org/cgi-bin/gene_symbol_report?hgnc_id=11187" TargetMode="External"/><Relationship Id="rId342" Type="http://schemas.openxmlformats.org/officeDocument/2006/relationships/hyperlink" Target="https://www.genenames.org/cgi-bin/gene_symbol_report?hgnc_id=9302" TargetMode="External"/><Relationship Id="rId384" Type="http://schemas.openxmlformats.org/officeDocument/2006/relationships/hyperlink" Target="https://www.genenames.org/cgi-bin/gene_symbol_report?hgnc_id=667" TargetMode="External"/><Relationship Id="rId202" Type="http://schemas.openxmlformats.org/officeDocument/2006/relationships/hyperlink" Target="https://www.genenames.org/cgi-bin/gene_symbol_report?hgnc_id=5439" TargetMode="External"/><Relationship Id="rId244" Type="http://schemas.openxmlformats.org/officeDocument/2006/relationships/hyperlink" Target="https://www.genenames.org/cgi-bin/gene_symbol_report?hgnc_id=6848" TargetMode="External"/><Relationship Id="rId39" Type="http://schemas.openxmlformats.org/officeDocument/2006/relationships/hyperlink" Target="https://www.genenames.org/cgi-bin/gene_symbol_report?hgnc_id=20893" TargetMode="External"/><Relationship Id="rId286" Type="http://schemas.openxmlformats.org/officeDocument/2006/relationships/hyperlink" Target="https://www.genenames.org/cgi-bin/gene_symbol_report?hgnc_id=7765" TargetMode="External"/><Relationship Id="rId451" Type="http://schemas.openxmlformats.org/officeDocument/2006/relationships/hyperlink" Target="https://www.genenames.org/cgi-bin/gene_symbol_report?hgnc_id=11633" TargetMode="External"/><Relationship Id="rId50" Type="http://schemas.openxmlformats.org/officeDocument/2006/relationships/hyperlink" Target="https://www.genenames.org/cgi-bin/gene_symbol_report?hgnc_id=16393" TargetMode="External"/><Relationship Id="rId104" Type="http://schemas.openxmlformats.org/officeDocument/2006/relationships/hyperlink" Target="https://www.genenames.org/cgi-bin/gene_symbol_report?hgnc_id=3070" TargetMode="External"/><Relationship Id="rId146" Type="http://schemas.openxmlformats.org/officeDocument/2006/relationships/hyperlink" Target="https://www.genenames.org/cgi-bin/gene_symbol_report?hgnc_id=3688" TargetMode="External"/><Relationship Id="rId188" Type="http://schemas.openxmlformats.org/officeDocument/2006/relationships/hyperlink" Target="https://www.genenames.org/cgi-bin/gene_symbol_report?hgnc_id=4771" TargetMode="External"/><Relationship Id="rId311" Type="http://schemas.openxmlformats.org/officeDocument/2006/relationships/hyperlink" Target="https://www.genenames.org/cgi-bin/gene_symbol_report?hgnc_id=8619" TargetMode="External"/><Relationship Id="rId353" Type="http://schemas.openxmlformats.org/officeDocument/2006/relationships/hyperlink" Target="https://www.genenames.org/cgi-bin/gene_symbol_report?hgnc_id=9634" TargetMode="External"/><Relationship Id="rId395" Type="http://schemas.openxmlformats.org/officeDocument/2006/relationships/hyperlink" Target="https://www.genenames.org/cgi-bin/gene_symbol_report?hgnc_id=15888" TargetMode="External"/><Relationship Id="rId409" Type="http://schemas.openxmlformats.org/officeDocument/2006/relationships/hyperlink" Target="https://www.genenames.org/cgi-bin/gene_symbol_report?hgnc_id=10768" TargetMode="External"/><Relationship Id="rId92" Type="http://schemas.openxmlformats.org/officeDocument/2006/relationships/hyperlink" Target="https://www.genenames.org/cgi-bin/gene_symbol_report?hgnc_id=18274" TargetMode="External"/><Relationship Id="rId213" Type="http://schemas.openxmlformats.org/officeDocument/2006/relationships/hyperlink" Target="https://www.genenames.org/cgi-bin/gene_symbol_report?hgnc_id=6075" TargetMode="External"/><Relationship Id="rId420" Type="http://schemas.openxmlformats.org/officeDocument/2006/relationships/hyperlink" Target="https://www.genenames.org/cgi-bin/gene_symbol_report?hgnc_id=11103" TargetMode="External"/><Relationship Id="rId255" Type="http://schemas.openxmlformats.org/officeDocument/2006/relationships/hyperlink" Target="https://www.genenames.org/cgi-bin/gene_symbol_report?hgnc_id=11957" TargetMode="External"/><Relationship Id="rId297" Type="http://schemas.openxmlformats.org/officeDocument/2006/relationships/hyperlink" Target="https://www.genenames.org/cgi-bin/gene_symbol_report?hgnc_id=7989" TargetMode="External"/><Relationship Id="rId462" Type="http://schemas.openxmlformats.org/officeDocument/2006/relationships/hyperlink" Target="https://www.genenames.org/cgi-bin/gene_symbol_report?hgnc_id=11896" TargetMode="External"/><Relationship Id="rId115" Type="http://schemas.openxmlformats.org/officeDocument/2006/relationships/hyperlink" Target="https://www.genenames.org/cgi-bin/gene_symbol_report?hgnc_id=11529" TargetMode="External"/><Relationship Id="rId157" Type="http://schemas.openxmlformats.org/officeDocument/2006/relationships/hyperlink" Target="https://www.genenames.org/cgi-bin/gene_symbol_report?hgnc_id=3819" TargetMode="External"/><Relationship Id="rId322" Type="http://schemas.openxmlformats.org/officeDocument/2006/relationships/hyperlink" Target="https://www.genenames.org/cgi-bin/gene_symbol_report?hgnc_id=8974" TargetMode="External"/><Relationship Id="rId364" Type="http://schemas.openxmlformats.org/officeDocument/2006/relationships/hyperlink" Target="https://www.genenames.org/cgi-bin/gene_symbol_report?hgnc_id=9817" TargetMode="External"/><Relationship Id="rId61" Type="http://schemas.openxmlformats.org/officeDocument/2006/relationships/hyperlink" Target="https://www.genenames.org/cgi-bin/gene_symbol_report?hgnc_id=1698" TargetMode="External"/><Relationship Id="rId199" Type="http://schemas.openxmlformats.org/officeDocument/2006/relationships/hyperlink" Target="https://www.genenames.org/cgi-bin/gene_symbol_report?hgnc_id=5362" TargetMode="External"/><Relationship Id="rId19" Type="http://schemas.openxmlformats.org/officeDocument/2006/relationships/hyperlink" Target="https://www.genenames.org/cgi-bin/gene_symbol_report?hgnc_id=18318" TargetMode="External"/><Relationship Id="rId224" Type="http://schemas.openxmlformats.org/officeDocument/2006/relationships/hyperlink" Target="https://www.genenames.org/cgi-bin/gene_symbol_report?hgnc_id=11114" TargetMode="External"/><Relationship Id="rId266" Type="http://schemas.openxmlformats.org/officeDocument/2006/relationships/hyperlink" Target="https://www.genenames.org/cgi-bin/gene_symbol_report?hgnc_id=7325" TargetMode="External"/><Relationship Id="rId431" Type="http://schemas.openxmlformats.org/officeDocument/2006/relationships/hyperlink" Target="https://www.genenames.org/cgi-bin/gene_symbol_report?hgnc_id=11254" TargetMode="External"/><Relationship Id="rId473" Type="http://schemas.openxmlformats.org/officeDocument/2006/relationships/hyperlink" Target="https://www.genenames.org/cgi-bin/gene_symbol_report?hgnc_id=12373" TargetMode="External"/><Relationship Id="rId30" Type="http://schemas.openxmlformats.org/officeDocument/2006/relationships/hyperlink" Target="https://www.genenames.org/cgi-bin/gene_symbol_report?hgnc_id=25008" TargetMode="External"/><Relationship Id="rId126" Type="http://schemas.openxmlformats.org/officeDocument/2006/relationships/hyperlink" Target="https://www.genenames.org/cgi-bin/gene_symbol_report?hgnc_id=3437" TargetMode="External"/><Relationship Id="rId168" Type="http://schemas.openxmlformats.org/officeDocument/2006/relationships/hyperlink" Target="https://www.genenames.org/cgi-bin/gene_symbol_report?hgnc_id=4550" TargetMode="External"/><Relationship Id="rId333" Type="http://schemas.openxmlformats.org/officeDocument/2006/relationships/hyperlink" Target="https://www.genenames.org/cgi-bin/gene_symbol_report?hgnc_id=19699" TargetMode="External"/><Relationship Id="rId72" Type="http://schemas.openxmlformats.org/officeDocument/2006/relationships/hyperlink" Target="https://www.genenames.org/cgi-bin/gene_symbol_report?hgnc_id=" TargetMode="External"/><Relationship Id="rId375" Type="http://schemas.openxmlformats.org/officeDocument/2006/relationships/hyperlink" Target="https://www.genenames.org/cgi-bin/gene_symbol_report?hgnc_id=9896" TargetMode="External"/><Relationship Id="rId3" Type="http://schemas.openxmlformats.org/officeDocument/2006/relationships/hyperlink" Target="https://www.genenames.org/cgi-bin/gene_symbol_report?hgnc_id=171" TargetMode="External"/><Relationship Id="rId235" Type="http://schemas.openxmlformats.org/officeDocument/2006/relationships/hyperlink" Target="https://www.genenames.org/cgi-bin/gene_symbol_report?hgnc_id=6407" TargetMode="External"/><Relationship Id="rId277" Type="http://schemas.openxmlformats.org/officeDocument/2006/relationships/hyperlink" Target="https://www.genenames.org/cgi-bin/gene_symbol_report?hgnc_id=7555" TargetMode="External"/><Relationship Id="rId400" Type="http://schemas.openxmlformats.org/officeDocument/2006/relationships/hyperlink" Target="https://www.genenames.org/cgi-bin/gene_symbol_report?hgnc_id=26034" TargetMode="External"/><Relationship Id="rId442" Type="http://schemas.openxmlformats.org/officeDocument/2006/relationships/hyperlink" Target="https://www.genenames.org/cgi-bin/gene_symbol_report?hgnc_id=16466" TargetMode="External"/><Relationship Id="rId484" Type="http://schemas.openxmlformats.org/officeDocument/2006/relationships/hyperlink" Target="https://www.genenames.org/cgi-bin/gene_symbol_report?hgnc_id=12825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nenames.org/cgi-bin/gene_symbol_report?hgnc_id=1773" TargetMode="External"/><Relationship Id="rId671" Type="http://schemas.openxmlformats.org/officeDocument/2006/relationships/hyperlink" Target="https://www.genenames.org/cgi-bin/gene_symbol_report?hgnc_id=12012" TargetMode="External"/><Relationship Id="rId21" Type="http://schemas.openxmlformats.org/officeDocument/2006/relationships/hyperlink" Target="https://www.genenames.org/cgi-bin/gene_symbol_report?hgnc_id=583" TargetMode="External"/><Relationship Id="rId324" Type="http://schemas.openxmlformats.org/officeDocument/2006/relationships/hyperlink" Target="https://www.genenames.org/cgi-bin/gene_symbol_report?hgnc_id=13176" TargetMode="External"/><Relationship Id="rId531" Type="http://schemas.openxmlformats.org/officeDocument/2006/relationships/hyperlink" Target="https://www.genenames.org/cgi-bin/gene_symbol_report?hgnc_id=9646" TargetMode="External"/><Relationship Id="rId629" Type="http://schemas.openxmlformats.org/officeDocument/2006/relationships/hyperlink" Target="https://www.genenames.org/cgi-bin/gene_symbol_report?hgnc_id=11355" TargetMode="External"/><Relationship Id="rId170" Type="http://schemas.openxmlformats.org/officeDocument/2006/relationships/hyperlink" Target="https://www.genenames.org/cgi-bin/gene_symbol_report?hgnc_id=2681" TargetMode="External"/><Relationship Id="rId268" Type="http://schemas.openxmlformats.org/officeDocument/2006/relationships/hyperlink" Target="https://www.genenames.org/cgi-bin/gene_symbol_report?hgnc_id=7139" TargetMode="External"/><Relationship Id="rId475" Type="http://schemas.openxmlformats.org/officeDocument/2006/relationships/hyperlink" Target="https://www.genenames.org/cgi-bin/gene_symbol_report?hgnc_id=8575" TargetMode="External"/><Relationship Id="rId682" Type="http://schemas.openxmlformats.org/officeDocument/2006/relationships/hyperlink" Target="https://www.genenames.org/cgi-bin/gene_symbol_report?hgnc_id=12347" TargetMode="External"/><Relationship Id="rId32" Type="http://schemas.openxmlformats.org/officeDocument/2006/relationships/hyperlink" Target="https://www.genenames.org/cgi-bin/gene_symbol_report?hgnc_id=18037" TargetMode="External"/><Relationship Id="rId128" Type="http://schemas.openxmlformats.org/officeDocument/2006/relationships/hyperlink" Target="https://www.genenames.org/cgi-bin/gene_symbol_report?hgnc_id=1919" TargetMode="External"/><Relationship Id="rId335" Type="http://schemas.openxmlformats.org/officeDocument/2006/relationships/hyperlink" Target="https://www.genenames.org/cgi-bin/gene_symbol_report?hgnc_id=6192" TargetMode="External"/><Relationship Id="rId542" Type="http://schemas.openxmlformats.org/officeDocument/2006/relationships/hyperlink" Target="https://www.genenames.org/cgi-bin/gene_symbol_report?hgnc_id=9807" TargetMode="External"/><Relationship Id="rId181" Type="http://schemas.openxmlformats.org/officeDocument/2006/relationships/hyperlink" Target="https://www.genenames.org/cgi-bin/gene_symbol_report?hgnc_id=2768" TargetMode="External"/><Relationship Id="rId402" Type="http://schemas.openxmlformats.org/officeDocument/2006/relationships/hyperlink" Target="https://www.genenames.org/cgi-bin/gene_symbol_report?hgnc_id=7125" TargetMode="External"/><Relationship Id="rId279" Type="http://schemas.openxmlformats.org/officeDocument/2006/relationships/hyperlink" Target="https://www.genenames.org/cgi-bin/gene_symbol_report?hgnc_id=4378" TargetMode="External"/><Relationship Id="rId486" Type="http://schemas.openxmlformats.org/officeDocument/2006/relationships/hyperlink" Target="https://www.genenames.org/cgi-bin/gene_symbol_report?hgnc_id=15580" TargetMode="External"/><Relationship Id="rId693" Type="http://schemas.openxmlformats.org/officeDocument/2006/relationships/hyperlink" Target="https://www.genenames.org/cgi-bin/gene_symbol_report?hgnc_id=17792" TargetMode="External"/><Relationship Id="rId707" Type="http://schemas.openxmlformats.org/officeDocument/2006/relationships/hyperlink" Target="https://www.genenames.org/cgi-bin/gene_symbol_report?hgnc_id=25265" TargetMode="External"/><Relationship Id="rId43" Type="http://schemas.openxmlformats.org/officeDocument/2006/relationships/hyperlink" Target="https://www.genenames.org/cgi-bin/gene_symbol_report?hgnc_id=886" TargetMode="External"/><Relationship Id="rId139" Type="http://schemas.openxmlformats.org/officeDocument/2006/relationships/hyperlink" Target="https://www.genenames.org/cgi-bin/gene_symbol_report?hgnc_id=13164" TargetMode="External"/><Relationship Id="rId346" Type="http://schemas.openxmlformats.org/officeDocument/2006/relationships/hyperlink" Target="https://www.genenames.org/cgi-bin/gene_symbol_report?hgnc_id=6307" TargetMode="External"/><Relationship Id="rId553" Type="http://schemas.openxmlformats.org/officeDocument/2006/relationships/hyperlink" Target="https://www.genenames.org/cgi-bin/gene_symbol_report?hgnc_id=9949" TargetMode="External"/><Relationship Id="rId192" Type="http://schemas.openxmlformats.org/officeDocument/2006/relationships/hyperlink" Target="https://www.genenames.org/cgi-bin/gene_symbol_report?hgnc_id=3236" TargetMode="External"/><Relationship Id="rId206" Type="http://schemas.openxmlformats.org/officeDocument/2006/relationships/hyperlink" Target="https://www.genenames.org/cgi-bin/gene_symbol_report?hgnc_id=3419" TargetMode="External"/><Relationship Id="rId413" Type="http://schemas.openxmlformats.org/officeDocument/2006/relationships/hyperlink" Target="https://www.genenames.org/cgi-bin/gene_symbol_report?hgnc_id=7325" TargetMode="External"/><Relationship Id="rId497" Type="http://schemas.openxmlformats.org/officeDocument/2006/relationships/hyperlink" Target="https://www.genenames.org/cgi-bin/gene_symbol_report?hgnc_id=8986" TargetMode="External"/><Relationship Id="rId620" Type="http://schemas.openxmlformats.org/officeDocument/2006/relationships/hyperlink" Target="https://www.genenames.org/cgi-bin/gene_symbol_report?hgnc_id=19744" TargetMode="External"/><Relationship Id="rId718" Type="http://schemas.openxmlformats.org/officeDocument/2006/relationships/hyperlink" Target="https://www.genenames.org/cgi-bin/gene_symbol_report?hgnc_id=18126" TargetMode="External"/><Relationship Id="rId357" Type="http://schemas.openxmlformats.org/officeDocument/2006/relationships/hyperlink" Target="https://www.genenames.org/cgi-bin/gene_symbol_report?hgnc_id=13726" TargetMode="External"/><Relationship Id="rId54" Type="http://schemas.openxmlformats.org/officeDocument/2006/relationships/hyperlink" Target="https://www.genenames.org/cgi-bin/gene_symbol_report?hgnc_id=990" TargetMode="External"/><Relationship Id="rId217" Type="http://schemas.openxmlformats.org/officeDocument/2006/relationships/hyperlink" Target="https://www.genenames.org/cgi-bin/gene_symbol_report?hgnc_id=24649" TargetMode="External"/><Relationship Id="rId564" Type="http://schemas.openxmlformats.org/officeDocument/2006/relationships/hyperlink" Target="https://www.genenames.org/cgi-bin/gene_symbol_report?hgnc_id=10250" TargetMode="External"/><Relationship Id="rId424" Type="http://schemas.openxmlformats.org/officeDocument/2006/relationships/hyperlink" Target="https://www.genenames.org/cgi-bin/gene_symbol_report?hgnc_id=7553" TargetMode="External"/><Relationship Id="rId631" Type="http://schemas.openxmlformats.org/officeDocument/2006/relationships/hyperlink" Target="https://www.genenames.org/cgi-bin/gene_symbol_report?hgnc_id=11367" TargetMode="External"/><Relationship Id="rId270" Type="http://schemas.openxmlformats.org/officeDocument/2006/relationships/hyperlink" Target="https://www.genenames.org/cgi-bin/gene_symbol_report?hgnc_id=29980" TargetMode="External"/><Relationship Id="rId65" Type="http://schemas.openxmlformats.org/officeDocument/2006/relationships/hyperlink" Target="https://www.genenames.org/cgi-bin/gene_symbol_report?hgnc_id=591" TargetMode="External"/><Relationship Id="rId130" Type="http://schemas.openxmlformats.org/officeDocument/2006/relationships/hyperlink" Target="https://www.genenames.org/cgi-bin/gene_symbol_report?hgnc_id=1935" TargetMode="External"/><Relationship Id="rId368" Type="http://schemas.openxmlformats.org/officeDocument/2006/relationships/hyperlink" Target="https://www.genenames.org/cgi-bin/gene_symbol_report?hgnc_id=6586" TargetMode="External"/><Relationship Id="rId575" Type="http://schemas.openxmlformats.org/officeDocument/2006/relationships/hyperlink" Target="https://www.genenames.org/cgi-bin/gene_symbol_report?hgnc_id=10497" TargetMode="External"/><Relationship Id="rId228" Type="http://schemas.openxmlformats.org/officeDocument/2006/relationships/hyperlink" Target="https://www.genenames.org/cgi-bin/gene_symbol_report?hgnc_id=28029" TargetMode="External"/><Relationship Id="rId435" Type="http://schemas.openxmlformats.org/officeDocument/2006/relationships/hyperlink" Target="https://www.genenames.org/cgi-bin/gene_symbol_report?hgnc_id=7648" TargetMode="External"/><Relationship Id="rId642" Type="http://schemas.openxmlformats.org/officeDocument/2006/relationships/hyperlink" Target="https://www.genenames.org/cgi-bin/gene_symbol_report?hgnc_id=29529" TargetMode="External"/><Relationship Id="rId281" Type="http://schemas.openxmlformats.org/officeDocument/2006/relationships/hyperlink" Target="https://www.genenames.org/cgi-bin/gene_symbol_report?hgnc_id=4390" TargetMode="External"/><Relationship Id="rId502" Type="http://schemas.openxmlformats.org/officeDocument/2006/relationships/hyperlink" Target="https://www.genenames.org/cgi-bin/gene_symbol_report?hgnc_id=9122" TargetMode="External"/><Relationship Id="rId76" Type="http://schemas.openxmlformats.org/officeDocument/2006/relationships/hyperlink" Target="https://www.genenames.org/cgi-bin/gene_symbol_report?hgnc_id=1130" TargetMode="External"/><Relationship Id="rId141" Type="http://schemas.openxmlformats.org/officeDocument/2006/relationships/hyperlink" Target="https://www.genenames.org/cgi-bin/gene_symbol_report?hgnc_id=13830" TargetMode="External"/><Relationship Id="rId379" Type="http://schemas.openxmlformats.org/officeDocument/2006/relationships/hyperlink" Target="https://www.genenames.org/cgi-bin/gene_symbol_report?hgnc_id=6776" TargetMode="External"/><Relationship Id="rId586" Type="http://schemas.openxmlformats.org/officeDocument/2006/relationships/hyperlink" Target="https://www.genenames.org/cgi-bin/gene_symbol_report?hgnc_id=7323" TargetMode="External"/><Relationship Id="rId7" Type="http://schemas.openxmlformats.org/officeDocument/2006/relationships/hyperlink" Target="https://www.genenames.org/cgi-bin/gene_symbol_report?hgnc_id=16496" TargetMode="External"/><Relationship Id="rId239" Type="http://schemas.openxmlformats.org/officeDocument/2006/relationships/hyperlink" Target="https://www.genenames.org/cgi-bin/gene_symbol_report?hgnc_id=23112" TargetMode="External"/><Relationship Id="rId446" Type="http://schemas.openxmlformats.org/officeDocument/2006/relationships/hyperlink" Target="https://www.genenames.org/cgi-bin/gene_symbol_report?hgnc_id=7776" TargetMode="External"/><Relationship Id="rId653" Type="http://schemas.openxmlformats.org/officeDocument/2006/relationships/hyperlink" Target="https://www.genenames.org/cgi-bin/gene_symbol_report?hgnc_id=11752" TargetMode="External"/><Relationship Id="rId292" Type="http://schemas.openxmlformats.org/officeDocument/2006/relationships/hyperlink" Target="https://www.genenames.org/cgi-bin/gene_symbol_report?hgnc_id=13744" TargetMode="External"/><Relationship Id="rId306" Type="http://schemas.openxmlformats.org/officeDocument/2006/relationships/hyperlink" Target="https://www.genenames.org/cgi-bin/gene_symbol_report?hgnc_id=5101" TargetMode="External"/><Relationship Id="rId87" Type="http://schemas.openxmlformats.org/officeDocument/2006/relationships/hyperlink" Target="https://www.genenames.org/cgi-bin/gene_symbol_report?hgnc_id=24054" TargetMode="External"/><Relationship Id="rId513" Type="http://schemas.openxmlformats.org/officeDocument/2006/relationships/hyperlink" Target="https://www.genenames.org/cgi-bin/gene_symbol_report?hgnc_id=9302" TargetMode="External"/><Relationship Id="rId597" Type="http://schemas.openxmlformats.org/officeDocument/2006/relationships/hyperlink" Target="https://www.genenames.org/cgi-bin/gene_symbol_report?hgnc_id=9662" TargetMode="External"/><Relationship Id="rId152" Type="http://schemas.openxmlformats.org/officeDocument/2006/relationships/hyperlink" Target="https://www.genenames.org/cgi-bin/gene_symbol_report?hgnc_id=14281" TargetMode="External"/><Relationship Id="rId457" Type="http://schemas.openxmlformats.org/officeDocument/2006/relationships/hyperlink" Target="https://www.genenames.org/cgi-bin/gene_symbol_report?hgnc_id=7982" TargetMode="External"/><Relationship Id="rId664" Type="http://schemas.openxmlformats.org/officeDocument/2006/relationships/hyperlink" Target="https://www.genenames.org/cgi-bin/gene_symbol_report?hgnc_id=5318" TargetMode="External"/><Relationship Id="rId14" Type="http://schemas.openxmlformats.org/officeDocument/2006/relationships/hyperlink" Target="https://www.genenames.org/cgi-bin/gene_symbol_report?hgnc_id=391" TargetMode="External"/><Relationship Id="rId317" Type="http://schemas.openxmlformats.org/officeDocument/2006/relationships/hyperlink" Target="https://www.genenames.org/cgi-bin/gene_symbol_report?hgnc_id=5382" TargetMode="External"/><Relationship Id="rId524" Type="http://schemas.openxmlformats.org/officeDocument/2006/relationships/hyperlink" Target="https://www.genenames.org/cgi-bin/gene_symbol_report?hgnc_id=25031" TargetMode="External"/><Relationship Id="rId98" Type="http://schemas.openxmlformats.org/officeDocument/2006/relationships/hyperlink" Target="https://www.genenames.org/cgi-bin/gene_symbol_report?hgnc_id=1581" TargetMode="External"/><Relationship Id="rId163" Type="http://schemas.openxmlformats.org/officeDocument/2006/relationships/hyperlink" Target="https://www.genenames.org/cgi-bin/gene_symbol_report?hgnc_id=2516" TargetMode="External"/><Relationship Id="rId370" Type="http://schemas.openxmlformats.org/officeDocument/2006/relationships/hyperlink" Target="https://www.genenames.org/cgi-bin/gene_symbol_report?hgnc_id=6636" TargetMode="External"/><Relationship Id="rId230" Type="http://schemas.openxmlformats.org/officeDocument/2006/relationships/hyperlink" Target="https://www.genenames.org/cgi-bin/gene_symbol_report?hgnc_id=25301" TargetMode="External"/><Relationship Id="rId468" Type="http://schemas.openxmlformats.org/officeDocument/2006/relationships/hyperlink" Target="https://www.genenames.org/cgi-bin/gene_symbol_report?hgnc_id=29919" TargetMode="External"/><Relationship Id="rId675" Type="http://schemas.openxmlformats.org/officeDocument/2006/relationships/hyperlink" Target="https://www.genenames.org/cgi-bin/gene_symbol_report?hgnc_id=20456" TargetMode="External"/><Relationship Id="rId25" Type="http://schemas.openxmlformats.org/officeDocument/2006/relationships/hyperlink" Target="https://www.genenames.org/cgi-bin/gene_symbol_report?hgnc_id=17073" TargetMode="External"/><Relationship Id="rId328" Type="http://schemas.openxmlformats.org/officeDocument/2006/relationships/hyperlink" Target="https://www.genenames.org/cgi-bin/gene_symbol_report?hgnc_id=6024" TargetMode="External"/><Relationship Id="rId535" Type="http://schemas.openxmlformats.org/officeDocument/2006/relationships/hyperlink" Target="https://www.genenames.org/cgi-bin/gene_symbol_report?hgnc_id=9668" TargetMode="External"/><Relationship Id="rId174" Type="http://schemas.openxmlformats.org/officeDocument/2006/relationships/hyperlink" Target="https://www.genenames.org/cgi-bin/gene_symbol_report?hgnc_id=2718" TargetMode="External"/><Relationship Id="rId381" Type="http://schemas.openxmlformats.org/officeDocument/2006/relationships/hyperlink" Target="https://www.genenames.org/cgi-bin/gene_symbol_report?hgnc_id=29665" TargetMode="External"/><Relationship Id="rId602" Type="http://schemas.openxmlformats.org/officeDocument/2006/relationships/hyperlink" Target="https://www.genenames.org/cgi-bin/gene_symbol_report?hgnc_id=8642" TargetMode="External"/><Relationship Id="rId241" Type="http://schemas.openxmlformats.org/officeDocument/2006/relationships/hyperlink" Target="https://www.genenames.org/cgi-bin/gene_symbol_report?hgnc_id=3601" TargetMode="External"/><Relationship Id="rId479" Type="http://schemas.openxmlformats.org/officeDocument/2006/relationships/hyperlink" Target="https://www.genenames.org/cgi-bin/gene_symbol_report?hgnc_id=8621" TargetMode="External"/><Relationship Id="rId686" Type="http://schemas.openxmlformats.org/officeDocument/2006/relationships/hyperlink" Target="https://www.genenames.org/cgi-bin/gene_symbol_report?hgnc_id=12453" TargetMode="External"/><Relationship Id="rId36" Type="http://schemas.openxmlformats.org/officeDocument/2006/relationships/hyperlink" Target="https://www.genenames.org/cgi-bin/gene_symbol_report?hgnc_id=23805" TargetMode="External"/><Relationship Id="rId339" Type="http://schemas.openxmlformats.org/officeDocument/2006/relationships/hyperlink" Target="https://www.genenames.org/cgi-bin/gene_symbol_report?hgnc_id=13013" TargetMode="External"/><Relationship Id="rId546" Type="http://schemas.openxmlformats.org/officeDocument/2006/relationships/hyperlink" Target="https://www.genenames.org/cgi-bin/gene_symbol_report?hgnc_id=9842" TargetMode="External"/><Relationship Id="rId101" Type="http://schemas.openxmlformats.org/officeDocument/2006/relationships/hyperlink" Target="https://www.genenames.org/cgi-bin/gene_symbol_report?hgnc_id=1585" TargetMode="External"/><Relationship Id="rId185" Type="http://schemas.openxmlformats.org/officeDocument/2006/relationships/hyperlink" Target="https://www.genenames.org/cgi-bin/gene_symbol_report?hgnc_id=2974" TargetMode="External"/><Relationship Id="rId406" Type="http://schemas.openxmlformats.org/officeDocument/2006/relationships/hyperlink" Target="https://www.genenames.org/cgi-bin/gene_symbol_report?hgnc_id=16997" TargetMode="External"/><Relationship Id="rId392" Type="http://schemas.openxmlformats.org/officeDocument/2006/relationships/hyperlink" Target="https://www.genenames.org/cgi-bin/gene_symbol_report?hgnc_id=6973" TargetMode="External"/><Relationship Id="rId613" Type="http://schemas.openxmlformats.org/officeDocument/2006/relationships/hyperlink" Target="https://www.genenames.org/cgi-bin/gene_symbol_report?hgnc_id=19383" TargetMode="External"/><Relationship Id="rId697" Type="http://schemas.openxmlformats.org/officeDocument/2006/relationships/hyperlink" Target="https://www.genenames.org/cgi-bin/gene_symbol_report?hgnc_id=18081" TargetMode="External"/><Relationship Id="rId252" Type="http://schemas.openxmlformats.org/officeDocument/2006/relationships/hyperlink" Target="https://www.genenames.org/cgi-bin/gene_symbol_report?hgnc_id=3690" TargetMode="External"/><Relationship Id="rId47" Type="http://schemas.openxmlformats.org/officeDocument/2006/relationships/hyperlink" Target="https://www.genenames.org/cgi-bin/gene_symbol_report?hgnc_id=950" TargetMode="External"/><Relationship Id="rId112" Type="http://schemas.openxmlformats.org/officeDocument/2006/relationships/hyperlink" Target="https://www.genenames.org/cgi-bin/gene_symbol_report?hgnc_id=1748" TargetMode="External"/><Relationship Id="rId557" Type="http://schemas.openxmlformats.org/officeDocument/2006/relationships/hyperlink" Target="https://www.genenames.org/cgi-bin/gene_symbol_report?hgnc_id=32416" TargetMode="External"/><Relationship Id="rId196" Type="http://schemas.openxmlformats.org/officeDocument/2006/relationships/hyperlink" Target="https://www.genenames.org/cgi-bin/gene_symbol_report?hgnc_id=3318" TargetMode="External"/><Relationship Id="rId417" Type="http://schemas.openxmlformats.org/officeDocument/2006/relationships/hyperlink" Target="https://www.genenames.org/cgi-bin/gene_symbol_report?hgnc_id=7423" TargetMode="External"/><Relationship Id="rId624" Type="http://schemas.openxmlformats.org/officeDocument/2006/relationships/hyperlink" Target="https://www.genenames.org/cgi-bin/gene_symbol_report?hgnc_id=15592" TargetMode="External"/><Relationship Id="rId263" Type="http://schemas.openxmlformats.org/officeDocument/2006/relationships/hyperlink" Target="https://www.genenames.org/cgi-bin/gene_symbol_report?hgnc_id=17069" TargetMode="External"/><Relationship Id="rId470" Type="http://schemas.openxmlformats.org/officeDocument/2006/relationships/hyperlink" Target="https://www.genenames.org/cgi-bin/gene_symbol_report?hgnc_id=23445" TargetMode="External"/><Relationship Id="rId58" Type="http://schemas.openxmlformats.org/officeDocument/2006/relationships/hyperlink" Target="https://www.genenames.org/cgi-bin/gene_symbol_report?hgnc_id=1004" TargetMode="External"/><Relationship Id="rId123" Type="http://schemas.openxmlformats.org/officeDocument/2006/relationships/hyperlink" Target="https://www.genenames.org/cgi-bin/gene_symbol_report?hgnc_id=1806" TargetMode="External"/><Relationship Id="rId330" Type="http://schemas.openxmlformats.org/officeDocument/2006/relationships/hyperlink" Target="https://www.genenames.org/cgi-bin/gene_symbol_report?hgnc_id=6128" TargetMode="External"/><Relationship Id="rId568" Type="http://schemas.openxmlformats.org/officeDocument/2006/relationships/hyperlink" Target="https://www.genenames.org/cgi-bin/gene_symbol_report?hgnc_id=10360" TargetMode="External"/><Relationship Id="rId428" Type="http://schemas.openxmlformats.org/officeDocument/2006/relationships/hyperlink" Target="https://www.genenames.org/cgi-bin/gene_symbol_report?hgnc_id=7569" TargetMode="External"/><Relationship Id="rId635" Type="http://schemas.openxmlformats.org/officeDocument/2006/relationships/hyperlink" Target="https://www.genenames.org/cgi-bin/gene_symbol_report?hgnc_id=11424" TargetMode="External"/><Relationship Id="rId274" Type="http://schemas.openxmlformats.org/officeDocument/2006/relationships/hyperlink" Target="https://www.genenames.org/cgi-bin/gene_symbol_report?hgnc_id=4169" TargetMode="External"/><Relationship Id="rId481" Type="http://schemas.openxmlformats.org/officeDocument/2006/relationships/hyperlink" Target="https://www.genenames.org/cgi-bin/gene_symbol_report?hgnc_id=30064" TargetMode="External"/><Relationship Id="rId702" Type="http://schemas.openxmlformats.org/officeDocument/2006/relationships/hyperlink" Target="https://www.genenames.org/cgi-bin/gene_symbol_report?hgnc_id=12814" TargetMode="External"/><Relationship Id="rId69" Type="http://schemas.openxmlformats.org/officeDocument/2006/relationships/hyperlink" Target="https://www.genenames.org/cgi-bin/gene_symbol_report?hgnc_id=1076" TargetMode="External"/><Relationship Id="rId134" Type="http://schemas.openxmlformats.org/officeDocument/2006/relationships/hyperlink" Target="https://www.genenames.org/cgi-bin/gene_symbol_report?hgnc_id=10461" TargetMode="External"/><Relationship Id="rId579" Type="http://schemas.openxmlformats.org/officeDocument/2006/relationships/hyperlink" Target="https://www.genenames.org/cgi-bin/gene_symbol_report?hgnc_id=10680" TargetMode="External"/><Relationship Id="rId341" Type="http://schemas.openxmlformats.org/officeDocument/2006/relationships/hyperlink" Target="https://www.genenames.org/cgi-bin/gene_symbol_report?hgnc_id=17016" TargetMode="External"/><Relationship Id="rId439" Type="http://schemas.openxmlformats.org/officeDocument/2006/relationships/hyperlink" Target="https://www.genenames.org/cgi-bin/gene_symbol_report?hgnc_id=7669" TargetMode="External"/><Relationship Id="rId646" Type="http://schemas.openxmlformats.org/officeDocument/2006/relationships/hyperlink" Target="https://www.genenames.org/cgi-bin/gene_symbol_report?hgnc_id=11633" TargetMode="External"/><Relationship Id="rId201" Type="http://schemas.openxmlformats.org/officeDocument/2006/relationships/hyperlink" Target="https://www.genenames.org/cgi-bin/gene_symbol_report?hgnc_id=1316" TargetMode="External"/><Relationship Id="rId285" Type="http://schemas.openxmlformats.org/officeDocument/2006/relationships/hyperlink" Target="https://www.genenames.org/cgi-bin/gene_symbol_report?hgnc_id=4451" TargetMode="External"/><Relationship Id="rId506" Type="http://schemas.openxmlformats.org/officeDocument/2006/relationships/hyperlink" Target="https://www.genenames.org/cgi-bin/gene_symbol_report?hgnc_id=9186" TargetMode="External"/><Relationship Id="rId492" Type="http://schemas.openxmlformats.org/officeDocument/2006/relationships/hyperlink" Target="https://www.genenames.org/cgi-bin/gene_symbol_report?hgnc_id=9143" TargetMode="External"/><Relationship Id="rId713" Type="http://schemas.openxmlformats.org/officeDocument/2006/relationships/hyperlink" Target="https://www.genenames.org/cgi-bin/gene_symbol_report?hgnc_id=15489" TargetMode="External"/><Relationship Id="rId145" Type="http://schemas.openxmlformats.org/officeDocument/2006/relationships/hyperlink" Target="https://www.genenames.org/cgi-bin/gene_symbol_report?hgnc_id=2201" TargetMode="External"/><Relationship Id="rId352" Type="http://schemas.openxmlformats.org/officeDocument/2006/relationships/hyperlink" Target="https://www.genenames.org/cgi-bin/gene_symbol_report?hgnc_id=6342" TargetMode="External"/><Relationship Id="rId212" Type="http://schemas.openxmlformats.org/officeDocument/2006/relationships/hyperlink" Target="https://www.genenames.org/cgi-bin/gene_symbol_report?hgnc_id=3435" TargetMode="External"/><Relationship Id="rId657" Type="http://schemas.openxmlformats.org/officeDocument/2006/relationships/hyperlink" Target="https://www.genenames.org/cgi-bin/gene_symbol_report?hgnc_id=11763" TargetMode="External"/><Relationship Id="rId296" Type="http://schemas.openxmlformats.org/officeDocument/2006/relationships/hyperlink" Target="https://www.genenames.org/cgi-bin/gene_symbol_report?hgnc_id=4776" TargetMode="External"/><Relationship Id="rId517" Type="http://schemas.openxmlformats.org/officeDocument/2006/relationships/hyperlink" Target="https://www.genenames.org/cgi-bin/gene_symbol_report?hgnc_id=14000" TargetMode="External"/><Relationship Id="rId60" Type="http://schemas.openxmlformats.org/officeDocument/2006/relationships/hyperlink" Target="https://www.genenames.org/cgi-bin/gene_symbol_report?hgnc_id=23688" TargetMode="External"/><Relationship Id="rId156" Type="http://schemas.openxmlformats.org/officeDocument/2006/relationships/hyperlink" Target="https://www.genenames.org/cgi-bin/gene_symbol_report?hgnc_id=2433" TargetMode="External"/><Relationship Id="rId363" Type="http://schemas.openxmlformats.org/officeDocument/2006/relationships/hyperlink" Target="https://www.genenames.org/cgi-bin/gene_symbol_report?hgnc_id=6513" TargetMode="External"/><Relationship Id="rId570" Type="http://schemas.openxmlformats.org/officeDocument/2006/relationships/hyperlink" Target="https://www.genenames.org/cgi-bin/gene_symbol_report?hgnc_id=28583" TargetMode="External"/><Relationship Id="rId223" Type="http://schemas.openxmlformats.org/officeDocument/2006/relationships/hyperlink" Target="https://www.genenames.org/cgi-bin/gene_symbol_report?hgnc_id=3512" TargetMode="External"/><Relationship Id="rId430" Type="http://schemas.openxmlformats.org/officeDocument/2006/relationships/hyperlink" Target="https://www.genenames.org/cgi-bin/gene_symbol_report?hgnc_id=7602" TargetMode="External"/><Relationship Id="rId668" Type="http://schemas.openxmlformats.org/officeDocument/2006/relationships/hyperlink" Target="https://www.genenames.org/cgi-bin/gene_symbol_report?hgnc_id=11986" TargetMode="External"/><Relationship Id="rId18" Type="http://schemas.openxmlformats.org/officeDocument/2006/relationships/hyperlink" Target="https://www.genenames.org/cgi-bin/gene_symbol_report?hgnc_id=427" TargetMode="External"/><Relationship Id="rId528" Type="http://schemas.openxmlformats.org/officeDocument/2006/relationships/hyperlink" Target="https://www.genenames.org/cgi-bin/gene_symbol_report?hgnc_id=9588" TargetMode="External"/><Relationship Id="rId167" Type="http://schemas.openxmlformats.org/officeDocument/2006/relationships/hyperlink" Target="https://www.genenames.org/cgi-bin/gene_symbol_report?hgnc_id=2584" TargetMode="External"/><Relationship Id="rId374" Type="http://schemas.openxmlformats.org/officeDocument/2006/relationships/hyperlink" Target="https://www.genenames.org/cgi-bin/gene_symbol_report?hgnc_id=30991" TargetMode="External"/><Relationship Id="rId581" Type="http://schemas.openxmlformats.org/officeDocument/2006/relationships/hyperlink" Target="https://www.genenames.org/cgi-bin/gene_symbol_report?hgnc_id=10681" TargetMode="External"/><Relationship Id="rId71" Type="http://schemas.openxmlformats.org/officeDocument/2006/relationships/hyperlink" Target="https://www.genenames.org/cgi-bin/gene_symbol_report?hgnc_id=1100" TargetMode="External"/><Relationship Id="rId234" Type="http://schemas.openxmlformats.org/officeDocument/2006/relationships/hyperlink" Target="https://www.genenames.org/cgi-bin/gene_symbol_report?hgnc_id=3586" TargetMode="External"/><Relationship Id="rId679" Type="http://schemas.openxmlformats.org/officeDocument/2006/relationships/hyperlink" Target="https://www.genenames.org/cgi-bin/gene_symbol_report?hgnc_id=9975" TargetMode="External"/><Relationship Id="rId2" Type="http://schemas.openxmlformats.org/officeDocument/2006/relationships/hyperlink" Target="https://www.genenames.org/cgi-bin/gene_symbol_report?hgnc_id=11320" TargetMode="External"/><Relationship Id="rId29" Type="http://schemas.openxmlformats.org/officeDocument/2006/relationships/hyperlink" Target="https://www.genenames.org/cgi-bin/gene_symbol_report?hgnc_id=14193" TargetMode="External"/><Relationship Id="rId441" Type="http://schemas.openxmlformats.org/officeDocument/2006/relationships/hyperlink" Target="https://www.genenames.org/cgi-bin/gene_symbol_report?hgnc_id=7672" TargetMode="External"/><Relationship Id="rId539" Type="http://schemas.openxmlformats.org/officeDocument/2006/relationships/hyperlink" Target="https://www.genenames.org/cgi-bin/gene_symbol_report?hgnc_id=21100" TargetMode="External"/><Relationship Id="rId40" Type="http://schemas.openxmlformats.org/officeDocument/2006/relationships/hyperlink" Target="https://www.genenames.org/cgi-bin/gene_symbol_report?hgnc_id=799" TargetMode="External"/><Relationship Id="rId136" Type="http://schemas.openxmlformats.org/officeDocument/2006/relationships/hyperlink" Target="https://www.genenames.org/cgi-bin/gene_symbol_report?hgnc_id=2092" TargetMode="External"/><Relationship Id="rId178" Type="http://schemas.openxmlformats.org/officeDocument/2006/relationships/hyperlink" Target="https://www.genenames.org/cgi-bin/gene_symbol_report?hgnc_id=2745" TargetMode="External"/><Relationship Id="rId301" Type="http://schemas.openxmlformats.org/officeDocument/2006/relationships/hyperlink" Target="https://www.genenames.org/cgi-bin/gene_symbol_report?hgnc_id=5009" TargetMode="External"/><Relationship Id="rId343" Type="http://schemas.openxmlformats.org/officeDocument/2006/relationships/hyperlink" Target="https://www.genenames.org/cgi-bin/gene_symbol_report?hgnc_id=9886" TargetMode="External"/><Relationship Id="rId550" Type="http://schemas.openxmlformats.org/officeDocument/2006/relationships/hyperlink" Target="https://www.genenames.org/cgi-bin/gene_symbol_report?hgnc_id=9884" TargetMode="External"/><Relationship Id="rId82" Type="http://schemas.openxmlformats.org/officeDocument/2006/relationships/hyperlink" Target="https://www.genenames.org/cgi-bin/gene_symbol_report?hgnc_id=1455" TargetMode="External"/><Relationship Id="rId203" Type="http://schemas.openxmlformats.org/officeDocument/2006/relationships/hyperlink" Target="https://www.genenames.org/cgi-bin/gene_symbol_report?hgnc_id=3374" TargetMode="External"/><Relationship Id="rId385" Type="http://schemas.openxmlformats.org/officeDocument/2006/relationships/hyperlink" Target="https://www.genenames.org/cgi-bin/gene_symbol_report?hgnc_id=6842" TargetMode="External"/><Relationship Id="rId592" Type="http://schemas.openxmlformats.org/officeDocument/2006/relationships/hyperlink" Target="https://www.genenames.org/cgi-bin/gene_symbol_report?hgnc_id=10774" TargetMode="External"/><Relationship Id="rId606" Type="http://schemas.openxmlformats.org/officeDocument/2006/relationships/hyperlink" Target="https://www.genenames.org/cgi-bin/gene_symbol_report?hgnc_id=11100" TargetMode="External"/><Relationship Id="rId648" Type="http://schemas.openxmlformats.org/officeDocument/2006/relationships/hyperlink" Target="https://www.genenames.org/cgi-bin/gene_symbol_report?hgnc_id=11648" TargetMode="External"/><Relationship Id="rId245" Type="http://schemas.openxmlformats.org/officeDocument/2006/relationships/hyperlink" Target="https://www.genenames.org/cgi-bin/gene_symbol_report?hgnc_id=18507" TargetMode="External"/><Relationship Id="rId287" Type="http://schemas.openxmlformats.org/officeDocument/2006/relationships/hyperlink" Target="https://www.genenames.org/cgi-bin/gene_symbol_report?hgnc_id=15465" TargetMode="External"/><Relationship Id="rId410" Type="http://schemas.openxmlformats.org/officeDocument/2006/relationships/hyperlink" Target="https://www.genenames.org/cgi-bin/gene_symbol_report?hgnc_id=7180" TargetMode="External"/><Relationship Id="rId452" Type="http://schemas.openxmlformats.org/officeDocument/2006/relationships/hyperlink" Target="https://www.genenames.org/cgi-bin/gene_symbol_report?hgnc_id=11825" TargetMode="External"/><Relationship Id="rId494" Type="http://schemas.openxmlformats.org/officeDocument/2006/relationships/hyperlink" Target="https://www.genenames.org/cgi-bin/gene_symbol_report?hgnc_id=8975" TargetMode="External"/><Relationship Id="rId508" Type="http://schemas.openxmlformats.org/officeDocument/2006/relationships/hyperlink" Target="https://www.genenames.org/cgi-bin/gene_symbol_report?hgnc_id=9211" TargetMode="External"/><Relationship Id="rId715" Type="http://schemas.openxmlformats.org/officeDocument/2006/relationships/hyperlink" Target="https://www.genenames.org/cgi-bin/gene_symbol_report?hgnc_id=20817" TargetMode="External"/><Relationship Id="rId105" Type="http://schemas.openxmlformats.org/officeDocument/2006/relationships/hyperlink" Target="https://www.genenames.org/cgi-bin/gene_symbol_report?hgnc_id=1641" TargetMode="External"/><Relationship Id="rId147" Type="http://schemas.openxmlformats.org/officeDocument/2006/relationships/hyperlink" Target="https://www.genenames.org/cgi-bin/gene_symbol_report?hgnc_id=21746" TargetMode="External"/><Relationship Id="rId312" Type="http://schemas.openxmlformats.org/officeDocument/2006/relationships/hyperlink" Target="https://www.genenames.org/cgi-bin/gene_symbol_report?hgnc_id=5136" TargetMode="External"/><Relationship Id="rId354" Type="http://schemas.openxmlformats.org/officeDocument/2006/relationships/hyperlink" Target="https://www.genenames.org/cgi-bin/gene_symbol_report?hgnc_id=2235" TargetMode="External"/><Relationship Id="rId51" Type="http://schemas.openxmlformats.org/officeDocument/2006/relationships/hyperlink" Target="https://www.genenames.org/cgi-bin/gene_symbol_report?hgnc_id=989" TargetMode="External"/><Relationship Id="rId93" Type="http://schemas.openxmlformats.org/officeDocument/2006/relationships/hyperlink" Target="https://www.genenames.org/cgi-bin/gene_symbol_report?hgnc_id=1541" TargetMode="External"/><Relationship Id="rId189" Type="http://schemas.openxmlformats.org/officeDocument/2006/relationships/hyperlink" Target="https://www.genenames.org/cgi-bin/gene_symbol_report?hgnc_id=3126" TargetMode="External"/><Relationship Id="rId396" Type="http://schemas.openxmlformats.org/officeDocument/2006/relationships/hyperlink" Target="https://www.genenames.org/cgi-bin/gene_symbol_report?hgnc_id=11957" TargetMode="External"/><Relationship Id="rId561" Type="http://schemas.openxmlformats.org/officeDocument/2006/relationships/hyperlink" Target="https://www.genenames.org/cgi-bin/gene_symbol_report?hgnc_id=28349" TargetMode="External"/><Relationship Id="rId617" Type="http://schemas.openxmlformats.org/officeDocument/2006/relationships/hyperlink" Target="https://www.genenames.org/cgi-bin/gene_symbol_report?hgnc_id=17575" TargetMode="External"/><Relationship Id="rId659" Type="http://schemas.openxmlformats.org/officeDocument/2006/relationships/hyperlink" Target="https://www.genenames.org/cgi-bin/gene_symbol_report?hgnc_id=22964" TargetMode="External"/><Relationship Id="rId214" Type="http://schemas.openxmlformats.org/officeDocument/2006/relationships/hyperlink" Target="https://www.genenames.org/cgi-bin/gene_symbol_report?hgnc_id=3437" TargetMode="External"/><Relationship Id="rId256" Type="http://schemas.openxmlformats.org/officeDocument/2006/relationships/hyperlink" Target="https://www.genenames.org/cgi-bin/gene_symbol_report?hgnc_id=19124" TargetMode="External"/><Relationship Id="rId298" Type="http://schemas.openxmlformats.org/officeDocument/2006/relationships/hyperlink" Target="https://www.genenames.org/cgi-bin/gene_symbol_report?hgnc_id=4931" TargetMode="External"/><Relationship Id="rId421" Type="http://schemas.openxmlformats.org/officeDocument/2006/relationships/hyperlink" Target="https://www.genenames.org/cgi-bin/gene_symbol_report?hgnc_id=7514" TargetMode="External"/><Relationship Id="rId463" Type="http://schemas.openxmlformats.org/officeDocument/2006/relationships/hyperlink" Target="https://www.genenames.org/cgi-bin/gene_symbol_report?hgnc_id=8031" TargetMode="External"/><Relationship Id="rId519" Type="http://schemas.openxmlformats.org/officeDocument/2006/relationships/hyperlink" Target="https://www.genenames.org/cgi-bin/gene_symbol_report?hgnc_id=22950" TargetMode="External"/><Relationship Id="rId670" Type="http://schemas.openxmlformats.org/officeDocument/2006/relationships/hyperlink" Target="https://www.genenames.org/cgi-bin/gene_symbol_report?hgnc_id=15979" TargetMode="External"/><Relationship Id="rId116" Type="http://schemas.openxmlformats.org/officeDocument/2006/relationships/hyperlink" Target="https://www.genenames.org/cgi-bin/gene_symbol_report?hgnc_id=24224" TargetMode="External"/><Relationship Id="rId158" Type="http://schemas.openxmlformats.org/officeDocument/2006/relationships/hyperlink" Target="https://www.genenames.org/cgi-bin/gene_symbol_report?hgnc_id=19291" TargetMode="External"/><Relationship Id="rId323" Type="http://schemas.openxmlformats.org/officeDocument/2006/relationships/hyperlink" Target="https://www.genenames.org/cgi-bin/gene_symbol_report?hgnc_id=5960" TargetMode="External"/><Relationship Id="rId530" Type="http://schemas.openxmlformats.org/officeDocument/2006/relationships/hyperlink" Target="https://www.genenames.org/cgi-bin/gene_symbol_report?hgnc_id=9644" TargetMode="External"/><Relationship Id="rId20" Type="http://schemas.openxmlformats.org/officeDocument/2006/relationships/hyperlink" Target="https://www.genenames.org/cgi-bin/gene_symbol_report?hgnc_id=492" TargetMode="External"/><Relationship Id="rId62" Type="http://schemas.openxmlformats.org/officeDocument/2006/relationships/hyperlink" Target="https://www.genenames.org/cgi-bin/gene_symbol_report?hgnc_id=20893" TargetMode="External"/><Relationship Id="rId365" Type="http://schemas.openxmlformats.org/officeDocument/2006/relationships/hyperlink" Target="https://www.genenames.org/cgi-bin/gene_symbol_report?hgnc_id=6528" TargetMode="External"/><Relationship Id="rId572" Type="http://schemas.openxmlformats.org/officeDocument/2006/relationships/hyperlink" Target="https://www.genenames.org/cgi-bin/gene_symbol_report?hgnc_id=30542" TargetMode="External"/><Relationship Id="rId628" Type="http://schemas.openxmlformats.org/officeDocument/2006/relationships/hyperlink" Target="https://www.genenames.org/cgi-bin/gene_symbol_report?hgnc_id=11354" TargetMode="External"/><Relationship Id="rId225" Type="http://schemas.openxmlformats.org/officeDocument/2006/relationships/hyperlink" Target="https://www.genenames.org/cgi-bin/gene_symbol_report?hgnc_id=3527" TargetMode="External"/><Relationship Id="rId267" Type="http://schemas.openxmlformats.org/officeDocument/2006/relationships/hyperlink" Target="https://www.genenames.org/cgi-bin/gene_symbol_report?hgnc_id=3821" TargetMode="External"/><Relationship Id="rId432" Type="http://schemas.openxmlformats.org/officeDocument/2006/relationships/hyperlink" Target="https://www.genenames.org/cgi-bin/gene_symbol_report?hgnc_id=29851" TargetMode="External"/><Relationship Id="rId474" Type="http://schemas.openxmlformats.org/officeDocument/2006/relationships/hyperlink" Target="https://www.genenames.org/cgi-bin/gene_symbol_report?hgnc_id=8554" TargetMode="External"/><Relationship Id="rId127" Type="http://schemas.openxmlformats.org/officeDocument/2006/relationships/hyperlink" Target="https://www.genenames.org/cgi-bin/gene_symbol_report?hgnc_id=1917" TargetMode="External"/><Relationship Id="rId681" Type="http://schemas.openxmlformats.org/officeDocument/2006/relationships/hyperlink" Target="https://www.genenames.org/cgi-bin/gene_symbol_report?hgnc_id=12305" TargetMode="External"/><Relationship Id="rId31" Type="http://schemas.openxmlformats.org/officeDocument/2006/relationships/hyperlink" Target="https://www.genenames.org/cgi-bin/gene_symbol_report?hgnc_id=18040" TargetMode="External"/><Relationship Id="rId73" Type="http://schemas.openxmlformats.org/officeDocument/2006/relationships/hyperlink" Target="https://www.genenames.org/cgi-bin/gene_symbol_report?hgnc_id=1104" TargetMode="External"/><Relationship Id="rId169" Type="http://schemas.openxmlformats.org/officeDocument/2006/relationships/hyperlink" Target="https://www.genenames.org/cgi-bin/gene_symbol_report?hgnc_id=18274" TargetMode="External"/><Relationship Id="rId334" Type="http://schemas.openxmlformats.org/officeDocument/2006/relationships/hyperlink" Target="https://www.genenames.org/cgi-bin/gene_symbol_report?hgnc_id=6190" TargetMode="External"/><Relationship Id="rId376" Type="http://schemas.openxmlformats.org/officeDocument/2006/relationships/hyperlink" Target="https://www.genenames.org/cgi-bin/gene_symbol_report?hgnc_id=24489" TargetMode="External"/><Relationship Id="rId541" Type="http://schemas.openxmlformats.org/officeDocument/2006/relationships/hyperlink" Target="https://www.genenames.org/cgi-bin/gene_symbol_report?hgnc_id=9801" TargetMode="External"/><Relationship Id="rId583" Type="http://schemas.openxmlformats.org/officeDocument/2006/relationships/hyperlink" Target="https://www.genenames.org/cgi-bin/gene_symbol_report?hgnc_id=10683" TargetMode="External"/><Relationship Id="rId639" Type="http://schemas.openxmlformats.org/officeDocument/2006/relationships/hyperlink" Target="https://www.genenames.org/cgi-bin/gene_symbol_report?hgnc_id=11547" TargetMode="External"/><Relationship Id="rId4" Type="http://schemas.openxmlformats.org/officeDocument/2006/relationships/hyperlink" Target="https://www.genenames.org/cgi-bin/gene_symbol_report?hgnc_id=77" TargetMode="External"/><Relationship Id="rId180" Type="http://schemas.openxmlformats.org/officeDocument/2006/relationships/hyperlink" Target="https://www.genenames.org/cgi-bin/gene_symbol_report?hgnc_id=2747" TargetMode="External"/><Relationship Id="rId236" Type="http://schemas.openxmlformats.org/officeDocument/2006/relationships/hyperlink" Target="https://www.genenames.org/cgi-bin/gene_symbol_report?hgnc_id=3588" TargetMode="External"/><Relationship Id="rId278" Type="http://schemas.openxmlformats.org/officeDocument/2006/relationships/hyperlink" Target="https://www.genenames.org/cgi-bin/gene_symbol_report?hgnc_id=4317" TargetMode="External"/><Relationship Id="rId401" Type="http://schemas.openxmlformats.org/officeDocument/2006/relationships/hyperlink" Target="https://www.genenames.org/cgi-bin/gene_symbol_report?hgnc_id=14334" TargetMode="External"/><Relationship Id="rId443" Type="http://schemas.openxmlformats.org/officeDocument/2006/relationships/hyperlink" Target="https://www.genenames.org/cgi-bin/gene_symbol_report?hgnc_id=7679" TargetMode="External"/><Relationship Id="rId650" Type="http://schemas.openxmlformats.org/officeDocument/2006/relationships/hyperlink" Target="https://www.genenames.org/cgi-bin/gene_symbol_report?hgnc_id=11730" TargetMode="External"/><Relationship Id="rId303" Type="http://schemas.openxmlformats.org/officeDocument/2006/relationships/hyperlink" Target="https://www.genenames.org/cgi-bin/gene_symbol_report?hgnc_id=11621" TargetMode="External"/><Relationship Id="rId485" Type="http://schemas.openxmlformats.org/officeDocument/2006/relationships/hyperlink" Target="https://www.genenames.org/cgi-bin/gene_symbol_report?hgnc_id=18731" TargetMode="External"/><Relationship Id="rId692" Type="http://schemas.openxmlformats.org/officeDocument/2006/relationships/hyperlink" Target="https://www.genenames.org/cgi-bin/gene_symbol_report?hgnc_id=12687" TargetMode="External"/><Relationship Id="rId706" Type="http://schemas.openxmlformats.org/officeDocument/2006/relationships/hyperlink" Target="https://www.genenames.org/cgi-bin/gene_symbol_report?hgnc_id=12930" TargetMode="External"/><Relationship Id="rId42" Type="http://schemas.openxmlformats.org/officeDocument/2006/relationships/hyperlink" Target="https://www.genenames.org/cgi-bin/gene_symbol_report?hgnc_id=882" TargetMode="External"/><Relationship Id="rId84" Type="http://schemas.openxmlformats.org/officeDocument/2006/relationships/hyperlink" Target="https://www.genenames.org/cgi-bin/gene_symbol_report?hgnc_id=19721" TargetMode="External"/><Relationship Id="rId138" Type="http://schemas.openxmlformats.org/officeDocument/2006/relationships/hyperlink" Target="https://www.genenames.org/cgi-bin/gene_symbol_report?hgnc_id=26663" TargetMode="External"/><Relationship Id="rId345" Type="http://schemas.openxmlformats.org/officeDocument/2006/relationships/hyperlink" Target="https://www.genenames.org/cgi-bin/gene_symbol_report?hgnc_id=12637" TargetMode="External"/><Relationship Id="rId387" Type="http://schemas.openxmlformats.org/officeDocument/2006/relationships/hyperlink" Target="https://www.genenames.org/cgi-bin/gene_symbol_report?hgnc_id=6848" TargetMode="External"/><Relationship Id="rId510" Type="http://schemas.openxmlformats.org/officeDocument/2006/relationships/hyperlink" Target="https://www.genenames.org/cgi-bin/gene_symbol_report?hgnc_id=9236" TargetMode="External"/><Relationship Id="rId552" Type="http://schemas.openxmlformats.org/officeDocument/2006/relationships/hyperlink" Target="https://www.genenames.org/cgi-bin/gene_symbol_report?hgnc_id=14959" TargetMode="External"/><Relationship Id="rId594" Type="http://schemas.openxmlformats.org/officeDocument/2006/relationships/hyperlink" Target="https://www.genenames.org/cgi-bin/gene_symbol_report?hgnc_id=10810" TargetMode="External"/><Relationship Id="rId608" Type="http://schemas.openxmlformats.org/officeDocument/2006/relationships/hyperlink" Target="https://www.genenames.org/cgi-bin/gene_symbol_report?hgnc_id=11106" TargetMode="External"/><Relationship Id="rId191" Type="http://schemas.openxmlformats.org/officeDocument/2006/relationships/hyperlink" Target="https://www.genenames.org/cgi-bin/gene_symbol_report?hgnc_id=3188" TargetMode="External"/><Relationship Id="rId205" Type="http://schemas.openxmlformats.org/officeDocument/2006/relationships/hyperlink" Target="https://www.genenames.org/cgi-bin/gene_symbol_report?hgnc_id=3390" TargetMode="External"/><Relationship Id="rId247" Type="http://schemas.openxmlformats.org/officeDocument/2006/relationships/hyperlink" Target="https://www.genenames.org/cgi-bin/gene_symbol_report?hgnc_id=3657" TargetMode="External"/><Relationship Id="rId412" Type="http://schemas.openxmlformats.org/officeDocument/2006/relationships/hyperlink" Target="https://www.genenames.org/cgi-bin/gene_symbol_report?hgnc_id=7217" TargetMode="External"/><Relationship Id="rId107" Type="http://schemas.openxmlformats.org/officeDocument/2006/relationships/hyperlink" Target="https://www.genenames.org/cgi-bin/gene_symbol_report?hgnc_id=1653" TargetMode="External"/><Relationship Id="rId289" Type="http://schemas.openxmlformats.org/officeDocument/2006/relationships/hyperlink" Target="https://www.genenames.org/cgi-bin/gene_symbol_report?hgnc_id=4595" TargetMode="External"/><Relationship Id="rId454" Type="http://schemas.openxmlformats.org/officeDocument/2006/relationships/hyperlink" Target="https://www.genenames.org/cgi-bin/gene_symbol_report?hgnc_id=7881" TargetMode="External"/><Relationship Id="rId496" Type="http://schemas.openxmlformats.org/officeDocument/2006/relationships/hyperlink" Target="https://www.genenames.org/cgi-bin/gene_symbol_report?hgnc_id=8979" TargetMode="External"/><Relationship Id="rId661" Type="http://schemas.openxmlformats.org/officeDocument/2006/relationships/hyperlink" Target="https://www.genenames.org/cgi-bin/gene_symbol_report?hgnc_id=13532" TargetMode="External"/><Relationship Id="rId717" Type="http://schemas.openxmlformats.org/officeDocument/2006/relationships/hyperlink" Target="https://www.genenames.org/cgi-bin/gene_symbol_report?hgnc_id=24605" TargetMode="External"/><Relationship Id="rId11" Type="http://schemas.openxmlformats.org/officeDocument/2006/relationships/hyperlink" Target="https://www.genenames.org/cgi-bin/gene_symbol_report?hgnc_id=6473" TargetMode="External"/><Relationship Id="rId53" Type="http://schemas.openxmlformats.org/officeDocument/2006/relationships/hyperlink" Target="https://www.genenames.org/cgi-bin/gene_symbol_report?hgnc_id=13222" TargetMode="External"/><Relationship Id="rId149" Type="http://schemas.openxmlformats.org/officeDocument/2006/relationships/hyperlink" Target="https://www.genenames.org/cgi-bin/gene_symbol_report?hgnc_id=18856" TargetMode="External"/><Relationship Id="rId314" Type="http://schemas.openxmlformats.org/officeDocument/2006/relationships/hyperlink" Target="https://www.genenames.org/cgi-bin/gene_symbol_report?hgnc_id=5253" TargetMode="External"/><Relationship Id="rId356" Type="http://schemas.openxmlformats.org/officeDocument/2006/relationships/hyperlink" Target="https://www.genenames.org/cgi-bin/gene_symbol_report?hgnc_id=7132" TargetMode="External"/><Relationship Id="rId398" Type="http://schemas.openxmlformats.org/officeDocument/2006/relationships/hyperlink" Target="https://www.genenames.org/cgi-bin/gene_symbol_report?hgnc_id=7029" TargetMode="External"/><Relationship Id="rId521" Type="http://schemas.openxmlformats.org/officeDocument/2006/relationships/hyperlink" Target="https://www.genenames.org/cgi-bin/gene_symbol_report?hgnc_id=9380" TargetMode="External"/><Relationship Id="rId563" Type="http://schemas.openxmlformats.org/officeDocument/2006/relationships/hyperlink" Target="https://www.genenames.org/cgi-bin/gene_symbol_report?hgnc_id=18505" TargetMode="External"/><Relationship Id="rId619" Type="http://schemas.openxmlformats.org/officeDocument/2006/relationships/hyperlink" Target="https://www.genenames.org/cgi-bin/gene_symbol_report?hgnc_id=11283" TargetMode="External"/><Relationship Id="rId95" Type="http://schemas.openxmlformats.org/officeDocument/2006/relationships/hyperlink" Target="https://www.genenames.org/cgi-bin/gene_symbol_report?hgnc_id=15961" TargetMode="External"/><Relationship Id="rId160" Type="http://schemas.openxmlformats.org/officeDocument/2006/relationships/hyperlink" Target="https://www.genenames.org/cgi-bin/gene_symbol_report?hgnc_id=2510" TargetMode="External"/><Relationship Id="rId216" Type="http://schemas.openxmlformats.org/officeDocument/2006/relationships/hyperlink" Target="https://www.genenames.org/cgi-bin/gene_symbol_report?hgnc_id=3467" TargetMode="External"/><Relationship Id="rId423" Type="http://schemas.openxmlformats.org/officeDocument/2006/relationships/hyperlink" Target="https://www.genenames.org/cgi-bin/gene_symbol_report?hgnc_id=7545" TargetMode="External"/><Relationship Id="rId258" Type="http://schemas.openxmlformats.org/officeDocument/2006/relationships/hyperlink" Target="https://www.genenames.org/cgi-bin/gene_symbol_report?hgnc_id=27310" TargetMode="External"/><Relationship Id="rId465" Type="http://schemas.openxmlformats.org/officeDocument/2006/relationships/hyperlink" Target="https://www.genenames.org/cgi-bin/gene_symbol_report?hgnc_id=8059" TargetMode="External"/><Relationship Id="rId630" Type="http://schemas.openxmlformats.org/officeDocument/2006/relationships/hyperlink" Target="https://www.genenames.org/cgi-bin/gene_symbol_report?hgnc_id=11364" TargetMode="External"/><Relationship Id="rId672" Type="http://schemas.openxmlformats.org/officeDocument/2006/relationships/hyperlink" Target="https://www.genenames.org/cgi-bin/gene_symbol_report?hgnc_id=12013" TargetMode="External"/><Relationship Id="rId22" Type="http://schemas.openxmlformats.org/officeDocument/2006/relationships/hyperlink" Target="https://www.genenames.org/cgi-bin/gene_symbol_report?hgnc_id=17352" TargetMode="External"/><Relationship Id="rId64" Type="http://schemas.openxmlformats.org/officeDocument/2006/relationships/hyperlink" Target="https://www.genenames.org/cgi-bin/gene_symbol_report?hgnc_id=1014" TargetMode="External"/><Relationship Id="rId118" Type="http://schemas.openxmlformats.org/officeDocument/2006/relationships/hyperlink" Target="https://www.genenames.org/cgi-bin/gene_symbol_report?hgnc_id=1777" TargetMode="External"/><Relationship Id="rId325" Type="http://schemas.openxmlformats.org/officeDocument/2006/relationships/hyperlink" Target="https://www.genenames.org/cgi-bin/gene_symbol_report?hgnc_id=6001" TargetMode="External"/><Relationship Id="rId367" Type="http://schemas.openxmlformats.org/officeDocument/2006/relationships/hyperlink" Target="https://www.genenames.org/cgi-bin/gene_symbol_report?hgnc_id=6555" TargetMode="External"/><Relationship Id="rId532" Type="http://schemas.openxmlformats.org/officeDocument/2006/relationships/hyperlink" Target="https://www.genenames.org/cgi-bin/gene_symbol_report?hgnc_id=9658" TargetMode="External"/><Relationship Id="rId574" Type="http://schemas.openxmlformats.org/officeDocument/2006/relationships/hyperlink" Target="https://www.genenames.org/cgi-bin/gene_symbol_report?hgnc_id=1535" TargetMode="External"/><Relationship Id="rId171" Type="http://schemas.openxmlformats.org/officeDocument/2006/relationships/hyperlink" Target="https://www.genenames.org/cgi-bin/gene_symbol_report?hgnc_id=32950" TargetMode="External"/><Relationship Id="rId227" Type="http://schemas.openxmlformats.org/officeDocument/2006/relationships/hyperlink" Target="https://www.genenames.org/cgi-bin/gene_symbol_report?hgnc_id=22202" TargetMode="External"/><Relationship Id="rId269" Type="http://schemas.openxmlformats.org/officeDocument/2006/relationships/hyperlink" Target="https://www.genenames.org/cgi-bin/gene_symbol_report?hgnc_id=3823" TargetMode="External"/><Relationship Id="rId434" Type="http://schemas.openxmlformats.org/officeDocument/2006/relationships/hyperlink" Target="https://www.genenames.org/cgi-bin/gene_symbol_report?hgnc_id=7629" TargetMode="External"/><Relationship Id="rId476" Type="http://schemas.openxmlformats.org/officeDocument/2006/relationships/hyperlink" Target="https://www.genenames.org/cgi-bin/gene_symbol_report?hgnc_id=26144" TargetMode="External"/><Relationship Id="rId641" Type="http://schemas.openxmlformats.org/officeDocument/2006/relationships/hyperlink" Target="https://www.genenames.org/cgi-bin/gene_symbol_report?hgnc_id=11557" TargetMode="External"/><Relationship Id="rId683" Type="http://schemas.openxmlformats.org/officeDocument/2006/relationships/hyperlink" Target="https://www.genenames.org/cgi-bin/gene_symbol_report?hgnc_id=12362" TargetMode="External"/><Relationship Id="rId33" Type="http://schemas.openxmlformats.org/officeDocument/2006/relationships/hyperlink" Target="https://www.genenames.org/cgi-bin/gene_symbol_report?hgnc_id=700" TargetMode="External"/><Relationship Id="rId129" Type="http://schemas.openxmlformats.org/officeDocument/2006/relationships/hyperlink" Target="https://www.genenames.org/cgi-bin/gene_symbol_report?hgnc_id=16627" TargetMode="External"/><Relationship Id="rId280" Type="http://schemas.openxmlformats.org/officeDocument/2006/relationships/hyperlink" Target="https://www.genenames.org/cgi-bin/gene_symbol_report?hgnc_id=4379" TargetMode="External"/><Relationship Id="rId336" Type="http://schemas.openxmlformats.org/officeDocument/2006/relationships/hyperlink" Target="https://www.genenames.org/cgi-bin/gene_symbol_report?hgnc_id=6193" TargetMode="External"/><Relationship Id="rId501" Type="http://schemas.openxmlformats.org/officeDocument/2006/relationships/hyperlink" Target="https://www.genenames.org/cgi-bin/gene_symbol_report?hgnc_id=9121" TargetMode="External"/><Relationship Id="rId543" Type="http://schemas.openxmlformats.org/officeDocument/2006/relationships/hyperlink" Target="https://www.genenames.org/cgi-bin/gene_symbol_report?hgnc_id=9811" TargetMode="External"/><Relationship Id="rId75" Type="http://schemas.openxmlformats.org/officeDocument/2006/relationships/hyperlink" Target="https://www.genenames.org/cgi-bin/gene_symbol_report?hgnc_id=20473" TargetMode="External"/><Relationship Id="rId140" Type="http://schemas.openxmlformats.org/officeDocument/2006/relationships/hyperlink" Target="https://www.genenames.org/cgi-bin/gene_symbol_report?hgnc_id=7879" TargetMode="External"/><Relationship Id="rId182" Type="http://schemas.openxmlformats.org/officeDocument/2006/relationships/hyperlink" Target="https://www.genenames.org/cgi-bin/gene_symbol_report?hgnc_id=2847" TargetMode="External"/><Relationship Id="rId378" Type="http://schemas.openxmlformats.org/officeDocument/2006/relationships/hyperlink" Target="https://www.genenames.org/cgi-bin/gene_symbol_report?hgnc_id=6742" TargetMode="External"/><Relationship Id="rId403" Type="http://schemas.openxmlformats.org/officeDocument/2006/relationships/hyperlink" Target="https://www.genenames.org/cgi-bin/gene_symbol_report?hgnc_id=7127" TargetMode="External"/><Relationship Id="rId585" Type="http://schemas.openxmlformats.org/officeDocument/2006/relationships/hyperlink" Target="https://www.genenames.org/cgi-bin/gene_symbol_report?hgnc_id=15848" TargetMode="External"/><Relationship Id="rId6" Type="http://schemas.openxmlformats.org/officeDocument/2006/relationships/hyperlink" Target="https://www.genenames.org/cgi-bin/gene_symbol_report?hgnc_id=3570" TargetMode="External"/><Relationship Id="rId238" Type="http://schemas.openxmlformats.org/officeDocument/2006/relationships/hyperlink" Target="https://www.genenames.org/cgi-bin/gene_symbol_report?hgnc_id=3595" TargetMode="External"/><Relationship Id="rId445" Type="http://schemas.openxmlformats.org/officeDocument/2006/relationships/hyperlink" Target="https://www.genenames.org/cgi-bin/gene_symbol_report?hgnc_id=7773" TargetMode="External"/><Relationship Id="rId487" Type="http://schemas.openxmlformats.org/officeDocument/2006/relationships/hyperlink" Target="https://www.genenames.org/cgi-bin/gene_symbol_report?hgnc_id=8800" TargetMode="External"/><Relationship Id="rId610" Type="http://schemas.openxmlformats.org/officeDocument/2006/relationships/hyperlink" Target="https://www.genenames.org/cgi-bin/gene_symbol_report?hgnc_id=11111" TargetMode="External"/><Relationship Id="rId652" Type="http://schemas.openxmlformats.org/officeDocument/2006/relationships/hyperlink" Target="https://www.genenames.org/cgi-bin/gene_symbol_report?hgnc_id=25941" TargetMode="External"/><Relationship Id="rId694" Type="http://schemas.openxmlformats.org/officeDocument/2006/relationships/hyperlink" Target="https://www.genenames.org/cgi-bin/gene_symbol_report?hgnc_id=12731" TargetMode="External"/><Relationship Id="rId708" Type="http://schemas.openxmlformats.org/officeDocument/2006/relationships/hyperlink" Target="https://www.genenames.org/cgi-bin/gene_symbol_report?hgnc_id=11642" TargetMode="External"/><Relationship Id="rId291" Type="http://schemas.openxmlformats.org/officeDocument/2006/relationships/hyperlink" Target="https://www.genenames.org/cgi-bin/gene_symbol_report?hgnc_id=4765" TargetMode="External"/><Relationship Id="rId305" Type="http://schemas.openxmlformats.org/officeDocument/2006/relationships/hyperlink" Target="https://www.genenames.org/cgi-bin/gene_symbol_report?hgnc_id=23576" TargetMode="External"/><Relationship Id="rId347" Type="http://schemas.openxmlformats.org/officeDocument/2006/relationships/hyperlink" Target="https://www.genenames.org/cgi-bin/gene_symbol_report?hgnc_id=4021" TargetMode="External"/><Relationship Id="rId512" Type="http://schemas.openxmlformats.org/officeDocument/2006/relationships/hyperlink" Target="https://www.genenames.org/cgi-bin/gene_symbol_report?hgnc_id=9277" TargetMode="External"/><Relationship Id="rId44" Type="http://schemas.openxmlformats.org/officeDocument/2006/relationships/hyperlink" Target="https://www.genenames.org/cgi-bin/gene_symbol_report?hgnc_id=903" TargetMode="External"/><Relationship Id="rId86" Type="http://schemas.openxmlformats.org/officeDocument/2006/relationships/hyperlink" Target="https://www.genenames.org/cgi-bin/gene_symbol_report?hgnc_id=1493" TargetMode="External"/><Relationship Id="rId151" Type="http://schemas.openxmlformats.org/officeDocument/2006/relationships/hyperlink" Target="https://www.genenames.org/cgi-bin/gene_symbol_report?hgnc_id=2348" TargetMode="External"/><Relationship Id="rId389" Type="http://schemas.openxmlformats.org/officeDocument/2006/relationships/hyperlink" Target="https://www.genenames.org/cgi-bin/gene_symbol_report?hgnc_id=6871" TargetMode="External"/><Relationship Id="rId554" Type="http://schemas.openxmlformats.org/officeDocument/2006/relationships/hyperlink" Target="https://www.genenames.org/cgi-bin/gene_symbol_report?hgnc_id=9954" TargetMode="External"/><Relationship Id="rId596" Type="http://schemas.openxmlformats.org/officeDocument/2006/relationships/hyperlink" Target="https://www.genenames.org/cgi-bin/gene_symbol_report?hgnc_id=10830" TargetMode="External"/><Relationship Id="rId193" Type="http://schemas.openxmlformats.org/officeDocument/2006/relationships/hyperlink" Target="https://www.genenames.org/cgi-bin/gene_symbol_report?hgnc_id=3250" TargetMode="External"/><Relationship Id="rId207" Type="http://schemas.openxmlformats.org/officeDocument/2006/relationships/hyperlink" Target="https://www.genenames.org/cgi-bin/gene_symbol_report?hgnc_id=3430" TargetMode="External"/><Relationship Id="rId249" Type="http://schemas.openxmlformats.org/officeDocument/2006/relationships/hyperlink" Target="https://www.genenames.org/cgi-bin/gene_symbol_report?hgnc_id=3688" TargetMode="External"/><Relationship Id="rId414" Type="http://schemas.openxmlformats.org/officeDocument/2006/relationships/hyperlink" Target="https://www.genenames.org/cgi-bin/gene_symbol_report?hgnc_id=7329" TargetMode="External"/><Relationship Id="rId456" Type="http://schemas.openxmlformats.org/officeDocument/2006/relationships/hyperlink" Target="https://www.genenames.org/cgi-bin/gene_symbol_report?hgnc_id=7910" TargetMode="External"/><Relationship Id="rId498" Type="http://schemas.openxmlformats.org/officeDocument/2006/relationships/hyperlink" Target="https://www.genenames.org/cgi-bin/gene_symbol_report?hgnc_id=9045" TargetMode="External"/><Relationship Id="rId621" Type="http://schemas.openxmlformats.org/officeDocument/2006/relationships/hyperlink" Target="https://www.genenames.org/cgi-bin/gene_symbol_report?hgnc_id=10783" TargetMode="External"/><Relationship Id="rId663" Type="http://schemas.openxmlformats.org/officeDocument/2006/relationships/hyperlink" Target="https://www.genenames.org/cgi-bin/gene_symbol_report?hgnc_id=11876" TargetMode="External"/><Relationship Id="rId13" Type="http://schemas.openxmlformats.org/officeDocument/2006/relationships/hyperlink" Target="https://www.genenames.org/cgi-bin/gene_symbol_report?hgnc_id=379" TargetMode="External"/><Relationship Id="rId109" Type="http://schemas.openxmlformats.org/officeDocument/2006/relationships/hyperlink" Target="https://www.genenames.org/cgi-bin/gene_symbol_report?hgnc_id=1698" TargetMode="External"/><Relationship Id="rId260" Type="http://schemas.openxmlformats.org/officeDocument/2006/relationships/hyperlink" Target="https://www.genenames.org/cgi-bin/gene_symbol_report?hgnc_id=3754" TargetMode="External"/><Relationship Id="rId316" Type="http://schemas.openxmlformats.org/officeDocument/2006/relationships/hyperlink" Target="https://www.genenames.org/cgi-bin/gene_symbol_report?hgnc_id=5362" TargetMode="External"/><Relationship Id="rId523" Type="http://schemas.openxmlformats.org/officeDocument/2006/relationships/hyperlink" Target="https://www.genenames.org/cgi-bin/gene_symbol_report?hgnc_id=9395" TargetMode="External"/><Relationship Id="rId719" Type="http://schemas.openxmlformats.org/officeDocument/2006/relationships/hyperlink" Target="https://www.genenames.org/cgi-bin/gene_symbol_report?hgnc_id=23019" TargetMode="External"/><Relationship Id="rId55" Type="http://schemas.openxmlformats.org/officeDocument/2006/relationships/hyperlink" Target="https://www.genenames.org/cgi-bin/gene_symbol_report?hgnc_id=13787" TargetMode="External"/><Relationship Id="rId97" Type="http://schemas.openxmlformats.org/officeDocument/2006/relationships/hyperlink" Target="https://www.genenames.org/cgi-bin/gene_symbol_report?hgnc_id=19437" TargetMode="External"/><Relationship Id="rId120" Type="http://schemas.openxmlformats.org/officeDocument/2006/relationships/hyperlink" Target="https://www.genenames.org/cgi-bin/gene_symbol_report?hgnc_id=1785" TargetMode="External"/><Relationship Id="rId358" Type="http://schemas.openxmlformats.org/officeDocument/2006/relationships/hyperlink" Target="https://www.genenames.org/cgi-bin/gene_symbol_report?hgnc_id=7133" TargetMode="External"/><Relationship Id="rId565" Type="http://schemas.openxmlformats.org/officeDocument/2006/relationships/hyperlink" Target="https://www.genenames.org/cgi-bin/gene_symbol_report?hgnc_id=10261" TargetMode="External"/><Relationship Id="rId162" Type="http://schemas.openxmlformats.org/officeDocument/2006/relationships/hyperlink" Target="https://www.genenames.org/cgi-bin/gene_symbol_report?hgnc_id=2515" TargetMode="External"/><Relationship Id="rId218" Type="http://schemas.openxmlformats.org/officeDocument/2006/relationships/hyperlink" Target="https://www.genenames.org/cgi-bin/gene_symbol_report?hgnc_id=3490" TargetMode="External"/><Relationship Id="rId425" Type="http://schemas.openxmlformats.org/officeDocument/2006/relationships/hyperlink" Target="https://www.genenames.org/cgi-bin/gene_symbol_report?hgnc_id=7555" TargetMode="External"/><Relationship Id="rId467" Type="http://schemas.openxmlformats.org/officeDocument/2006/relationships/hyperlink" Target="https://www.genenames.org/cgi-bin/gene_symbol_report?hgnc_id=8068" TargetMode="External"/><Relationship Id="rId632" Type="http://schemas.openxmlformats.org/officeDocument/2006/relationships/hyperlink" Target="https://www.genenames.org/cgi-bin/gene_symbol_report?hgnc_id=11368" TargetMode="External"/><Relationship Id="rId271" Type="http://schemas.openxmlformats.org/officeDocument/2006/relationships/hyperlink" Target="https://www.genenames.org/cgi-bin/gene_symbol_report?hgnc_id=3973" TargetMode="External"/><Relationship Id="rId674" Type="http://schemas.openxmlformats.org/officeDocument/2006/relationships/hyperlink" Target="https://www.genenames.org/cgi-bin/gene_symbol_report?hgnc_id=12027" TargetMode="External"/><Relationship Id="rId24" Type="http://schemas.openxmlformats.org/officeDocument/2006/relationships/hyperlink" Target="https://www.genenames.org/cgi-bin/gene_symbol_report?hgnc_id=646" TargetMode="External"/><Relationship Id="rId66" Type="http://schemas.openxmlformats.org/officeDocument/2006/relationships/hyperlink" Target="https://www.genenames.org/cgi-bin/gene_symbol_report?hgnc_id=13516" TargetMode="External"/><Relationship Id="rId131" Type="http://schemas.openxmlformats.org/officeDocument/2006/relationships/hyperlink" Target="https://www.genenames.org/cgi-bin/gene_symbol_report?hgnc_id=17422" TargetMode="External"/><Relationship Id="rId327" Type="http://schemas.openxmlformats.org/officeDocument/2006/relationships/hyperlink" Target="https://www.genenames.org/cgi-bin/gene_symbol_report?hgnc_id=6021" TargetMode="External"/><Relationship Id="rId369" Type="http://schemas.openxmlformats.org/officeDocument/2006/relationships/hyperlink" Target="https://www.genenames.org/cgi-bin/gene_symbol_report?hgnc_id=6597" TargetMode="External"/><Relationship Id="rId534" Type="http://schemas.openxmlformats.org/officeDocument/2006/relationships/hyperlink" Target="https://www.genenames.org/cgi-bin/gene_symbol_report?hgnc_id=9666" TargetMode="External"/><Relationship Id="rId576" Type="http://schemas.openxmlformats.org/officeDocument/2006/relationships/hyperlink" Target="https://www.genenames.org/cgi-bin/gene_symbol_report?hgnc_id=15924" TargetMode="External"/><Relationship Id="rId173" Type="http://schemas.openxmlformats.org/officeDocument/2006/relationships/hyperlink" Target="https://www.genenames.org/cgi-bin/gene_symbol_report?hgnc_id=2711" TargetMode="External"/><Relationship Id="rId229" Type="http://schemas.openxmlformats.org/officeDocument/2006/relationships/hyperlink" Target="https://www.genenames.org/cgi-bin/gene_symbol_report?hgnc_id=24712" TargetMode="External"/><Relationship Id="rId380" Type="http://schemas.openxmlformats.org/officeDocument/2006/relationships/hyperlink" Target="https://www.genenames.org/cgi-bin/gene_symbol_report?hgnc_id=6408" TargetMode="External"/><Relationship Id="rId436" Type="http://schemas.openxmlformats.org/officeDocument/2006/relationships/hyperlink" Target="https://www.genenames.org/cgi-bin/gene_symbol_report?hgnc_id=7652" TargetMode="External"/><Relationship Id="rId601" Type="http://schemas.openxmlformats.org/officeDocument/2006/relationships/hyperlink" Target="https://www.genenames.org/cgi-bin/gene_symbol_report?hgnc_id=11020" TargetMode="External"/><Relationship Id="rId643" Type="http://schemas.openxmlformats.org/officeDocument/2006/relationships/hyperlink" Target="https://www.genenames.org/cgi-bin/gene_symbol_report?hgnc_id=11602" TargetMode="External"/><Relationship Id="rId240" Type="http://schemas.openxmlformats.org/officeDocument/2006/relationships/hyperlink" Target="https://www.genenames.org/cgi-bin/gene_symbol_report?hgnc_id=23109" TargetMode="External"/><Relationship Id="rId478" Type="http://schemas.openxmlformats.org/officeDocument/2006/relationships/hyperlink" Target="https://www.genenames.org/cgi-bin/gene_symbol_report?hgnc_id=8619" TargetMode="External"/><Relationship Id="rId685" Type="http://schemas.openxmlformats.org/officeDocument/2006/relationships/hyperlink" Target="https://www.genenames.org/cgi-bin/gene_symbol_report?hgnc_id=12373" TargetMode="External"/><Relationship Id="rId35" Type="http://schemas.openxmlformats.org/officeDocument/2006/relationships/hyperlink" Target="https://www.genenames.org/cgi-bin/gene_symbol_report?hgnc_id=18318" TargetMode="External"/><Relationship Id="rId77" Type="http://schemas.openxmlformats.org/officeDocument/2006/relationships/hyperlink" Target="https://www.genenames.org/cgi-bin/gene_symbol_report?hgnc_id=1133" TargetMode="External"/><Relationship Id="rId100" Type="http://schemas.openxmlformats.org/officeDocument/2006/relationships/hyperlink" Target="https://www.genenames.org/cgi-bin/gene_symbol_report?hgnc_id=1583" TargetMode="External"/><Relationship Id="rId282" Type="http://schemas.openxmlformats.org/officeDocument/2006/relationships/hyperlink" Target="https://www.genenames.org/cgi-bin/gene_symbol_report?hgnc_id=4392" TargetMode="External"/><Relationship Id="rId338" Type="http://schemas.openxmlformats.org/officeDocument/2006/relationships/hyperlink" Target="https://www.genenames.org/cgi-bin/gene_symbol_report?hgnc_id=6204" TargetMode="External"/><Relationship Id="rId503" Type="http://schemas.openxmlformats.org/officeDocument/2006/relationships/hyperlink" Target="https://www.genenames.org/cgi-bin/gene_symbol_report?hgnc_id=9175" TargetMode="External"/><Relationship Id="rId545" Type="http://schemas.openxmlformats.org/officeDocument/2006/relationships/hyperlink" Target="https://www.genenames.org/cgi-bin/gene_symbol_report?hgnc_id=9829" TargetMode="External"/><Relationship Id="rId587" Type="http://schemas.openxmlformats.org/officeDocument/2006/relationships/hyperlink" Target="https://www.genenames.org/cgi-bin/gene_symbol_report?hgnc_id=10760" TargetMode="External"/><Relationship Id="rId710" Type="http://schemas.openxmlformats.org/officeDocument/2006/relationships/hyperlink" Target="https://www.genenames.org/cgi-bin/gene_symbol_report?hgnc_id=13054" TargetMode="External"/><Relationship Id="rId8" Type="http://schemas.openxmlformats.org/officeDocument/2006/relationships/hyperlink" Target="https://www.genenames.org/cgi-bin/gene_symbol_report?hgnc_id=171" TargetMode="External"/><Relationship Id="rId142" Type="http://schemas.openxmlformats.org/officeDocument/2006/relationships/hyperlink" Target="https://www.genenames.org/cgi-bin/gene_symbol_report?hgnc_id=1858" TargetMode="External"/><Relationship Id="rId184" Type="http://schemas.openxmlformats.org/officeDocument/2006/relationships/hyperlink" Target="https://www.genenames.org/cgi-bin/gene_symbol_report?hgnc_id=5270" TargetMode="External"/><Relationship Id="rId391" Type="http://schemas.openxmlformats.org/officeDocument/2006/relationships/hyperlink" Target="https://www.genenames.org/cgi-bin/gene_symbol_report?hgnc_id=30438" TargetMode="External"/><Relationship Id="rId405" Type="http://schemas.openxmlformats.org/officeDocument/2006/relationships/hyperlink" Target="https://www.genenames.org/cgi-bin/gene_symbol_report?hgnc_id=16063" TargetMode="External"/><Relationship Id="rId447" Type="http://schemas.openxmlformats.org/officeDocument/2006/relationships/hyperlink" Target="https://www.genenames.org/cgi-bin/gene_symbol_report?hgnc_id=7782" TargetMode="External"/><Relationship Id="rId612" Type="http://schemas.openxmlformats.org/officeDocument/2006/relationships/hyperlink" Target="https://www.genenames.org/cgi-bin/gene_symbol_report?hgnc_id=30646" TargetMode="External"/><Relationship Id="rId251" Type="http://schemas.openxmlformats.org/officeDocument/2006/relationships/hyperlink" Target="https://www.genenames.org/cgi-bin/gene_symbol_report?hgnc_id=3689" TargetMode="External"/><Relationship Id="rId489" Type="http://schemas.openxmlformats.org/officeDocument/2006/relationships/hyperlink" Target="https://www.genenames.org/cgi-bin/gene_symbol_report?hgnc_id=8804" TargetMode="External"/><Relationship Id="rId654" Type="http://schemas.openxmlformats.org/officeDocument/2006/relationships/hyperlink" Target="https://www.genenames.org/cgi-bin/gene_symbol_report?hgnc_id=11753" TargetMode="External"/><Relationship Id="rId696" Type="http://schemas.openxmlformats.org/officeDocument/2006/relationships/hyperlink" Target="https://www.genenames.org/cgi-bin/gene_symbol_report?hgnc_id=12767" TargetMode="External"/><Relationship Id="rId46" Type="http://schemas.openxmlformats.org/officeDocument/2006/relationships/hyperlink" Target="https://www.genenames.org/cgi-bin/gene_symbol_report?hgnc_id=914" TargetMode="External"/><Relationship Id="rId293" Type="http://schemas.openxmlformats.org/officeDocument/2006/relationships/hyperlink" Target="https://www.genenames.org/cgi-bin/gene_symbol_report?hgnc_id=4880" TargetMode="External"/><Relationship Id="rId307" Type="http://schemas.openxmlformats.org/officeDocument/2006/relationships/hyperlink" Target="https://www.genenames.org/cgi-bin/gene_symbol_report?hgnc_id=5102" TargetMode="External"/><Relationship Id="rId349" Type="http://schemas.openxmlformats.org/officeDocument/2006/relationships/hyperlink" Target="https://www.genenames.org/cgi-bin/gene_symbol_report?hgnc_id=22219" TargetMode="External"/><Relationship Id="rId514" Type="http://schemas.openxmlformats.org/officeDocument/2006/relationships/hyperlink" Target="https://www.genenames.org/cgi-bin/gene_symbol_report?hgnc_id=9323" TargetMode="External"/><Relationship Id="rId556" Type="http://schemas.openxmlformats.org/officeDocument/2006/relationships/hyperlink" Target="https://www.genenames.org/cgi-bin/gene_symbol_report?hgnc_id=25539" TargetMode="External"/><Relationship Id="rId88" Type="http://schemas.openxmlformats.org/officeDocument/2006/relationships/hyperlink" Target="https://www.genenames.org/cgi-bin/gene_symbol_report?hgnc_id=1504" TargetMode="External"/><Relationship Id="rId111" Type="http://schemas.openxmlformats.org/officeDocument/2006/relationships/hyperlink" Target="https://www.genenames.org/cgi-bin/gene_symbol_report?hgnc_id=16783" TargetMode="External"/><Relationship Id="rId153" Type="http://schemas.openxmlformats.org/officeDocument/2006/relationships/hyperlink" Target="https://www.genenames.org/cgi-bin/gene_symbol_report?hgnc_id=15762" TargetMode="External"/><Relationship Id="rId195" Type="http://schemas.openxmlformats.org/officeDocument/2006/relationships/hyperlink" Target="https://www.genenames.org/cgi-bin/gene_symbol_report?hgnc_id=3284" TargetMode="External"/><Relationship Id="rId209" Type="http://schemas.openxmlformats.org/officeDocument/2006/relationships/hyperlink" Target="https://www.genenames.org/cgi-bin/gene_symbol_report?hgnc_id=3432" TargetMode="External"/><Relationship Id="rId360" Type="http://schemas.openxmlformats.org/officeDocument/2006/relationships/hyperlink" Target="https://www.genenames.org/cgi-bin/gene_symbol_report?hgnc_id=6407" TargetMode="External"/><Relationship Id="rId416" Type="http://schemas.openxmlformats.org/officeDocument/2006/relationships/hyperlink" Target="https://www.genenames.org/cgi-bin/gene_symbol_report?hgnc_id=7373" TargetMode="External"/><Relationship Id="rId598" Type="http://schemas.openxmlformats.org/officeDocument/2006/relationships/hyperlink" Target="https://www.genenames.org/cgi-bin/gene_symbol_report?hgnc_id=10887" TargetMode="External"/><Relationship Id="rId220" Type="http://schemas.openxmlformats.org/officeDocument/2006/relationships/hyperlink" Target="https://www.genenames.org/cgi-bin/gene_symbol_report?hgnc_id=3494" TargetMode="External"/><Relationship Id="rId458" Type="http://schemas.openxmlformats.org/officeDocument/2006/relationships/hyperlink" Target="https://www.genenames.org/cgi-bin/gene_symbol_report?hgnc_id=7989" TargetMode="External"/><Relationship Id="rId623" Type="http://schemas.openxmlformats.org/officeDocument/2006/relationships/hyperlink" Target="https://www.genenames.org/cgi-bin/gene_symbol_report?hgnc_id=11340" TargetMode="External"/><Relationship Id="rId665" Type="http://schemas.openxmlformats.org/officeDocument/2006/relationships/hyperlink" Target="https://www.genenames.org/cgi-bin/gene_symbol_report?hgnc_id=11896" TargetMode="External"/><Relationship Id="rId15" Type="http://schemas.openxmlformats.org/officeDocument/2006/relationships/hyperlink" Target="https://www.genenames.org/cgi-bin/gene_symbol_report?hgnc_id=392" TargetMode="External"/><Relationship Id="rId57" Type="http://schemas.openxmlformats.org/officeDocument/2006/relationships/hyperlink" Target="https://www.genenames.org/cgi-bin/gene_symbol_report?hgnc_id=1001" TargetMode="External"/><Relationship Id="rId262" Type="http://schemas.openxmlformats.org/officeDocument/2006/relationships/hyperlink" Target="https://www.genenames.org/cgi-bin/gene_symbol_report?hgnc_id=3767" TargetMode="External"/><Relationship Id="rId318" Type="http://schemas.openxmlformats.org/officeDocument/2006/relationships/hyperlink" Target="https://www.genenames.org/cgi-bin/gene_symbol_report?hgnc_id=5383" TargetMode="External"/><Relationship Id="rId525" Type="http://schemas.openxmlformats.org/officeDocument/2006/relationships/hyperlink" Target="https://www.genenames.org/cgi-bin/gene_symbol_report?hgnc_id=9142" TargetMode="External"/><Relationship Id="rId567" Type="http://schemas.openxmlformats.org/officeDocument/2006/relationships/hyperlink" Target="https://www.genenames.org/cgi-bin/gene_symbol_report?hgnc_id=10315" TargetMode="External"/><Relationship Id="rId99" Type="http://schemas.openxmlformats.org/officeDocument/2006/relationships/hyperlink" Target="https://www.genenames.org/cgi-bin/gene_symbol_report?hgnc_id=1582" TargetMode="External"/><Relationship Id="rId122" Type="http://schemas.openxmlformats.org/officeDocument/2006/relationships/hyperlink" Target="https://www.genenames.org/cgi-bin/gene_symbol_report?hgnc_id=1789" TargetMode="External"/><Relationship Id="rId164" Type="http://schemas.openxmlformats.org/officeDocument/2006/relationships/hyperlink" Target="https://www.genenames.org/cgi-bin/gene_symbol_report?hgnc_id=2553" TargetMode="External"/><Relationship Id="rId371" Type="http://schemas.openxmlformats.org/officeDocument/2006/relationships/hyperlink" Target="https://www.genenames.org/cgi-bin/gene_symbol_report?hgnc_id=6641" TargetMode="External"/><Relationship Id="rId427" Type="http://schemas.openxmlformats.org/officeDocument/2006/relationships/hyperlink" Target="https://www.genenames.org/cgi-bin/gene_symbol_report?hgnc_id=7562" TargetMode="External"/><Relationship Id="rId469" Type="http://schemas.openxmlformats.org/officeDocument/2006/relationships/hyperlink" Target="https://www.genenames.org/cgi-bin/gene_symbol_report?hgnc_id=23438" TargetMode="External"/><Relationship Id="rId634" Type="http://schemas.openxmlformats.org/officeDocument/2006/relationships/hyperlink" Target="https://www.genenames.org/cgi-bin/gene_symbol_report?hgnc_id=11389" TargetMode="External"/><Relationship Id="rId676" Type="http://schemas.openxmlformats.org/officeDocument/2006/relationships/hyperlink" Target="https://www.genenames.org/cgi-bin/gene_symbol_report?hgnc_id=12155" TargetMode="External"/><Relationship Id="rId26" Type="http://schemas.openxmlformats.org/officeDocument/2006/relationships/hyperlink" Target="https://www.genenames.org/cgi-bin/gene_symbol_report?hgnc_id=675" TargetMode="External"/><Relationship Id="rId231" Type="http://schemas.openxmlformats.org/officeDocument/2006/relationships/hyperlink" Target="https://www.genenames.org/cgi-bin/gene_symbol_report?hgnc_id=3582" TargetMode="External"/><Relationship Id="rId273" Type="http://schemas.openxmlformats.org/officeDocument/2006/relationships/hyperlink" Target="https://www.genenames.org/cgi-bin/gene_symbol_report?hgnc_id=4010" TargetMode="External"/><Relationship Id="rId329" Type="http://schemas.openxmlformats.org/officeDocument/2006/relationships/hyperlink" Target="https://www.genenames.org/cgi-bin/gene_symbol_report?hgnc_id=6119" TargetMode="External"/><Relationship Id="rId480" Type="http://schemas.openxmlformats.org/officeDocument/2006/relationships/hyperlink" Target="https://www.genenames.org/cgi-bin/gene_symbol_report?hgnc_id=8622" TargetMode="External"/><Relationship Id="rId536" Type="http://schemas.openxmlformats.org/officeDocument/2006/relationships/hyperlink" Target="https://www.genenames.org/cgi-bin/gene_symbol_report?hgnc_id=9674" TargetMode="External"/><Relationship Id="rId701" Type="http://schemas.openxmlformats.org/officeDocument/2006/relationships/hyperlink" Target="https://www.genenames.org/cgi-bin/gene_symbol_report?hgnc_id=24042" TargetMode="External"/><Relationship Id="rId68" Type="http://schemas.openxmlformats.org/officeDocument/2006/relationships/hyperlink" Target="https://www.genenames.org/cgi-bin/gene_symbol_report?hgnc_id=1072" TargetMode="External"/><Relationship Id="rId133" Type="http://schemas.openxmlformats.org/officeDocument/2006/relationships/hyperlink" Target="https://www.genenames.org/cgi-bin/gene_symbol_report?hgnc_id=7067" TargetMode="External"/><Relationship Id="rId175" Type="http://schemas.openxmlformats.org/officeDocument/2006/relationships/hyperlink" Target="https://www.genenames.org/cgi-bin/gene_symbol_report?hgnc_id=2726" TargetMode="External"/><Relationship Id="rId340" Type="http://schemas.openxmlformats.org/officeDocument/2006/relationships/hyperlink" Target="https://www.genenames.org/cgi-bin/gene_symbol_report?hgnc_id=17582" TargetMode="External"/><Relationship Id="rId578" Type="http://schemas.openxmlformats.org/officeDocument/2006/relationships/hyperlink" Target="https://www.genenames.org/cgi-bin/gene_symbol_report?hgnc_id=10661" TargetMode="External"/><Relationship Id="rId200" Type="http://schemas.openxmlformats.org/officeDocument/2006/relationships/hyperlink" Target="https://www.genenames.org/cgi-bin/gene_symbol_report?hgnc_id=3327" TargetMode="External"/><Relationship Id="rId382" Type="http://schemas.openxmlformats.org/officeDocument/2006/relationships/hyperlink" Target="https://www.genenames.org/cgi-bin/gene_symbol_report?hgnc_id=6819" TargetMode="External"/><Relationship Id="rId438" Type="http://schemas.openxmlformats.org/officeDocument/2006/relationships/hyperlink" Target="https://www.genenames.org/cgi-bin/gene_symbol_report?hgnc_id=7668" TargetMode="External"/><Relationship Id="rId603" Type="http://schemas.openxmlformats.org/officeDocument/2006/relationships/hyperlink" Target="https://www.genenames.org/cgi-bin/gene_symbol_report?hgnc_id=6768" TargetMode="External"/><Relationship Id="rId645" Type="http://schemas.openxmlformats.org/officeDocument/2006/relationships/hyperlink" Target="https://www.genenames.org/cgi-bin/gene_symbol_report?hgnc_id=11623" TargetMode="External"/><Relationship Id="rId687" Type="http://schemas.openxmlformats.org/officeDocument/2006/relationships/hyperlink" Target="https://www.genenames.org/cgi-bin/gene_symbol_report?hgnc_id=16806" TargetMode="External"/><Relationship Id="rId242" Type="http://schemas.openxmlformats.org/officeDocument/2006/relationships/hyperlink" Target="https://www.genenames.org/cgi-bin/gene_symbol_report?hgnc_id=13590" TargetMode="External"/><Relationship Id="rId284" Type="http://schemas.openxmlformats.org/officeDocument/2006/relationships/hyperlink" Target="https://www.genenames.org/cgi-bin/gene_symbol_report?hgnc_id=17643" TargetMode="External"/><Relationship Id="rId491" Type="http://schemas.openxmlformats.org/officeDocument/2006/relationships/hyperlink" Target="https://www.genenames.org/cgi-bin/gene_symbol_report?hgnc_id=18145" TargetMode="External"/><Relationship Id="rId505" Type="http://schemas.openxmlformats.org/officeDocument/2006/relationships/hyperlink" Target="https://www.genenames.org/cgi-bin/gene_symbol_report?hgnc_id=9179" TargetMode="External"/><Relationship Id="rId712" Type="http://schemas.openxmlformats.org/officeDocument/2006/relationships/hyperlink" Target="https://www.genenames.org/cgi-bin/gene_symbol_report?hgnc_id=13071" TargetMode="External"/><Relationship Id="rId37" Type="http://schemas.openxmlformats.org/officeDocument/2006/relationships/hyperlink" Target="https://www.genenames.org/cgi-bin/gene_symbol_report?hgnc_id=783" TargetMode="External"/><Relationship Id="rId79" Type="http://schemas.openxmlformats.org/officeDocument/2006/relationships/hyperlink" Target="https://www.genenames.org/cgi-bin/gene_symbol_report?hgnc_id=44654" TargetMode="External"/><Relationship Id="rId102" Type="http://schemas.openxmlformats.org/officeDocument/2006/relationships/hyperlink" Target="https://www.genenames.org/cgi-bin/gene_symbol_report?hgnc_id=1589" TargetMode="External"/><Relationship Id="rId144" Type="http://schemas.openxmlformats.org/officeDocument/2006/relationships/hyperlink" Target="https://www.genenames.org/cgi-bin/gene_symbol_report?hgnc_id=2200" TargetMode="External"/><Relationship Id="rId547" Type="http://schemas.openxmlformats.org/officeDocument/2006/relationships/hyperlink" Target="https://www.genenames.org/cgi-bin/gene_symbol_report?hgnc_id=9848" TargetMode="External"/><Relationship Id="rId589" Type="http://schemas.openxmlformats.org/officeDocument/2006/relationships/hyperlink" Target="https://www.genenames.org/cgi-bin/gene_symbol_report?hgnc_id=29187" TargetMode="External"/><Relationship Id="rId90" Type="http://schemas.openxmlformats.org/officeDocument/2006/relationships/hyperlink" Target="https://www.genenames.org/cgi-bin/gene_symbol_report?hgnc_id=1511" TargetMode="External"/><Relationship Id="rId186" Type="http://schemas.openxmlformats.org/officeDocument/2006/relationships/hyperlink" Target="https://www.genenames.org/cgi-bin/gene_symbol_report?hgnc_id=2978" TargetMode="External"/><Relationship Id="rId351" Type="http://schemas.openxmlformats.org/officeDocument/2006/relationships/hyperlink" Target="https://www.genenames.org/cgi-bin/gene_symbol_report?hgnc_id=6324" TargetMode="External"/><Relationship Id="rId393" Type="http://schemas.openxmlformats.org/officeDocument/2006/relationships/hyperlink" Target="https://www.genenames.org/cgi-bin/gene_symbol_report?hgnc_id=6974" TargetMode="External"/><Relationship Id="rId407" Type="http://schemas.openxmlformats.org/officeDocument/2006/relationships/hyperlink" Target="https://www.genenames.org/cgi-bin/gene_symbol_report?hgnc_id=7136" TargetMode="External"/><Relationship Id="rId449" Type="http://schemas.openxmlformats.org/officeDocument/2006/relationships/hyperlink" Target="https://www.genenames.org/cgi-bin/gene_symbol_report?hgnc_id=7795" TargetMode="External"/><Relationship Id="rId614" Type="http://schemas.openxmlformats.org/officeDocument/2006/relationships/hyperlink" Target="https://www.genenames.org/cgi-bin/gene_symbol_report?hgnc_id=11195" TargetMode="External"/><Relationship Id="rId656" Type="http://schemas.openxmlformats.org/officeDocument/2006/relationships/hyperlink" Target="https://www.genenames.org/cgi-bin/gene_symbol_report?hgnc_id=13630" TargetMode="External"/><Relationship Id="rId211" Type="http://schemas.openxmlformats.org/officeDocument/2006/relationships/hyperlink" Target="https://www.genenames.org/cgi-bin/gene_symbol_report?hgnc_id=3434" TargetMode="External"/><Relationship Id="rId253" Type="http://schemas.openxmlformats.org/officeDocument/2006/relationships/hyperlink" Target="https://www.genenames.org/cgi-bin/gene_symbol_report?hgnc_id=3691" TargetMode="External"/><Relationship Id="rId295" Type="http://schemas.openxmlformats.org/officeDocument/2006/relationships/hyperlink" Target="https://www.genenames.org/cgi-bin/gene_symbol_report?hgnc_id=4913" TargetMode="External"/><Relationship Id="rId309" Type="http://schemas.openxmlformats.org/officeDocument/2006/relationships/hyperlink" Target="https://www.genenames.org/cgi-bin/gene_symbol_report?hgnc_id=5123" TargetMode="External"/><Relationship Id="rId460" Type="http://schemas.openxmlformats.org/officeDocument/2006/relationships/hyperlink" Target="https://www.genenames.org/cgi-bin/gene_symbol_report?hgnc_id=14234" TargetMode="External"/><Relationship Id="rId516" Type="http://schemas.openxmlformats.org/officeDocument/2006/relationships/hyperlink" Target="https://www.genenames.org/cgi-bin/gene_symbol_report?hgnc_id=9346" TargetMode="External"/><Relationship Id="rId698" Type="http://schemas.openxmlformats.org/officeDocument/2006/relationships/hyperlink" Target="https://www.genenames.org/cgi-bin/gene_symbol_report?hgnc_id=14542" TargetMode="External"/><Relationship Id="rId48" Type="http://schemas.openxmlformats.org/officeDocument/2006/relationships/hyperlink" Target="https://www.genenames.org/cgi-bin/gene_symbol_report?hgnc_id=952" TargetMode="External"/><Relationship Id="rId113" Type="http://schemas.openxmlformats.org/officeDocument/2006/relationships/hyperlink" Target="https://www.genenames.org/cgi-bin/gene_symbol_report?hgnc_id=1749" TargetMode="External"/><Relationship Id="rId320" Type="http://schemas.openxmlformats.org/officeDocument/2006/relationships/hyperlink" Target="https://www.genenames.org/cgi-bin/gene_symbol_report?hgnc_id=5477" TargetMode="External"/><Relationship Id="rId558" Type="http://schemas.openxmlformats.org/officeDocument/2006/relationships/hyperlink" Target="https://www.genenames.org/cgi-bin/gene_symbol_report?hgnc_id=10003" TargetMode="External"/><Relationship Id="rId155" Type="http://schemas.openxmlformats.org/officeDocument/2006/relationships/hyperlink" Target="https://www.genenames.org/cgi-bin/gene_symbol_report?hgnc_id=26148" TargetMode="External"/><Relationship Id="rId197" Type="http://schemas.openxmlformats.org/officeDocument/2006/relationships/hyperlink" Target="https://www.genenames.org/cgi-bin/gene_symbol_report?hgnc_id=3319" TargetMode="External"/><Relationship Id="rId362" Type="http://schemas.openxmlformats.org/officeDocument/2006/relationships/hyperlink" Target="https://www.genenames.org/cgi-bin/gene_symbol_report?hgnc_id=28987" TargetMode="External"/><Relationship Id="rId418" Type="http://schemas.openxmlformats.org/officeDocument/2006/relationships/hyperlink" Target="https://www.genenames.org/cgi-bin/gene_symbol_report?hgnc_id=3942" TargetMode="External"/><Relationship Id="rId625" Type="http://schemas.openxmlformats.org/officeDocument/2006/relationships/hyperlink" Target="https://www.genenames.org/cgi-bin/gene_symbol_report?hgnc_id=11335" TargetMode="External"/><Relationship Id="rId222" Type="http://schemas.openxmlformats.org/officeDocument/2006/relationships/hyperlink" Target="https://www.genenames.org/cgi-bin/gene_symbol_report?hgnc_id=3508" TargetMode="External"/><Relationship Id="rId264" Type="http://schemas.openxmlformats.org/officeDocument/2006/relationships/hyperlink" Target="https://www.genenames.org/cgi-bin/gene_symbol_report?hgnc_id=5021" TargetMode="External"/><Relationship Id="rId471" Type="http://schemas.openxmlformats.org/officeDocument/2006/relationships/hyperlink" Target="https://www.genenames.org/cgi-bin/gene_symbol_report?hgnc_id=9398" TargetMode="External"/><Relationship Id="rId667" Type="http://schemas.openxmlformats.org/officeDocument/2006/relationships/hyperlink" Target="https://www.genenames.org/cgi-bin/gene_symbol_report?hgnc_id=11913" TargetMode="External"/><Relationship Id="rId17" Type="http://schemas.openxmlformats.org/officeDocument/2006/relationships/hyperlink" Target="https://www.genenames.org/cgi-bin/gene_symbol_report?hgnc_id=404" TargetMode="External"/><Relationship Id="rId59" Type="http://schemas.openxmlformats.org/officeDocument/2006/relationships/hyperlink" Target="https://www.genenames.org/cgi-bin/gene_symbol_report?hgnc_id=1008" TargetMode="External"/><Relationship Id="rId124" Type="http://schemas.openxmlformats.org/officeDocument/2006/relationships/hyperlink" Target="https://www.genenames.org/cgi-bin/gene_symbol_report?hgnc_id=1833" TargetMode="External"/><Relationship Id="rId527" Type="http://schemas.openxmlformats.org/officeDocument/2006/relationships/hyperlink" Target="https://www.genenames.org/cgi-bin/gene_symbol_report?hgnc_id=9585" TargetMode="External"/><Relationship Id="rId569" Type="http://schemas.openxmlformats.org/officeDocument/2006/relationships/hyperlink" Target="https://www.genenames.org/cgi-bin/gene_symbol_report?hgnc_id=10381" TargetMode="External"/><Relationship Id="rId70" Type="http://schemas.openxmlformats.org/officeDocument/2006/relationships/hyperlink" Target="https://www.genenames.org/cgi-bin/gene_symbol_report?hgnc_id=1097" TargetMode="External"/><Relationship Id="rId166" Type="http://schemas.openxmlformats.org/officeDocument/2006/relationships/hyperlink" Target="https://www.genenames.org/cgi-bin/gene_symbol_report?hgnc_id=2561" TargetMode="External"/><Relationship Id="rId331" Type="http://schemas.openxmlformats.org/officeDocument/2006/relationships/hyperlink" Target="https://www.genenames.org/cgi-bin/gene_symbol_report?hgnc_id=28084" TargetMode="External"/><Relationship Id="rId373" Type="http://schemas.openxmlformats.org/officeDocument/2006/relationships/hyperlink" Target="https://www.genenames.org/cgi-bin/gene_symbol_report?hgnc_id=6679" TargetMode="External"/><Relationship Id="rId429" Type="http://schemas.openxmlformats.org/officeDocument/2006/relationships/hyperlink" Target="https://www.genenames.org/cgi-bin/gene_symbol_report?hgnc_id=7579" TargetMode="External"/><Relationship Id="rId580" Type="http://schemas.openxmlformats.org/officeDocument/2006/relationships/hyperlink" Target="https://www.genenames.org/cgi-bin/gene_symbol_report?hgnc_id=26034" TargetMode="External"/><Relationship Id="rId636" Type="http://schemas.openxmlformats.org/officeDocument/2006/relationships/hyperlink" Target="https://www.genenames.org/cgi-bin/gene_symbol_report?hgnc_id=16466" TargetMode="External"/><Relationship Id="rId1" Type="http://schemas.openxmlformats.org/officeDocument/2006/relationships/hyperlink" Target="https://www.genenames.org/cgi-bin/gene_symbol_report?hgnc_id=24086" TargetMode="External"/><Relationship Id="rId233" Type="http://schemas.openxmlformats.org/officeDocument/2006/relationships/hyperlink" Target="https://www.genenames.org/cgi-bin/gene_symbol_report?hgnc_id=3585" TargetMode="External"/><Relationship Id="rId440" Type="http://schemas.openxmlformats.org/officeDocument/2006/relationships/hyperlink" Target="https://www.genenames.org/cgi-bin/gene_symbol_report?hgnc_id=7671" TargetMode="External"/><Relationship Id="rId678" Type="http://schemas.openxmlformats.org/officeDocument/2006/relationships/hyperlink" Target="https://www.genenames.org/cgi-bin/gene_symbol_report?hgnc_id=11812" TargetMode="External"/><Relationship Id="rId28" Type="http://schemas.openxmlformats.org/officeDocument/2006/relationships/hyperlink" Target="https://www.genenames.org/cgi-bin/gene_symbol_report?hgnc_id=25540" TargetMode="External"/><Relationship Id="rId275" Type="http://schemas.openxmlformats.org/officeDocument/2006/relationships/hyperlink" Target="https://www.genenames.org/cgi-bin/gene_symbol_report?hgnc_id=4170" TargetMode="External"/><Relationship Id="rId300" Type="http://schemas.openxmlformats.org/officeDocument/2006/relationships/hyperlink" Target="https://www.genenames.org/cgi-bin/gene_symbol_report?hgnc_id=5010" TargetMode="External"/><Relationship Id="rId482" Type="http://schemas.openxmlformats.org/officeDocument/2006/relationships/hyperlink" Target="https://www.genenames.org/cgi-bin/gene_symbol_report?hgnc_id=8632" TargetMode="External"/><Relationship Id="rId538" Type="http://schemas.openxmlformats.org/officeDocument/2006/relationships/hyperlink" Target="https://www.genenames.org/cgi-bin/gene_symbol_report?hgnc_id=29406" TargetMode="External"/><Relationship Id="rId703" Type="http://schemas.openxmlformats.org/officeDocument/2006/relationships/hyperlink" Target="https://www.genenames.org/cgi-bin/gene_symbol_report?hgnc_id=12816" TargetMode="External"/><Relationship Id="rId81" Type="http://schemas.openxmlformats.org/officeDocument/2006/relationships/hyperlink" Target="https://www.genenames.org/cgi-bin/gene_symbol_report?hgnc_id=1391" TargetMode="External"/><Relationship Id="rId135" Type="http://schemas.openxmlformats.org/officeDocument/2006/relationships/hyperlink" Target="https://www.genenames.org/cgi-bin/gene_symbol_report?hgnc_id=16999" TargetMode="External"/><Relationship Id="rId177" Type="http://schemas.openxmlformats.org/officeDocument/2006/relationships/hyperlink" Target="https://www.genenames.org/cgi-bin/gene_symbol_report?hgnc_id=2735" TargetMode="External"/><Relationship Id="rId342" Type="http://schemas.openxmlformats.org/officeDocument/2006/relationships/hyperlink" Target="https://www.genenames.org/cgi-bin/gene_symbol_report?hgnc_id=6266" TargetMode="External"/><Relationship Id="rId384" Type="http://schemas.openxmlformats.org/officeDocument/2006/relationships/hyperlink" Target="https://www.genenames.org/cgi-bin/gene_symbol_report?hgnc_id=6840" TargetMode="External"/><Relationship Id="rId591" Type="http://schemas.openxmlformats.org/officeDocument/2006/relationships/hyperlink" Target="https://www.genenames.org/cgi-bin/gene_symbol_report?hgnc_id=10768" TargetMode="External"/><Relationship Id="rId605" Type="http://schemas.openxmlformats.org/officeDocument/2006/relationships/hyperlink" Target="https://www.genenames.org/cgi-bin/gene_symbol_report?hgnc_id=6770" TargetMode="External"/><Relationship Id="rId202" Type="http://schemas.openxmlformats.org/officeDocument/2006/relationships/hyperlink" Target="https://www.genenames.org/cgi-bin/gene_symbol_report?hgnc_id=3373" TargetMode="External"/><Relationship Id="rId244" Type="http://schemas.openxmlformats.org/officeDocument/2006/relationships/hyperlink" Target="https://www.genenames.org/cgi-bin/gene_symbol_report?hgnc_id=3618" TargetMode="External"/><Relationship Id="rId647" Type="http://schemas.openxmlformats.org/officeDocument/2006/relationships/hyperlink" Target="https://www.genenames.org/cgi-bin/gene_symbol_report?hgnc_id=11641" TargetMode="External"/><Relationship Id="rId689" Type="http://schemas.openxmlformats.org/officeDocument/2006/relationships/hyperlink" Target="https://www.genenames.org/cgi-bin/gene_symbol_report?hgnc_id=12629" TargetMode="External"/><Relationship Id="rId39" Type="http://schemas.openxmlformats.org/officeDocument/2006/relationships/hyperlink" Target="https://www.genenames.org/cgi-bin/gene_symbol_report?hgnc_id=795" TargetMode="External"/><Relationship Id="rId286" Type="http://schemas.openxmlformats.org/officeDocument/2006/relationships/hyperlink" Target="https://www.genenames.org/cgi-bin/gene_symbol_report?hgnc_id=4453" TargetMode="External"/><Relationship Id="rId451" Type="http://schemas.openxmlformats.org/officeDocument/2006/relationships/hyperlink" Target="https://www.genenames.org/cgi-bin/gene_symbol_report?hgnc_id=14906" TargetMode="External"/><Relationship Id="rId493" Type="http://schemas.openxmlformats.org/officeDocument/2006/relationships/hyperlink" Target="https://www.genenames.org/cgi-bin/gene_symbol_report?hgnc_id=15514" TargetMode="External"/><Relationship Id="rId507" Type="http://schemas.openxmlformats.org/officeDocument/2006/relationships/hyperlink" Target="https://www.genenames.org/cgi-bin/gene_symbol_report?hgnc_id=17284" TargetMode="External"/><Relationship Id="rId549" Type="http://schemas.openxmlformats.org/officeDocument/2006/relationships/hyperlink" Target="https://www.genenames.org/cgi-bin/gene_symbol_report?hgnc_id=9864" TargetMode="External"/><Relationship Id="rId714" Type="http://schemas.openxmlformats.org/officeDocument/2006/relationships/hyperlink" Target="https://www.genenames.org/cgi-bin/gene_symbol_report?hgnc_id=11955" TargetMode="External"/><Relationship Id="rId50" Type="http://schemas.openxmlformats.org/officeDocument/2006/relationships/hyperlink" Target="https://www.genenames.org/cgi-bin/gene_symbol_report?hgnc_id=960" TargetMode="External"/><Relationship Id="rId104" Type="http://schemas.openxmlformats.org/officeDocument/2006/relationships/hyperlink" Target="https://www.genenames.org/cgi-bin/gene_symbol_report?hgnc_id=1608" TargetMode="External"/><Relationship Id="rId146" Type="http://schemas.openxmlformats.org/officeDocument/2006/relationships/hyperlink" Target="https://www.genenames.org/cgi-bin/gene_symbol_report?hgnc_id=2285" TargetMode="External"/><Relationship Id="rId188" Type="http://schemas.openxmlformats.org/officeDocument/2006/relationships/hyperlink" Target="https://www.genenames.org/cgi-bin/gene_symbol_report?hgnc_id=3082" TargetMode="External"/><Relationship Id="rId311" Type="http://schemas.openxmlformats.org/officeDocument/2006/relationships/hyperlink" Target="https://www.genenames.org/cgi-bin/gene_symbol_report?hgnc_id=5134" TargetMode="External"/><Relationship Id="rId353" Type="http://schemas.openxmlformats.org/officeDocument/2006/relationships/hyperlink" Target="https://www.genenames.org/cgi-bin/gene_symbol_report?hgnc_id=6348" TargetMode="External"/><Relationship Id="rId395" Type="http://schemas.openxmlformats.org/officeDocument/2006/relationships/hyperlink" Target="https://www.genenames.org/cgi-bin/gene_symbol_report?hgnc_id=3498" TargetMode="External"/><Relationship Id="rId409" Type="http://schemas.openxmlformats.org/officeDocument/2006/relationships/hyperlink" Target="https://www.genenames.org/cgi-bin/gene_symbol_report?hgnc_id=7138" TargetMode="External"/><Relationship Id="rId560" Type="http://schemas.openxmlformats.org/officeDocument/2006/relationships/hyperlink" Target="https://www.genenames.org/cgi-bin/gene_symbol_report?hgnc_id=686" TargetMode="External"/><Relationship Id="rId92" Type="http://schemas.openxmlformats.org/officeDocument/2006/relationships/hyperlink" Target="https://www.genenames.org/cgi-bin/gene_symbol_report?hgnc_id=1539" TargetMode="External"/><Relationship Id="rId213" Type="http://schemas.openxmlformats.org/officeDocument/2006/relationships/hyperlink" Target="https://www.genenames.org/cgi-bin/gene_symbol_report?hgnc_id=3436" TargetMode="External"/><Relationship Id="rId420" Type="http://schemas.openxmlformats.org/officeDocument/2006/relationships/hyperlink" Target="https://www.genenames.org/cgi-bin/gene_symbol_report?hgnc_id=15582" TargetMode="External"/><Relationship Id="rId616" Type="http://schemas.openxmlformats.org/officeDocument/2006/relationships/hyperlink" Target="https://www.genenames.org/cgi-bin/gene_symbol_report?hgnc_id=30615" TargetMode="External"/><Relationship Id="rId658" Type="http://schemas.openxmlformats.org/officeDocument/2006/relationships/hyperlink" Target="https://www.genenames.org/cgi-bin/gene_symbol_report?hgnc_id=11773" TargetMode="External"/><Relationship Id="rId255" Type="http://schemas.openxmlformats.org/officeDocument/2006/relationships/hyperlink" Target="https://www.genenames.org/cgi-bin/gene_symbol_report?hgnc_id=3701" TargetMode="External"/><Relationship Id="rId297" Type="http://schemas.openxmlformats.org/officeDocument/2006/relationships/hyperlink" Target="https://www.genenames.org/cgi-bin/gene_symbol_report?hgnc_id=4793" TargetMode="External"/><Relationship Id="rId462" Type="http://schemas.openxmlformats.org/officeDocument/2006/relationships/hyperlink" Target="https://www.genenames.org/cgi-bin/gene_symbol_report?hgnc_id=8028" TargetMode="External"/><Relationship Id="rId518" Type="http://schemas.openxmlformats.org/officeDocument/2006/relationships/hyperlink" Target="https://www.genenames.org/cgi-bin/gene_symbol_report?hgnc_id=9347" TargetMode="External"/><Relationship Id="rId115" Type="http://schemas.openxmlformats.org/officeDocument/2006/relationships/hyperlink" Target="https://www.genenames.org/cgi-bin/gene_symbol_report?hgnc_id=1756" TargetMode="External"/><Relationship Id="rId157" Type="http://schemas.openxmlformats.org/officeDocument/2006/relationships/hyperlink" Target="https://www.genenames.org/cgi-bin/gene_symbol_report?hgnc_id=2439" TargetMode="External"/><Relationship Id="rId322" Type="http://schemas.openxmlformats.org/officeDocument/2006/relationships/hyperlink" Target="https://www.genenames.org/cgi-bin/gene_symbol_report?hgnc_id=5853" TargetMode="External"/><Relationship Id="rId364" Type="http://schemas.openxmlformats.org/officeDocument/2006/relationships/hyperlink" Target="https://www.genenames.org/cgi-bin/gene_symbol_report?hgnc_id=6524" TargetMode="External"/><Relationship Id="rId61" Type="http://schemas.openxmlformats.org/officeDocument/2006/relationships/hyperlink" Target="https://www.genenames.org/cgi-bin/gene_symbol_report?hgnc_id=16863" TargetMode="External"/><Relationship Id="rId199" Type="http://schemas.openxmlformats.org/officeDocument/2006/relationships/hyperlink" Target="https://www.genenames.org/cgi-bin/gene_symbol_report?hgnc_id=23114" TargetMode="External"/><Relationship Id="rId571" Type="http://schemas.openxmlformats.org/officeDocument/2006/relationships/hyperlink" Target="https://www.genenames.org/cgi-bin/gene_symbol_report?hgnc_id=20866" TargetMode="External"/><Relationship Id="rId627" Type="http://schemas.openxmlformats.org/officeDocument/2006/relationships/hyperlink" Target="https://www.genenames.org/cgi-bin/gene_symbol_report?hgnc_id=11338" TargetMode="External"/><Relationship Id="rId669" Type="http://schemas.openxmlformats.org/officeDocument/2006/relationships/hyperlink" Target="https://www.genenames.org/cgi-bin/gene_symbol_report?hgnc_id=11998" TargetMode="External"/><Relationship Id="rId19" Type="http://schemas.openxmlformats.org/officeDocument/2006/relationships/hyperlink" Target="https://www.genenames.org/cgi-bin/gene_symbol_report?hgnc_id=26837" TargetMode="External"/><Relationship Id="rId224" Type="http://schemas.openxmlformats.org/officeDocument/2006/relationships/hyperlink" Target="https://www.genenames.org/cgi-bin/gene_symbol_report?hgnc_id=3513" TargetMode="External"/><Relationship Id="rId266" Type="http://schemas.openxmlformats.org/officeDocument/2006/relationships/hyperlink" Target="https://www.genenames.org/cgi-bin/gene_symbol_report?hgnc_id=3819" TargetMode="External"/><Relationship Id="rId431" Type="http://schemas.openxmlformats.org/officeDocument/2006/relationships/hyperlink" Target="https://www.genenames.org/cgi-bin/gene_symbol_report?hgnc_id=7611" TargetMode="External"/><Relationship Id="rId473" Type="http://schemas.openxmlformats.org/officeDocument/2006/relationships/hyperlink" Target="https://www.genenames.org/cgi-bin/gene_symbol_report?hgnc_id=15524" TargetMode="External"/><Relationship Id="rId529" Type="http://schemas.openxmlformats.org/officeDocument/2006/relationships/hyperlink" Target="https://www.genenames.org/cgi-bin/gene_symbol_report?hgnc_id=9617" TargetMode="External"/><Relationship Id="rId680" Type="http://schemas.openxmlformats.org/officeDocument/2006/relationships/hyperlink" Target="https://www.genenames.org/cgi-bin/gene_symbol_report?hgnc_id=16290" TargetMode="External"/><Relationship Id="rId30" Type="http://schemas.openxmlformats.org/officeDocument/2006/relationships/hyperlink" Target="https://www.genenames.org/cgi-bin/gene_symbol_report?hgnc_id=11110" TargetMode="External"/><Relationship Id="rId126" Type="http://schemas.openxmlformats.org/officeDocument/2006/relationships/hyperlink" Target="https://www.genenames.org/cgi-bin/gene_symbol_report?hgnc_id=28314" TargetMode="External"/><Relationship Id="rId168" Type="http://schemas.openxmlformats.org/officeDocument/2006/relationships/hyperlink" Target="https://www.genenames.org/cgi-bin/gene_symbol_report?hgnc_id=2622" TargetMode="External"/><Relationship Id="rId333" Type="http://schemas.openxmlformats.org/officeDocument/2006/relationships/hyperlink" Target="https://www.genenames.org/cgi-bin/gene_symbol_report?hgnc_id=6171" TargetMode="External"/><Relationship Id="rId540" Type="http://schemas.openxmlformats.org/officeDocument/2006/relationships/hyperlink" Target="https://www.genenames.org/cgi-bin/gene_symbol_report?hgnc_id=17677" TargetMode="External"/><Relationship Id="rId72" Type="http://schemas.openxmlformats.org/officeDocument/2006/relationships/hyperlink" Target="https://www.genenames.org/cgi-bin/gene_symbol_report?hgnc_id=1101" TargetMode="External"/><Relationship Id="rId375" Type="http://schemas.openxmlformats.org/officeDocument/2006/relationships/hyperlink" Target="https://www.genenames.org/cgi-bin/gene_symbol_report?hgnc_id=6693" TargetMode="External"/><Relationship Id="rId582" Type="http://schemas.openxmlformats.org/officeDocument/2006/relationships/hyperlink" Target="https://www.genenames.org/cgi-bin/gene_symbol_report?hgnc_id=10682" TargetMode="External"/><Relationship Id="rId638" Type="http://schemas.openxmlformats.org/officeDocument/2006/relationships/hyperlink" Target="https://www.genenames.org/cgi-bin/gene_symbol_report?hgnc_id=11491" TargetMode="External"/><Relationship Id="rId3" Type="http://schemas.openxmlformats.org/officeDocument/2006/relationships/hyperlink" Target="https://www.genenames.org/cgi-bin/gene_symbol_report?hgnc_id=76" TargetMode="External"/><Relationship Id="rId235" Type="http://schemas.openxmlformats.org/officeDocument/2006/relationships/hyperlink" Target="https://www.genenames.org/cgi-bin/gene_symbol_report?hgnc_id=3587" TargetMode="External"/><Relationship Id="rId277" Type="http://schemas.openxmlformats.org/officeDocument/2006/relationships/hyperlink" Target="https://www.genenames.org/cgi-bin/gene_symbol_report?hgnc_id=4172" TargetMode="External"/><Relationship Id="rId400" Type="http://schemas.openxmlformats.org/officeDocument/2006/relationships/hyperlink" Target="https://www.genenames.org/cgi-bin/gene_symbol_report?hgnc_id=7105" TargetMode="External"/><Relationship Id="rId442" Type="http://schemas.openxmlformats.org/officeDocument/2006/relationships/hyperlink" Target="https://www.genenames.org/cgi-bin/gene_symbol_report?hgnc_id=7673" TargetMode="External"/><Relationship Id="rId484" Type="http://schemas.openxmlformats.org/officeDocument/2006/relationships/hyperlink" Target="https://www.genenames.org/cgi-bin/gene_symbol_report?hgnc_id=8727" TargetMode="External"/><Relationship Id="rId705" Type="http://schemas.openxmlformats.org/officeDocument/2006/relationships/hyperlink" Target="https://www.genenames.org/cgi-bin/gene_symbol_report?hgnc_id=12851" TargetMode="External"/><Relationship Id="rId137" Type="http://schemas.openxmlformats.org/officeDocument/2006/relationships/hyperlink" Target="https://www.genenames.org/cgi-bin/gene_symbol_report?hgnc_id=2093" TargetMode="External"/><Relationship Id="rId302" Type="http://schemas.openxmlformats.org/officeDocument/2006/relationships/hyperlink" Target="https://www.genenames.org/cgi-bin/gene_symbol_report?hgnc_id=26817" TargetMode="External"/><Relationship Id="rId344" Type="http://schemas.openxmlformats.org/officeDocument/2006/relationships/hyperlink" Target="https://www.genenames.org/cgi-bin/gene_symbol_report?hgnc_id=11114" TargetMode="External"/><Relationship Id="rId691" Type="http://schemas.openxmlformats.org/officeDocument/2006/relationships/hyperlink" Target="https://www.genenames.org/cgi-bin/gene_symbol_report?hgnc_id=12657" TargetMode="External"/><Relationship Id="rId41" Type="http://schemas.openxmlformats.org/officeDocument/2006/relationships/hyperlink" Target="https://www.genenames.org/cgi-bin/gene_symbol_report?hgnc_id=816" TargetMode="External"/><Relationship Id="rId83" Type="http://schemas.openxmlformats.org/officeDocument/2006/relationships/hyperlink" Target="https://www.genenames.org/cgi-bin/gene_symbol_report?hgnc_id=18806" TargetMode="External"/><Relationship Id="rId179" Type="http://schemas.openxmlformats.org/officeDocument/2006/relationships/hyperlink" Target="https://www.genenames.org/cgi-bin/gene_symbol_report?hgnc_id=2746" TargetMode="External"/><Relationship Id="rId386" Type="http://schemas.openxmlformats.org/officeDocument/2006/relationships/hyperlink" Target="https://www.genenames.org/cgi-bin/gene_symbol_report?hgnc_id=6844" TargetMode="External"/><Relationship Id="rId551" Type="http://schemas.openxmlformats.org/officeDocument/2006/relationships/hyperlink" Target="https://www.genenames.org/cgi-bin/gene_symbol_report?hgnc_id=9896" TargetMode="External"/><Relationship Id="rId593" Type="http://schemas.openxmlformats.org/officeDocument/2006/relationships/hyperlink" Target="https://www.genenames.org/cgi-bin/gene_symbol_report?hgnc_id=10778" TargetMode="External"/><Relationship Id="rId607" Type="http://schemas.openxmlformats.org/officeDocument/2006/relationships/hyperlink" Target="https://www.genenames.org/cgi-bin/gene_symbol_report?hgnc_id=11103" TargetMode="External"/><Relationship Id="rId649" Type="http://schemas.openxmlformats.org/officeDocument/2006/relationships/hyperlink" Target="https://www.genenames.org/cgi-bin/gene_symbol_report?hgnc_id=11719" TargetMode="External"/><Relationship Id="rId190" Type="http://schemas.openxmlformats.org/officeDocument/2006/relationships/hyperlink" Target="https://www.genenames.org/cgi-bin/gene_symbol_report?hgnc_id=21118" TargetMode="External"/><Relationship Id="rId204" Type="http://schemas.openxmlformats.org/officeDocument/2006/relationships/hyperlink" Target="https://www.genenames.org/cgi-bin/gene_symbol_report?hgnc_id=3387" TargetMode="External"/><Relationship Id="rId246" Type="http://schemas.openxmlformats.org/officeDocument/2006/relationships/hyperlink" Target="https://www.genenames.org/cgi-bin/gene_symbol_report?hgnc_id=3650" TargetMode="External"/><Relationship Id="rId288" Type="http://schemas.openxmlformats.org/officeDocument/2006/relationships/hyperlink" Target="https://www.genenames.org/cgi-bin/gene_symbol_report?hgnc_id=4585" TargetMode="External"/><Relationship Id="rId411" Type="http://schemas.openxmlformats.org/officeDocument/2006/relationships/hyperlink" Target="https://www.genenames.org/cgi-bin/gene_symbol_report?hgnc_id=4979" TargetMode="External"/><Relationship Id="rId453" Type="http://schemas.openxmlformats.org/officeDocument/2006/relationships/hyperlink" Target="https://www.genenames.org/cgi-bin/gene_symbol_report?hgnc_id=7871" TargetMode="External"/><Relationship Id="rId509" Type="http://schemas.openxmlformats.org/officeDocument/2006/relationships/hyperlink" Target="https://www.genenames.org/cgi-bin/gene_symbol_report?hgnc_id=9221" TargetMode="External"/><Relationship Id="rId660" Type="http://schemas.openxmlformats.org/officeDocument/2006/relationships/hyperlink" Target="https://www.genenames.org/cgi-bin/gene_symbol_report?hgnc_id=5056" TargetMode="External"/><Relationship Id="rId106" Type="http://schemas.openxmlformats.org/officeDocument/2006/relationships/hyperlink" Target="https://www.genenames.org/cgi-bin/gene_symbol_report?hgnc_id=17635" TargetMode="External"/><Relationship Id="rId313" Type="http://schemas.openxmlformats.org/officeDocument/2006/relationships/hyperlink" Target="https://www.genenames.org/cgi-bin/gene_symbol_report?hgnc_id=5173" TargetMode="External"/><Relationship Id="rId495" Type="http://schemas.openxmlformats.org/officeDocument/2006/relationships/hyperlink" Target="https://www.genenames.org/cgi-bin/gene_symbol_report?hgnc_id=8976" TargetMode="External"/><Relationship Id="rId716" Type="http://schemas.openxmlformats.org/officeDocument/2006/relationships/hyperlink" Target="https://www.genenames.org/cgi-bin/gene_symbol_report?hgnc_id=23258" TargetMode="External"/><Relationship Id="rId10" Type="http://schemas.openxmlformats.org/officeDocument/2006/relationships/hyperlink" Target="https://www.genenames.org/cgi-bin/gene_symbol_report?hgnc_id=7135" TargetMode="External"/><Relationship Id="rId52" Type="http://schemas.openxmlformats.org/officeDocument/2006/relationships/hyperlink" Target="https://www.genenames.org/cgi-bin/gene_symbol_report?hgnc_id=13221" TargetMode="External"/><Relationship Id="rId94" Type="http://schemas.openxmlformats.org/officeDocument/2006/relationships/hyperlink" Target="https://www.genenames.org/cgi-bin/gene_symbol_report?hgnc_id=1542" TargetMode="External"/><Relationship Id="rId148" Type="http://schemas.openxmlformats.org/officeDocument/2006/relationships/hyperlink" Target="https://www.genenames.org/cgi-bin/gene_symbol_report?hgnc_id=2345" TargetMode="External"/><Relationship Id="rId355" Type="http://schemas.openxmlformats.org/officeDocument/2006/relationships/hyperlink" Target="https://www.genenames.org/cgi-bin/gene_symbol_report?hgnc_id=6363" TargetMode="External"/><Relationship Id="rId397" Type="http://schemas.openxmlformats.org/officeDocument/2006/relationships/hyperlink" Target="https://www.genenames.org/cgi-bin/gene_symbol_report?hgnc_id=7010" TargetMode="External"/><Relationship Id="rId520" Type="http://schemas.openxmlformats.org/officeDocument/2006/relationships/hyperlink" Target="https://www.genenames.org/cgi-bin/gene_symbol_report?hgnc_id=9360" TargetMode="External"/><Relationship Id="rId562" Type="http://schemas.openxmlformats.org/officeDocument/2006/relationships/hyperlink" Target="https://www.genenames.org/cgi-bin/gene_symbol_report?hgnc_id=14539" TargetMode="External"/><Relationship Id="rId618" Type="http://schemas.openxmlformats.org/officeDocument/2006/relationships/hyperlink" Target="https://www.genenames.org/cgi-bin/gene_symbol_report?hgnc_id=11254" TargetMode="External"/><Relationship Id="rId215" Type="http://schemas.openxmlformats.org/officeDocument/2006/relationships/hyperlink" Target="https://www.genenames.org/cgi-bin/gene_symbol_report?hgnc_id=3446" TargetMode="External"/><Relationship Id="rId257" Type="http://schemas.openxmlformats.org/officeDocument/2006/relationships/hyperlink" Target="https://www.genenames.org/cgi-bin/gene_symbol_report?hgnc_id=3725" TargetMode="External"/><Relationship Id="rId422" Type="http://schemas.openxmlformats.org/officeDocument/2006/relationships/hyperlink" Target="https://www.genenames.org/cgi-bin/gene_symbol_report?hgnc_id=7527" TargetMode="External"/><Relationship Id="rId464" Type="http://schemas.openxmlformats.org/officeDocument/2006/relationships/hyperlink" Target="https://www.genenames.org/cgi-bin/gene_symbol_report?hgnc_id=8033" TargetMode="External"/><Relationship Id="rId299" Type="http://schemas.openxmlformats.org/officeDocument/2006/relationships/hyperlink" Target="https://www.genenames.org/cgi-bin/gene_symbol_report?hgnc_id=4977" TargetMode="External"/><Relationship Id="rId63" Type="http://schemas.openxmlformats.org/officeDocument/2006/relationships/hyperlink" Target="https://www.genenames.org/cgi-bin/gene_symbol_report?hgnc_id=25657" TargetMode="External"/><Relationship Id="rId159" Type="http://schemas.openxmlformats.org/officeDocument/2006/relationships/hyperlink" Target="https://www.genenames.org/cgi-bin/gene_symbol_report?hgnc_id=13723" TargetMode="External"/><Relationship Id="rId366" Type="http://schemas.openxmlformats.org/officeDocument/2006/relationships/hyperlink" Target="https://www.genenames.org/cgi-bin/gene_symbol_report?hgnc_id=6551" TargetMode="External"/><Relationship Id="rId573" Type="http://schemas.openxmlformats.org/officeDocument/2006/relationships/hyperlink" Target="https://www.genenames.org/cgi-bin/gene_symbol_report?hgnc_id=10471" TargetMode="External"/><Relationship Id="rId226" Type="http://schemas.openxmlformats.org/officeDocument/2006/relationships/hyperlink" Target="https://www.genenames.org/cgi-bin/gene_symbol_report?hgnc_id=12691" TargetMode="External"/><Relationship Id="rId433" Type="http://schemas.openxmlformats.org/officeDocument/2006/relationships/hyperlink" Target="https://www.genenames.org/cgi-bin/gene_symbol_report?hgnc_id=7627" TargetMode="External"/><Relationship Id="rId640" Type="http://schemas.openxmlformats.org/officeDocument/2006/relationships/hyperlink" Target="https://www.genenames.org/cgi-bin/gene_symbol_report?hgnc_id=11556" TargetMode="External"/><Relationship Id="rId74" Type="http://schemas.openxmlformats.org/officeDocument/2006/relationships/hyperlink" Target="https://www.genenames.org/cgi-bin/gene_symbol_report?hgnc_id=13575" TargetMode="External"/><Relationship Id="rId377" Type="http://schemas.openxmlformats.org/officeDocument/2006/relationships/hyperlink" Target="https://www.genenames.org/cgi-bin/gene_symbol_report?hgnc_id=6734" TargetMode="External"/><Relationship Id="rId500" Type="http://schemas.openxmlformats.org/officeDocument/2006/relationships/hyperlink" Target="https://www.genenames.org/cgi-bin/gene_symbol_report?hgnc_id=9113" TargetMode="External"/><Relationship Id="rId584" Type="http://schemas.openxmlformats.org/officeDocument/2006/relationships/hyperlink" Target="https://www.genenames.org/cgi-bin/gene_symbol_report?hgnc_id=9164" TargetMode="External"/><Relationship Id="rId5" Type="http://schemas.openxmlformats.org/officeDocument/2006/relationships/hyperlink" Target="https://www.genenames.org/cgi-bin/gene_symbol_report?hgnc_id=23692" TargetMode="External"/><Relationship Id="rId237" Type="http://schemas.openxmlformats.org/officeDocument/2006/relationships/hyperlink" Target="https://www.genenames.org/cgi-bin/gene_symbol_report?hgnc_id=11920" TargetMode="External"/><Relationship Id="rId444" Type="http://schemas.openxmlformats.org/officeDocument/2006/relationships/hyperlink" Target="https://www.genenames.org/cgi-bin/gene_symbol_report?hgnc_id=7765" TargetMode="External"/><Relationship Id="rId651" Type="http://schemas.openxmlformats.org/officeDocument/2006/relationships/hyperlink" Target="https://www.genenames.org/cgi-bin/gene_symbol_report?hgnc_id=29484" TargetMode="External"/><Relationship Id="rId290" Type="http://schemas.openxmlformats.org/officeDocument/2006/relationships/hyperlink" Target="https://www.genenames.org/cgi-bin/gene_symbol_report?hgnc_id=4764" TargetMode="External"/><Relationship Id="rId304" Type="http://schemas.openxmlformats.org/officeDocument/2006/relationships/hyperlink" Target="https://www.genenames.org/cgi-bin/gene_symbol_report?hgnc_id=5033" TargetMode="External"/><Relationship Id="rId388" Type="http://schemas.openxmlformats.org/officeDocument/2006/relationships/hyperlink" Target="https://www.genenames.org/cgi-bin/gene_symbol_report?hgnc_id=6852" TargetMode="External"/><Relationship Id="rId511" Type="http://schemas.openxmlformats.org/officeDocument/2006/relationships/hyperlink" Target="https://www.genenames.org/cgi-bin/gene_symbol_report?hgnc_id=9249" TargetMode="External"/><Relationship Id="rId609" Type="http://schemas.openxmlformats.org/officeDocument/2006/relationships/hyperlink" Target="https://www.genenames.org/cgi-bin/gene_symbol_report?hgnc_id=11109" TargetMode="External"/><Relationship Id="rId85" Type="http://schemas.openxmlformats.org/officeDocument/2006/relationships/hyperlink" Target="https://www.genenames.org/cgi-bin/gene_symbol_report?hgnc_id=16393" TargetMode="External"/><Relationship Id="rId150" Type="http://schemas.openxmlformats.org/officeDocument/2006/relationships/hyperlink" Target="https://www.genenames.org/cgi-bin/gene_symbol_report?hgnc_id=23720" TargetMode="External"/><Relationship Id="rId595" Type="http://schemas.openxmlformats.org/officeDocument/2006/relationships/hyperlink" Target="https://www.genenames.org/cgi-bin/gene_symbol_report?hgnc_id=29605" TargetMode="External"/><Relationship Id="rId248" Type="http://schemas.openxmlformats.org/officeDocument/2006/relationships/hyperlink" Target="https://www.genenames.org/cgi-bin/gene_symbol_report?hgnc_id=18562" TargetMode="External"/><Relationship Id="rId455" Type="http://schemas.openxmlformats.org/officeDocument/2006/relationships/hyperlink" Target="https://www.genenames.org/cgi-bin/gene_symbol_report?hgnc_id=7882" TargetMode="External"/><Relationship Id="rId662" Type="http://schemas.openxmlformats.org/officeDocument/2006/relationships/hyperlink" Target="https://www.genenames.org/cgi-bin/gene_symbol_report?hgnc_id=26038" TargetMode="External"/><Relationship Id="rId12" Type="http://schemas.openxmlformats.org/officeDocument/2006/relationships/hyperlink" Target="https://www.genenames.org/cgi-bin/gene_symbol_report?hgnc_id=17869" TargetMode="External"/><Relationship Id="rId108" Type="http://schemas.openxmlformats.org/officeDocument/2006/relationships/hyperlink" Target="https://www.genenames.org/cgi-bin/gene_symbol_report?hgnc_id=1697" TargetMode="External"/><Relationship Id="rId315" Type="http://schemas.openxmlformats.org/officeDocument/2006/relationships/hyperlink" Target="https://www.genenames.org/cgi-bin/gene_symbol_report?hgnc_id=5258" TargetMode="External"/><Relationship Id="rId522" Type="http://schemas.openxmlformats.org/officeDocument/2006/relationships/hyperlink" Target="https://www.genenames.org/cgi-bin/gene_symbol_report?hgnc_id=9388" TargetMode="External"/><Relationship Id="rId96" Type="http://schemas.openxmlformats.org/officeDocument/2006/relationships/hyperlink" Target="https://www.genenames.org/cgi-bin/gene_symbol_report?hgnc_id=18782" TargetMode="External"/><Relationship Id="rId161" Type="http://schemas.openxmlformats.org/officeDocument/2006/relationships/hyperlink" Target="https://www.genenames.org/cgi-bin/gene_symbol_report?hgnc_id=2514" TargetMode="External"/><Relationship Id="rId399" Type="http://schemas.openxmlformats.org/officeDocument/2006/relationships/hyperlink" Target="https://www.genenames.org/cgi-bin/gene_symbol_report?hgnc_id=7059" TargetMode="External"/><Relationship Id="rId259" Type="http://schemas.openxmlformats.org/officeDocument/2006/relationships/hyperlink" Target="https://www.genenames.org/cgi-bin/gene_symbol_report?hgnc_id=3749" TargetMode="External"/><Relationship Id="rId466" Type="http://schemas.openxmlformats.org/officeDocument/2006/relationships/hyperlink" Target="https://www.genenames.org/cgi-bin/gene_symbol_report?hgnc_id=8064" TargetMode="External"/><Relationship Id="rId673" Type="http://schemas.openxmlformats.org/officeDocument/2006/relationships/hyperlink" Target="https://www.genenames.org/cgi-bin/gene_symbol_report?hgnc_id=12017" TargetMode="External"/><Relationship Id="rId23" Type="http://schemas.openxmlformats.org/officeDocument/2006/relationships/hyperlink" Target="https://www.genenames.org/cgi-bin/gene_symbol_report?hgnc_id=644" TargetMode="External"/><Relationship Id="rId119" Type="http://schemas.openxmlformats.org/officeDocument/2006/relationships/hyperlink" Target="https://www.genenames.org/cgi-bin/gene_symbol_report?hgnc_id=1784" TargetMode="External"/><Relationship Id="rId326" Type="http://schemas.openxmlformats.org/officeDocument/2006/relationships/hyperlink" Target="https://www.genenames.org/cgi-bin/gene_symbol_report?hgnc_id=6006" TargetMode="External"/><Relationship Id="rId533" Type="http://schemas.openxmlformats.org/officeDocument/2006/relationships/hyperlink" Target="https://www.genenames.org/cgi-bin/gene_symbol_report?hgnc_id=9665" TargetMode="External"/><Relationship Id="rId172" Type="http://schemas.openxmlformats.org/officeDocument/2006/relationships/hyperlink" Target="https://www.genenames.org/cgi-bin/gene_symbol_report?hgnc_id=2701" TargetMode="External"/><Relationship Id="rId477" Type="http://schemas.openxmlformats.org/officeDocument/2006/relationships/hyperlink" Target="https://www.genenames.org/cgi-bin/gene_symbol_report?hgnc_id=8617" TargetMode="External"/><Relationship Id="rId600" Type="http://schemas.openxmlformats.org/officeDocument/2006/relationships/hyperlink" Target="https://www.genenames.org/cgi-bin/gene_symbol_report?hgnc_id=10896" TargetMode="External"/><Relationship Id="rId684" Type="http://schemas.openxmlformats.org/officeDocument/2006/relationships/hyperlink" Target="https://www.genenames.org/cgi-bin/gene_symbol_report?hgnc_id=12363" TargetMode="External"/><Relationship Id="rId337" Type="http://schemas.openxmlformats.org/officeDocument/2006/relationships/hyperlink" Target="https://www.genenames.org/cgi-bin/gene_symbol_report?hgnc_id=28917" TargetMode="External"/><Relationship Id="rId34" Type="http://schemas.openxmlformats.org/officeDocument/2006/relationships/hyperlink" Target="https://www.genenames.org/cgi-bin/gene_symbol_report?hgnc_id=13825" TargetMode="External"/><Relationship Id="rId544" Type="http://schemas.openxmlformats.org/officeDocument/2006/relationships/hyperlink" Target="https://www.genenames.org/cgi-bin/gene_symbol_report?hgnc_id=9822" TargetMode="External"/><Relationship Id="rId183" Type="http://schemas.openxmlformats.org/officeDocument/2006/relationships/hyperlink" Target="https://www.genenames.org/cgi-bin/gene_symbol_report?hgnc_id=17098" TargetMode="External"/><Relationship Id="rId390" Type="http://schemas.openxmlformats.org/officeDocument/2006/relationships/hyperlink" Target="https://www.genenames.org/cgi-bin/gene_symbol_report?hgnc_id=6913" TargetMode="External"/><Relationship Id="rId404" Type="http://schemas.openxmlformats.org/officeDocument/2006/relationships/hyperlink" Target="https://www.genenames.org/cgi-bin/gene_symbol_report?hgnc_id=7134" TargetMode="External"/><Relationship Id="rId611" Type="http://schemas.openxmlformats.org/officeDocument/2006/relationships/hyperlink" Target="https://www.genenames.org/cgi-bin/gene_symbol_report?hgnc_id=11119" TargetMode="External"/><Relationship Id="rId250" Type="http://schemas.openxmlformats.org/officeDocument/2006/relationships/hyperlink" Target="https://www.genenames.org/cgi-bin/gene_symbol_report?hgnc_id=17012" TargetMode="External"/><Relationship Id="rId488" Type="http://schemas.openxmlformats.org/officeDocument/2006/relationships/hyperlink" Target="https://www.genenames.org/cgi-bin/gene_symbol_report?hgnc_id=8803" TargetMode="External"/><Relationship Id="rId695" Type="http://schemas.openxmlformats.org/officeDocument/2006/relationships/hyperlink" Target="https://www.genenames.org/cgi-bin/gene_symbol_report?hgnc_id=12766" TargetMode="External"/><Relationship Id="rId709" Type="http://schemas.openxmlformats.org/officeDocument/2006/relationships/hyperlink" Target="https://www.genenames.org/cgi-bin/gene_symbol_report?hgnc_id=777" TargetMode="External"/><Relationship Id="rId45" Type="http://schemas.openxmlformats.org/officeDocument/2006/relationships/hyperlink" Target="https://www.genenames.org/cgi-bin/gene_symbol_report?hgnc_id=904" TargetMode="External"/><Relationship Id="rId110" Type="http://schemas.openxmlformats.org/officeDocument/2006/relationships/hyperlink" Target="https://www.genenames.org/cgi-bin/gene_symbol_report?hgnc_id=1699" TargetMode="External"/><Relationship Id="rId348" Type="http://schemas.openxmlformats.org/officeDocument/2006/relationships/hyperlink" Target="https://www.genenames.org/cgi-bin/gene_symbol_report?hgnc_id=23177" TargetMode="External"/><Relationship Id="rId555" Type="http://schemas.openxmlformats.org/officeDocument/2006/relationships/hyperlink" Target="https://www.genenames.org/cgi-bin/gene_symbol_report?hgnc_id=9967" TargetMode="External"/><Relationship Id="rId194" Type="http://schemas.openxmlformats.org/officeDocument/2006/relationships/hyperlink" Target="https://www.genenames.org/cgi-bin/gene_symbol_report?hgnc_id=3277" TargetMode="External"/><Relationship Id="rId208" Type="http://schemas.openxmlformats.org/officeDocument/2006/relationships/hyperlink" Target="https://www.genenames.org/cgi-bin/gene_symbol_report?hgnc_id=3431" TargetMode="External"/><Relationship Id="rId415" Type="http://schemas.openxmlformats.org/officeDocument/2006/relationships/hyperlink" Target="https://www.genenames.org/cgi-bin/gene_symbol_report?hgnc_id=18585" TargetMode="External"/><Relationship Id="rId622" Type="http://schemas.openxmlformats.org/officeDocument/2006/relationships/hyperlink" Target="https://www.genenames.org/cgi-bin/gene_symbol_report?hgnc_id=10785" TargetMode="External"/><Relationship Id="rId261" Type="http://schemas.openxmlformats.org/officeDocument/2006/relationships/hyperlink" Target="https://www.genenames.org/cgi-bin/gene_symbol_report?hgnc_id=3765" TargetMode="External"/><Relationship Id="rId499" Type="http://schemas.openxmlformats.org/officeDocument/2006/relationships/hyperlink" Target="https://www.genenames.org/cgi-bin/gene_symbol_report?hgnc_id=9065" TargetMode="External"/><Relationship Id="rId56" Type="http://schemas.openxmlformats.org/officeDocument/2006/relationships/hyperlink" Target="https://www.genenames.org/cgi-bin/gene_symbol_report?hgnc_id=998" TargetMode="External"/><Relationship Id="rId359" Type="http://schemas.openxmlformats.org/officeDocument/2006/relationships/hyperlink" Target="https://www.genenames.org/cgi-bin/gene_symbol_report?hgnc_id=30767" TargetMode="External"/><Relationship Id="rId566" Type="http://schemas.openxmlformats.org/officeDocument/2006/relationships/hyperlink" Target="https://www.genenames.org/cgi-bin/gene_symbol_report?hgnc_id=10298" TargetMode="External"/><Relationship Id="rId121" Type="http://schemas.openxmlformats.org/officeDocument/2006/relationships/hyperlink" Target="https://www.genenames.org/cgi-bin/gene_symbol_report?hgnc_id=1787" TargetMode="External"/><Relationship Id="rId219" Type="http://schemas.openxmlformats.org/officeDocument/2006/relationships/hyperlink" Target="https://www.genenames.org/cgi-bin/gene_symbol_report?hgnc_id=3493" TargetMode="External"/><Relationship Id="rId426" Type="http://schemas.openxmlformats.org/officeDocument/2006/relationships/hyperlink" Target="https://www.genenames.org/cgi-bin/gene_symbol_report?hgnc_id=7559" TargetMode="External"/><Relationship Id="rId633" Type="http://schemas.openxmlformats.org/officeDocument/2006/relationships/hyperlink" Target="https://www.genenames.org/cgi-bin/gene_symbol_report?hgnc_id=10879" TargetMode="External"/><Relationship Id="rId67" Type="http://schemas.openxmlformats.org/officeDocument/2006/relationships/hyperlink" Target="https://www.genenames.org/cgi-bin/gene_symbol_report?hgnc_id=1058" TargetMode="External"/><Relationship Id="rId272" Type="http://schemas.openxmlformats.org/officeDocument/2006/relationships/hyperlink" Target="https://www.genenames.org/cgi-bin/gene_symbol_report?hgnc_id=4004" TargetMode="External"/><Relationship Id="rId577" Type="http://schemas.openxmlformats.org/officeDocument/2006/relationships/hyperlink" Target="https://www.genenames.org/cgi-bin/gene_symbol_report?hgnc_id=19440" TargetMode="External"/><Relationship Id="rId700" Type="http://schemas.openxmlformats.org/officeDocument/2006/relationships/hyperlink" Target="https://www.genenames.org/cgi-bin/gene_symbol_report?hgnc_id=12796" TargetMode="External"/><Relationship Id="rId132" Type="http://schemas.openxmlformats.org/officeDocument/2006/relationships/hyperlink" Target="https://www.genenames.org/cgi-bin/gene_symbol_report?hgnc_id=14214" TargetMode="External"/><Relationship Id="rId437" Type="http://schemas.openxmlformats.org/officeDocument/2006/relationships/hyperlink" Target="https://www.genenames.org/cgi-bin/gene_symbol_report?hgnc_id=15486" TargetMode="External"/><Relationship Id="rId644" Type="http://schemas.openxmlformats.org/officeDocument/2006/relationships/hyperlink" Target="https://www.genenames.org/cgi-bin/gene_symbol_report?hgnc_id=11612" TargetMode="External"/><Relationship Id="rId283" Type="http://schemas.openxmlformats.org/officeDocument/2006/relationships/hyperlink" Target="https://www.genenames.org/cgi-bin/gene_symbol_report?hgnc_id=4428" TargetMode="External"/><Relationship Id="rId490" Type="http://schemas.openxmlformats.org/officeDocument/2006/relationships/hyperlink" Target="https://www.genenames.org/cgi-bin/gene_symbol_report?hgnc_id=8845" TargetMode="External"/><Relationship Id="rId504" Type="http://schemas.openxmlformats.org/officeDocument/2006/relationships/hyperlink" Target="https://www.genenames.org/cgi-bin/gene_symbol_report?hgnc_id=9177" TargetMode="External"/><Relationship Id="rId711" Type="http://schemas.openxmlformats.org/officeDocument/2006/relationships/hyperlink" Target="https://www.genenames.org/cgi-bin/gene_symbol_report?hgnc_id=12989" TargetMode="External"/><Relationship Id="rId78" Type="http://schemas.openxmlformats.org/officeDocument/2006/relationships/hyperlink" Target="https://www.genenames.org/cgi-bin/gene_symbol_report?hgnc_id=1149" TargetMode="External"/><Relationship Id="rId143" Type="http://schemas.openxmlformats.org/officeDocument/2006/relationships/hyperlink" Target="https://www.genenames.org/cgi-bin/gene_symbol_report?hgnc_id=2197" TargetMode="External"/><Relationship Id="rId350" Type="http://schemas.openxmlformats.org/officeDocument/2006/relationships/hyperlink" Target="https://www.genenames.org/cgi-bin/gene_symbol_report?hgnc_id=29319" TargetMode="External"/><Relationship Id="rId588" Type="http://schemas.openxmlformats.org/officeDocument/2006/relationships/hyperlink" Target="https://www.genenames.org/cgi-bin/gene_symbol_report?hgnc_id=15573" TargetMode="External"/><Relationship Id="rId9" Type="http://schemas.openxmlformats.org/officeDocument/2006/relationships/hyperlink" Target="https://www.genenames.org/cgi-bin/gene_symbol_report?hgnc_id=173" TargetMode="External"/><Relationship Id="rId210" Type="http://schemas.openxmlformats.org/officeDocument/2006/relationships/hyperlink" Target="https://www.genenames.org/cgi-bin/gene_symbol_report?hgnc_id=17072" TargetMode="External"/><Relationship Id="rId448" Type="http://schemas.openxmlformats.org/officeDocument/2006/relationships/hyperlink" Target="https://www.genenames.org/cgi-bin/gene_symbol_report?hgnc_id=7785" TargetMode="External"/><Relationship Id="rId655" Type="http://schemas.openxmlformats.org/officeDocument/2006/relationships/hyperlink" Target="https://www.genenames.org/cgi-bin/gene_symbol_report?hgnc_id=11758" TargetMode="External"/><Relationship Id="rId294" Type="http://schemas.openxmlformats.org/officeDocument/2006/relationships/hyperlink" Target="https://www.genenames.org/cgi-bin/gene_symbol_report?hgnc_id=4910" TargetMode="External"/><Relationship Id="rId308" Type="http://schemas.openxmlformats.org/officeDocument/2006/relationships/hyperlink" Target="https://www.genenames.org/cgi-bin/gene_symbol_report?hgnc_id=5109" TargetMode="External"/><Relationship Id="rId515" Type="http://schemas.openxmlformats.org/officeDocument/2006/relationships/hyperlink" Target="https://www.genenames.org/cgi-bin/gene_symbol_report?hgnc_id=9343" TargetMode="External"/><Relationship Id="rId89" Type="http://schemas.openxmlformats.org/officeDocument/2006/relationships/hyperlink" Target="https://www.genenames.org/cgi-bin/gene_symbol_report?hgnc_id=1509" TargetMode="External"/><Relationship Id="rId154" Type="http://schemas.openxmlformats.org/officeDocument/2006/relationships/hyperlink" Target="https://www.genenames.org/cgi-bin/gene_symbol_report?hgnc_id=16062" TargetMode="External"/><Relationship Id="rId361" Type="http://schemas.openxmlformats.org/officeDocument/2006/relationships/hyperlink" Target="https://www.genenames.org/cgi-bin/gene_symbol_report?hgnc_id=6467" TargetMode="External"/><Relationship Id="rId599" Type="http://schemas.openxmlformats.org/officeDocument/2006/relationships/hyperlink" Target="https://www.genenames.org/cgi-bin/gene_symbol_report?hgnc_id=10888" TargetMode="External"/><Relationship Id="rId459" Type="http://schemas.openxmlformats.org/officeDocument/2006/relationships/hyperlink" Target="https://www.genenames.org/cgi-bin/gene_symbol_report?hgnc_id=7997" TargetMode="External"/><Relationship Id="rId666" Type="http://schemas.openxmlformats.org/officeDocument/2006/relationships/hyperlink" Target="https://www.genenames.org/cgi-bin/gene_symbol_report?hgnc_id=11912" TargetMode="External"/><Relationship Id="rId16" Type="http://schemas.openxmlformats.org/officeDocument/2006/relationships/hyperlink" Target="https://www.genenames.org/cgi-bin/gene_symbol_report?hgnc_id=393" TargetMode="External"/><Relationship Id="rId221" Type="http://schemas.openxmlformats.org/officeDocument/2006/relationships/hyperlink" Target="https://www.genenames.org/cgi-bin/gene_symbol_report?hgnc_id=3495" TargetMode="External"/><Relationship Id="rId319" Type="http://schemas.openxmlformats.org/officeDocument/2006/relationships/hyperlink" Target="https://www.genenames.org/cgi-bin/gene_symbol_report?hgnc_id=28867" TargetMode="External"/><Relationship Id="rId526" Type="http://schemas.openxmlformats.org/officeDocument/2006/relationships/hyperlink" Target="https://www.genenames.org/cgi-bin/gene_symbol_report?hgnc_id=9527" TargetMode="External"/><Relationship Id="rId165" Type="http://schemas.openxmlformats.org/officeDocument/2006/relationships/hyperlink" Target="https://www.genenames.org/cgi-bin/gene_symbol_report?hgnc_id=2557" TargetMode="External"/><Relationship Id="rId372" Type="http://schemas.openxmlformats.org/officeDocument/2006/relationships/hyperlink" Target="https://www.genenames.org/cgi-bin/gene_symbol_report?hgnc_id=6642" TargetMode="External"/><Relationship Id="rId677" Type="http://schemas.openxmlformats.org/officeDocument/2006/relationships/hyperlink" Target="https://www.genenames.org/cgi-bin/gene_symbol_report?hgnc_id=12252" TargetMode="External"/><Relationship Id="rId232" Type="http://schemas.openxmlformats.org/officeDocument/2006/relationships/hyperlink" Target="https://www.genenames.org/cgi-bin/gene_symbol_report?hgnc_id=3584" TargetMode="External"/><Relationship Id="rId27" Type="http://schemas.openxmlformats.org/officeDocument/2006/relationships/hyperlink" Target="https://www.genenames.org/cgi-bin/gene_symbol_report?hgnc_id=14103" TargetMode="External"/><Relationship Id="rId537" Type="http://schemas.openxmlformats.org/officeDocument/2006/relationships/hyperlink" Target="https://www.genenames.org/cgi-bin/gene_symbol_report?hgnc_id=9682" TargetMode="External"/><Relationship Id="rId80" Type="http://schemas.openxmlformats.org/officeDocument/2006/relationships/hyperlink" Target="https://www.genenames.org/cgi-bin/gene_symbol_report?hgnc_id=26157" TargetMode="External"/><Relationship Id="rId176" Type="http://schemas.openxmlformats.org/officeDocument/2006/relationships/hyperlink" Target="https://www.genenames.org/cgi-bin/gene_symbol_report?hgnc_id=2731" TargetMode="External"/><Relationship Id="rId383" Type="http://schemas.openxmlformats.org/officeDocument/2006/relationships/hyperlink" Target="https://www.genenames.org/cgi-bin/gene_symbol_report?hgnc_id=16259" TargetMode="External"/><Relationship Id="rId590" Type="http://schemas.openxmlformats.org/officeDocument/2006/relationships/hyperlink" Target="https://www.genenames.org/cgi-bin/gene_symbol_report?hgnc_id=18420" TargetMode="External"/><Relationship Id="rId604" Type="http://schemas.openxmlformats.org/officeDocument/2006/relationships/hyperlink" Target="https://www.genenames.org/cgi-bin/gene_symbol_report?hgnc_id=6769" TargetMode="External"/><Relationship Id="rId243" Type="http://schemas.openxmlformats.org/officeDocument/2006/relationships/hyperlink" Target="https://www.genenames.org/cgi-bin/gene_symbol_report?hgnc_id=16712" TargetMode="External"/><Relationship Id="rId450" Type="http://schemas.openxmlformats.org/officeDocument/2006/relationships/hyperlink" Target="https://www.genenames.org/cgi-bin/gene_symbol_report?hgnc_id=7799" TargetMode="External"/><Relationship Id="rId688" Type="http://schemas.openxmlformats.org/officeDocument/2006/relationships/hyperlink" Target="https://www.genenames.org/cgi-bin/gene_symbol_report?hgnc_id=20064" TargetMode="External"/><Relationship Id="rId38" Type="http://schemas.openxmlformats.org/officeDocument/2006/relationships/hyperlink" Target="https://www.genenames.org/cgi-bin/gene_symbol_report?hgnc_id=794" TargetMode="External"/><Relationship Id="rId103" Type="http://schemas.openxmlformats.org/officeDocument/2006/relationships/hyperlink" Target="https://www.genenames.org/cgi-bin/gene_symbol_report?hgnc_id=1605" TargetMode="External"/><Relationship Id="rId310" Type="http://schemas.openxmlformats.org/officeDocument/2006/relationships/hyperlink" Target="https://www.genenames.org/cgi-bin/gene_symbol_report?hgnc_id=5125" TargetMode="External"/><Relationship Id="rId548" Type="http://schemas.openxmlformats.org/officeDocument/2006/relationships/hyperlink" Target="https://www.genenames.org/cgi-bin/gene_symbol_report?hgnc_id=9859" TargetMode="External"/><Relationship Id="rId91" Type="http://schemas.openxmlformats.org/officeDocument/2006/relationships/hyperlink" Target="https://www.genenames.org/cgi-bin/gene_symbol_report?hgnc_id=1537" TargetMode="External"/><Relationship Id="rId187" Type="http://schemas.openxmlformats.org/officeDocument/2006/relationships/hyperlink" Target="https://www.genenames.org/cgi-bin/gene_symbol_report?hgnc_id=17904" TargetMode="External"/><Relationship Id="rId394" Type="http://schemas.openxmlformats.org/officeDocument/2006/relationships/hyperlink" Target="https://www.genenames.org/cgi-bin/gene_symbol_report?hgnc_id=29633" TargetMode="External"/><Relationship Id="rId408" Type="http://schemas.openxmlformats.org/officeDocument/2006/relationships/hyperlink" Target="https://www.genenames.org/cgi-bin/gene_symbol_report?hgnc_id=7137" TargetMode="External"/><Relationship Id="rId615" Type="http://schemas.openxmlformats.org/officeDocument/2006/relationships/hyperlink" Target="https://www.genenames.org/cgi-bin/gene_symbol_report?hgnc_id=11197" TargetMode="External"/><Relationship Id="rId254" Type="http://schemas.openxmlformats.org/officeDocument/2006/relationships/hyperlink" Target="https://www.genenames.org/cgi-bin/gene_symbol_report?hgnc_id=3700" TargetMode="External"/><Relationship Id="rId699" Type="http://schemas.openxmlformats.org/officeDocument/2006/relationships/hyperlink" Target="https://www.genenames.org/cgi-bin/gene_symbol_report?hgnc_id=12791" TargetMode="External"/><Relationship Id="rId49" Type="http://schemas.openxmlformats.org/officeDocument/2006/relationships/hyperlink" Target="https://www.genenames.org/cgi-bin/gene_symbol_report?hgnc_id=959" TargetMode="External"/><Relationship Id="rId114" Type="http://schemas.openxmlformats.org/officeDocument/2006/relationships/hyperlink" Target="https://www.genenames.org/cgi-bin/gene_symbol_report?hgnc_id=1750" TargetMode="External"/><Relationship Id="rId461" Type="http://schemas.openxmlformats.org/officeDocument/2006/relationships/hyperlink" Target="https://www.genenames.org/cgi-bin/gene_symbol_report?hgnc_id=8022" TargetMode="External"/><Relationship Id="rId559" Type="http://schemas.openxmlformats.org/officeDocument/2006/relationships/hyperlink" Target="https://www.genenames.org/cgi-bin/gene_symbol_report?hgnc_id=667" TargetMode="External"/><Relationship Id="rId198" Type="http://schemas.openxmlformats.org/officeDocument/2006/relationships/hyperlink" Target="https://www.genenames.org/cgi-bin/gene_symbol_report?hgnc_id=3326" TargetMode="External"/><Relationship Id="rId321" Type="http://schemas.openxmlformats.org/officeDocument/2006/relationships/hyperlink" Target="https://www.genenames.org/cgi-bin/gene_symbol_report?hgnc_id=5715" TargetMode="External"/><Relationship Id="rId419" Type="http://schemas.openxmlformats.org/officeDocument/2006/relationships/hyperlink" Target="https://www.genenames.org/cgi-bin/gene_symbol_report?hgnc_id=7508" TargetMode="External"/><Relationship Id="rId626" Type="http://schemas.openxmlformats.org/officeDocument/2006/relationships/hyperlink" Target="https://www.genenames.org/cgi-bin/gene_symbol_report?hgnc_id=11336" TargetMode="External"/><Relationship Id="rId265" Type="http://schemas.openxmlformats.org/officeDocument/2006/relationships/hyperlink" Target="https://www.genenames.org/cgi-bin/gene_symbol_report?hgnc_id=1092" TargetMode="External"/><Relationship Id="rId472" Type="http://schemas.openxmlformats.org/officeDocument/2006/relationships/hyperlink" Target="https://www.genenames.org/cgi-bin/gene_symbol_report?hgnc_id=8134" TargetMode="External"/><Relationship Id="rId125" Type="http://schemas.openxmlformats.org/officeDocument/2006/relationships/hyperlink" Target="https://www.genenames.org/cgi-bin/gene_symbol_report?hgnc_id=25907" TargetMode="External"/><Relationship Id="rId332" Type="http://schemas.openxmlformats.org/officeDocument/2006/relationships/hyperlink" Target="https://www.genenames.org/cgi-bin/gene_symbol_report?hgnc_id=6150" TargetMode="External"/><Relationship Id="rId637" Type="http://schemas.openxmlformats.org/officeDocument/2006/relationships/hyperlink" Target="https://www.genenames.org/cgi-bin/gene_symbol_report?hgnc_id=17101" TargetMode="External"/><Relationship Id="rId276" Type="http://schemas.openxmlformats.org/officeDocument/2006/relationships/hyperlink" Target="https://www.genenames.org/cgi-bin/gene_symbol_report?hgnc_id=4171" TargetMode="External"/><Relationship Id="rId483" Type="http://schemas.openxmlformats.org/officeDocument/2006/relationships/hyperlink" Target="https://www.genenames.org/cgi-bin/gene_symbol_report?hgnc_id=8647" TargetMode="External"/><Relationship Id="rId690" Type="http://schemas.openxmlformats.org/officeDocument/2006/relationships/hyperlink" Target="https://www.genenames.org/cgi-bin/gene_symbol_report?hgnc_id=12631" TargetMode="External"/><Relationship Id="rId704" Type="http://schemas.openxmlformats.org/officeDocument/2006/relationships/hyperlink" Target="https://www.genenames.org/cgi-bin/gene_symbol_report?hgnc_id=12825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nenames.org/cgi-bin/gene_symbol_report?hgnc_id=4390" TargetMode="External"/><Relationship Id="rId299" Type="http://schemas.openxmlformats.org/officeDocument/2006/relationships/hyperlink" Target="https://www.genenames.org/cgi-bin/gene_symbol_report?hgnc_id=12796" TargetMode="External"/><Relationship Id="rId21" Type="http://schemas.openxmlformats.org/officeDocument/2006/relationships/hyperlink" Target="https://www.genenames.org/cgi-bin/gene_symbol_report?hgnc_id=17362" TargetMode="External"/><Relationship Id="rId63" Type="http://schemas.openxmlformats.org/officeDocument/2006/relationships/hyperlink" Target="https://www.genenames.org/cgi-bin/gene_symbol_report?hgnc_id=2514" TargetMode="External"/><Relationship Id="rId159" Type="http://schemas.openxmlformats.org/officeDocument/2006/relationships/hyperlink" Target="https://www.genenames.org/cgi-bin/gene_symbol_report?hgnc_id=6973" TargetMode="External"/><Relationship Id="rId170" Type="http://schemas.openxmlformats.org/officeDocument/2006/relationships/hyperlink" Target="https://www.genenames.org/cgi-bin/gene_symbol_report?hgnc_id=7217" TargetMode="External"/><Relationship Id="rId226" Type="http://schemas.openxmlformats.org/officeDocument/2006/relationships/hyperlink" Target="https://www.genenames.org/cgi-bin/gene_symbol_report?hgnc_id=13797" TargetMode="External"/><Relationship Id="rId268" Type="http://schemas.openxmlformats.org/officeDocument/2006/relationships/hyperlink" Target="https://www.genenames.org/cgi-bin/gene_symbol_report?hgnc_id=11119" TargetMode="External"/><Relationship Id="rId32" Type="http://schemas.openxmlformats.org/officeDocument/2006/relationships/hyperlink" Target="https://www.genenames.org/cgi-bin/gene_symbol_report?hgnc_id=1100" TargetMode="External"/><Relationship Id="rId74" Type="http://schemas.openxmlformats.org/officeDocument/2006/relationships/hyperlink" Target="https://www.genenames.org/cgi-bin/gene_symbol_report?hgnc_id=3373" TargetMode="External"/><Relationship Id="rId128" Type="http://schemas.openxmlformats.org/officeDocument/2006/relationships/hyperlink" Target="https://www.genenames.org/cgi-bin/gene_symbol_report?hgnc_id=6018" TargetMode="External"/><Relationship Id="rId5" Type="http://schemas.openxmlformats.org/officeDocument/2006/relationships/hyperlink" Target="https://www.genenames.org/cgi-bin/gene_symbol_report?hgnc_id=175" TargetMode="External"/><Relationship Id="rId181" Type="http://schemas.openxmlformats.org/officeDocument/2006/relationships/hyperlink" Target="https://www.genenames.org/cgi-bin/gene_symbol_report?hgnc_id=15998" TargetMode="External"/><Relationship Id="rId237" Type="http://schemas.openxmlformats.org/officeDocument/2006/relationships/hyperlink" Target="https://www.genenames.org/cgi-bin/gene_symbol_report?hgnc_id=9871" TargetMode="External"/><Relationship Id="rId279" Type="http://schemas.openxmlformats.org/officeDocument/2006/relationships/hyperlink" Target="https://www.genenames.org/cgi-bin/gene_symbol_report?hgnc_id=11535" TargetMode="External"/><Relationship Id="rId43" Type="http://schemas.openxmlformats.org/officeDocument/2006/relationships/hyperlink" Target="https://www.genenames.org/cgi-bin/gene_symbol_report?hgnc_id=1585" TargetMode="External"/><Relationship Id="rId139" Type="http://schemas.openxmlformats.org/officeDocument/2006/relationships/hyperlink" Target="https://www.genenames.org/cgi-bin/gene_symbol_report?hgnc_id=6342" TargetMode="External"/><Relationship Id="rId290" Type="http://schemas.openxmlformats.org/officeDocument/2006/relationships/hyperlink" Target="https://www.genenames.org/cgi-bin/gene_symbol_report?hgnc_id=12362" TargetMode="External"/><Relationship Id="rId85" Type="http://schemas.openxmlformats.org/officeDocument/2006/relationships/hyperlink" Target="https://www.genenames.org/cgi-bin/gene_symbol_report?hgnc_id=3467" TargetMode="External"/><Relationship Id="rId150" Type="http://schemas.openxmlformats.org/officeDocument/2006/relationships/hyperlink" Target="https://www.genenames.org/cgi-bin/gene_symbol_report?hgnc_id=6844" TargetMode="External"/><Relationship Id="rId192" Type="http://schemas.openxmlformats.org/officeDocument/2006/relationships/hyperlink" Target="https://www.genenames.org/cgi-bin/gene_symbol_report?hgnc_id=7989" TargetMode="External"/><Relationship Id="rId206" Type="http://schemas.openxmlformats.org/officeDocument/2006/relationships/hyperlink" Target="https://www.genenames.org/cgi-bin/gene_symbol_report?hgnc_id=8974" TargetMode="External"/><Relationship Id="rId248" Type="http://schemas.openxmlformats.org/officeDocument/2006/relationships/hyperlink" Target="https://www.genenames.org/cgi-bin/gene_symbol_report?hgnc_id=10360" TargetMode="External"/><Relationship Id="rId12" Type="http://schemas.openxmlformats.org/officeDocument/2006/relationships/hyperlink" Target="https://www.genenames.org/cgi-bin/gene_symbol_report?hgnc_id=427" TargetMode="External"/><Relationship Id="rId108" Type="http://schemas.openxmlformats.org/officeDocument/2006/relationships/hyperlink" Target="https://www.genenames.org/cgi-bin/gene_symbol_report?hgnc_id=5021" TargetMode="External"/><Relationship Id="rId54" Type="http://schemas.openxmlformats.org/officeDocument/2006/relationships/hyperlink" Target="https://www.genenames.org/cgi-bin/gene_symbol_report?hgnc_id=1788" TargetMode="External"/><Relationship Id="rId75" Type="http://schemas.openxmlformats.org/officeDocument/2006/relationships/hyperlink" Target="https://www.genenames.org/cgi-bin/gene_symbol_report?hgnc_id=3387" TargetMode="External"/><Relationship Id="rId96" Type="http://schemas.openxmlformats.org/officeDocument/2006/relationships/hyperlink" Target="https://www.genenames.org/cgi-bin/gene_symbol_report?hgnc_id=3682" TargetMode="External"/><Relationship Id="rId140" Type="http://schemas.openxmlformats.org/officeDocument/2006/relationships/hyperlink" Target="https://www.genenames.org/cgi-bin/gene_symbol_report?hgnc_id=15840" TargetMode="External"/><Relationship Id="rId161" Type="http://schemas.openxmlformats.org/officeDocument/2006/relationships/hyperlink" Target="https://www.genenames.org/cgi-bin/gene_symbol_report?hgnc_id=3498" TargetMode="External"/><Relationship Id="rId182" Type="http://schemas.openxmlformats.org/officeDocument/2006/relationships/hyperlink" Target="https://www.genenames.org/cgi-bin/gene_symbol_report?hgnc_id=7672" TargetMode="External"/><Relationship Id="rId217" Type="http://schemas.openxmlformats.org/officeDocument/2006/relationships/hyperlink" Target="https://www.genenames.org/cgi-bin/gene_symbol_report?hgnc_id=9122" TargetMode="External"/><Relationship Id="rId6" Type="http://schemas.openxmlformats.org/officeDocument/2006/relationships/hyperlink" Target="https://www.genenames.org/cgi-bin/gene_symbol_report?hgnc_id=338" TargetMode="External"/><Relationship Id="rId238" Type="http://schemas.openxmlformats.org/officeDocument/2006/relationships/hyperlink" Target="https://www.genenames.org/cgi-bin/gene_symbol_report?hgnc_id=9884" TargetMode="External"/><Relationship Id="rId259" Type="http://schemas.openxmlformats.org/officeDocument/2006/relationships/hyperlink" Target="https://www.genenames.org/cgi-bin/gene_symbol_report?hgnc_id=10812" TargetMode="External"/><Relationship Id="rId23" Type="http://schemas.openxmlformats.org/officeDocument/2006/relationships/hyperlink" Target="https://www.genenames.org/cgi-bin/gene_symbol_report?hgnc_id=795" TargetMode="External"/><Relationship Id="rId119" Type="http://schemas.openxmlformats.org/officeDocument/2006/relationships/hyperlink" Target="https://www.genenames.org/cgi-bin/gene_symbol_report?hgnc_id=33164" TargetMode="External"/><Relationship Id="rId270" Type="http://schemas.openxmlformats.org/officeDocument/2006/relationships/hyperlink" Target="https://www.genenames.org/cgi-bin/gene_symbol_report?hgnc_id=18122" TargetMode="External"/><Relationship Id="rId291" Type="http://schemas.openxmlformats.org/officeDocument/2006/relationships/hyperlink" Target="https://www.genenames.org/cgi-bin/gene_symbol_report?hgnc_id=12363" TargetMode="External"/><Relationship Id="rId44" Type="http://schemas.openxmlformats.org/officeDocument/2006/relationships/hyperlink" Target="https://www.genenames.org/cgi-bin/gene_symbol_report?hgnc_id=1589" TargetMode="External"/><Relationship Id="rId65" Type="http://schemas.openxmlformats.org/officeDocument/2006/relationships/hyperlink" Target="https://www.genenames.org/cgi-bin/gene_symbol_report?hgnc_id=18184" TargetMode="External"/><Relationship Id="rId86" Type="http://schemas.openxmlformats.org/officeDocument/2006/relationships/hyperlink" Target="https://www.genenames.org/cgi-bin/gene_symbol_report?hgnc_id=3527" TargetMode="External"/><Relationship Id="rId130" Type="http://schemas.openxmlformats.org/officeDocument/2006/relationships/hyperlink" Target="https://www.genenames.org/cgi-bin/gene_symbol_report?hgnc_id=6075" TargetMode="External"/><Relationship Id="rId151" Type="http://schemas.openxmlformats.org/officeDocument/2006/relationships/hyperlink" Target="https://www.genenames.org/cgi-bin/gene_symbol_report?hgnc_id=6848" TargetMode="External"/><Relationship Id="rId172" Type="http://schemas.openxmlformats.org/officeDocument/2006/relationships/hyperlink" Target="https://www.genenames.org/cgi-bin/gene_symbol_report?hgnc_id=7325" TargetMode="External"/><Relationship Id="rId193" Type="http://schemas.openxmlformats.org/officeDocument/2006/relationships/hyperlink" Target="https://www.genenames.org/cgi-bin/gene_symbol_report?hgnc_id=7997" TargetMode="External"/><Relationship Id="rId207" Type="http://schemas.openxmlformats.org/officeDocument/2006/relationships/hyperlink" Target="https://www.genenames.org/cgi-bin/gene_symbol_report?hgnc_id=8975" TargetMode="External"/><Relationship Id="rId228" Type="http://schemas.openxmlformats.org/officeDocument/2006/relationships/hyperlink" Target="https://www.genenames.org/cgi-bin/gene_symbol_report?hgnc_id=9588" TargetMode="External"/><Relationship Id="rId249" Type="http://schemas.openxmlformats.org/officeDocument/2006/relationships/hyperlink" Target="https://www.genenames.org/cgi-bin/gene_symbol_report?hgnc_id=10429" TargetMode="External"/><Relationship Id="rId13" Type="http://schemas.openxmlformats.org/officeDocument/2006/relationships/hyperlink" Target="https://www.genenames.org/cgi-bin/gene_symbol_report?hgnc_id=26837" TargetMode="External"/><Relationship Id="rId109" Type="http://schemas.openxmlformats.org/officeDocument/2006/relationships/hyperlink" Target="https://www.genenames.org/cgi-bin/gene_symbol_report?hgnc_id=5022" TargetMode="External"/><Relationship Id="rId260" Type="http://schemas.openxmlformats.org/officeDocument/2006/relationships/hyperlink" Target="https://www.genenames.org/cgi-bin/gene_symbol_report?hgnc_id=15454" TargetMode="External"/><Relationship Id="rId281" Type="http://schemas.openxmlformats.org/officeDocument/2006/relationships/hyperlink" Target="https://www.genenames.org/cgi-bin/gene_symbol_report?hgnc_id=11602" TargetMode="External"/><Relationship Id="rId34" Type="http://schemas.openxmlformats.org/officeDocument/2006/relationships/hyperlink" Target="https://www.genenames.org/cgi-bin/gene_symbol_report?hgnc_id=1103" TargetMode="External"/><Relationship Id="rId55" Type="http://schemas.openxmlformats.org/officeDocument/2006/relationships/hyperlink" Target="https://www.genenames.org/cgi-bin/gene_symbol_report?hgnc_id=1789" TargetMode="External"/><Relationship Id="rId76" Type="http://schemas.openxmlformats.org/officeDocument/2006/relationships/hyperlink" Target="https://www.genenames.org/cgi-bin/gene_symbol_report?hgnc_id=3396" TargetMode="External"/><Relationship Id="rId97" Type="http://schemas.openxmlformats.org/officeDocument/2006/relationships/hyperlink" Target="https://www.genenames.org/cgi-bin/gene_symbol_report?hgnc_id=3683" TargetMode="External"/><Relationship Id="rId120" Type="http://schemas.openxmlformats.org/officeDocument/2006/relationships/hyperlink" Target="https://www.genenames.org/cgi-bin/gene_symbol_report?hgnc_id=4893" TargetMode="External"/><Relationship Id="rId141" Type="http://schemas.openxmlformats.org/officeDocument/2006/relationships/hyperlink" Target="https://www.genenames.org/cgi-bin/gene_symbol_report?hgnc_id=13726" TargetMode="External"/><Relationship Id="rId7" Type="http://schemas.openxmlformats.org/officeDocument/2006/relationships/hyperlink" Target="https://www.genenames.org/cgi-bin/gene_symbol_report?hgnc_id=20250" TargetMode="External"/><Relationship Id="rId162" Type="http://schemas.openxmlformats.org/officeDocument/2006/relationships/hyperlink" Target="https://www.genenames.org/cgi-bin/gene_symbol_report?hgnc_id=11957" TargetMode="External"/><Relationship Id="rId183" Type="http://schemas.openxmlformats.org/officeDocument/2006/relationships/hyperlink" Target="https://www.genenames.org/cgi-bin/gene_symbol_report?hgnc_id=7673" TargetMode="External"/><Relationship Id="rId218" Type="http://schemas.openxmlformats.org/officeDocument/2006/relationships/hyperlink" Target="https://www.genenames.org/cgi-bin/gene_symbol_report?hgnc_id=9175" TargetMode="External"/><Relationship Id="rId239" Type="http://schemas.openxmlformats.org/officeDocument/2006/relationships/hyperlink" Target="https://www.genenames.org/cgi-bin/gene_symbol_report?hgnc_id=9896" TargetMode="External"/><Relationship Id="rId250" Type="http://schemas.openxmlformats.org/officeDocument/2006/relationships/hyperlink" Target="https://www.genenames.org/cgi-bin/gene_symbol_report?hgnc_id=10436" TargetMode="External"/><Relationship Id="rId271" Type="http://schemas.openxmlformats.org/officeDocument/2006/relationships/hyperlink" Target="https://www.genenames.org/cgi-bin/gene_symbol_report?hgnc_id=11195" TargetMode="External"/><Relationship Id="rId292" Type="http://schemas.openxmlformats.org/officeDocument/2006/relationships/hyperlink" Target="https://www.genenames.org/cgi-bin/gene_symbol_report?hgnc_id=13010" TargetMode="External"/><Relationship Id="rId24" Type="http://schemas.openxmlformats.org/officeDocument/2006/relationships/hyperlink" Target="https://www.genenames.org/cgi-bin/gene_symbol_report?hgnc_id=882" TargetMode="External"/><Relationship Id="rId45" Type="http://schemas.openxmlformats.org/officeDocument/2006/relationships/hyperlink" Target="https://www.genenames.org/cgi-bin/gene_symbol_report?hgnc_id=1748" TargetMode="External"/><Relationship Id="rId66" Type="http://schemas.openxmlformats.org/officeDocument/2006/relationships/hyperlink" Target="https://www.genenames.org/cgi-bin/gene_symbol_report?hgnc_id=2730" TargetMode="External"/><Relationship Id="rId87" Type="http://schemas.openxmlformats.org/officeDocument/2006/relationships/hyperlink" Target="https://www.genenames.org/cgi-bin/gene_symbol_report?hgnc_id=16712" TargetMode="External"/><Relationship Id="rId110" Type="http://schemas.openxmlformats.org/officeDocument/2006/relationships/hyperlink" Target="https://www.genenames.org/cgi-bin/gene_symbol_report?hgnc_id=3800" TargetMode="External"/><Relationship Id="rId131" Type="http://schemas.openxmlformats.org/officeDocument/2006/relationships/hyperlink" Target="https://www.genenames.org/cgi-bin/gene_symbol_report?hgnc_id=17967" TargetMode="External"/><Relationship Id="rId152" Type="http://schemas.openxmlformats.org/officeDocument/2006/relationships/hyperlink" Target="https://www.genenames.org/cgi-bin/gene_symbol_report?hgnc_id=6852" TargetMode="External"/><Relationship Id="rId173" Type="http://schemas.openxmlformats.org/officeDocument/2006/relationships/hyperlink" Target="https://www.genenames.org/cgi-bin/gene_symbol_report?hgnc_id=7326" TargetMode="External"/><Relationship Id="rId194" Type="http://schemas.openxmlformats.org/officeDocument/2006/relationships/hyperlink" Target="https://www.genenames.org/cgi-bin/gene_symbol_report?hgnc_id=14234" TargetMode="External"/><Relationship Id="rId208" Type="http://schemas.openxmlformats.org/officeDocument/2006/relationships/hyperlink" Target="https://www.genenames.org/cgi-bin/gene_symbol_report?hgnc_id=8976" TargetMode="External"/><Relationship Id="rId229" Type="http://schemas.openxmlformats.org/officeDocument/2006/relationships/hyperlink" Target="https://www.genenames.org/cgi-bin/gene_symbol_report?hgnc_id=9644" TargetMode="External"/><Relationship Id="rId240" Type="http://schemas.openxmlformats.org/officeDocument/2006/relationships/hyperlink" Target="https://www.genenames.org/cgi-bin/gene_symbol_report?hgnc_id=9957" TargetMode="External"/><Relationship Id="rId261" Type="http://schemas.openxmlformats.org/officeDocument/2006/relationships/hyperlink" Target="https://www.genenames.org/cgi-bin/gene_symbol_report?hgnc_id=19353" TargetMode="External"/><Relationship Id="rId14" Type="http://schemas.openxmlformats.org/officeDocument/2006/relationships/hyperlink" Target="https://www.genenames.org/cgi-bin/gene_symbol_report?hgnc_id=583" TargetMode="External"/><Relationship Id="rId35" Type="http://schemas.openxmlformats.org/officeDocument/2006/relationships/hyperlink" Target="https://www.genenames.org/cgi-bin/gene_symbol_report?hgnc_id=1104" TargetMode="External"/><Relationship Id="rId56" Type="http://schemas.openxmlformats.org/officeDocument/2006/relationships/hyperlink" Target="https://www.genenames.org/cgi-bin/gene_symbol_report?hgnc_id=1833" TargetMode="External"/><Relationship Id="rId77" Type="http://schemas.openxmlformats.org/officeDocument/2006/relationships/hyperlink" Target="https://www.genenames.org/cgi-bin/gene_symbol_report?hgnc_id=15577" TargetMode="External"/><Relationship Id="rId100" Type="http://schemas.openxmlformats.org/officeDocument/2006/relationships/hyperlink" Target="https://www.genenames.org/cgi-bin/gene_symbol_report?hgnc_id=3686" TargetMode="External"/><Relationship Id="rId282" Type="http://schemas.openxmlformats.org/officeDocument/2006/relationships/hyperlink" Target="https://www.genenames.org/cgi-bin/gene_symbol_report?hgnc_id=11730" TargetMode="External"/><Relationship Id="rId8" Type="http://schemas.openxmlformats.org/officeDocument/2006/relationships/hyperlink" Target="https://www.genenames.org/cgi-bin/gene_symbol_report?hgnc_id=391" TargetMode="External"/><Relationship Id="rId98" Type="http://schemas.openxmlformats.org/officeDocument/2006/relationships/hyperlink" Target="https://www.genenames.org/cgi-bin/gene_symbol_report?hgnc_id=3684" TargetMode="External"/><Relationship Id="rId121" Type="http://schemas.openxmlformats.org/officeDocument/2006/relationships/hyperlink" Target="https://www.genenames.org/cgi-bin/gene_symbol_report?hgnc_id=4716" TargetMode="External"/><Relationship Id="rId142" Type="http://schemas.openxmlformats.org/officeDocument/2006/relationships/hyperlink" Target="https://www.genenames.org/cgi-bin/gene_symbol_report?hgnc_id=7133" TargetMode="External"/><Relationship Id="rId163" Type="http://schemas.openxmlformats.org/officeDocument/2006/relationships/hyperlink" Target="https://www.genenames.org/cgi-bin/gene_symbol_report?hgnc_id=7029" TargetMode="External"/><Relationship Id="rId184" Type="http://schemas.openxmlformats.org/officeDocument/2006/relationships/hyperlink" Target="https://www.genenames.org/cgi-bin/gene_symbol_report?hgnc_id=7765" TargetMode="External"/><Relationship Id="rId219" Type="http://schemas.openxmlformats.org/officeDocument/2006/relationships/hyperlink" Target="https://www.genenames.org/cgi-bin/gene_symbol_report?hgnc_id=9177" TargetMode="External"/><Relationship Id="rId230" Type="http://schemas.openxmlformats.org/officeDocument/2006/relationships/hyperlink" Target="https://www.genenames.org/cgi-bin/gene_symbol_report?hgnc_id=9658" TargetMode="External"/><Relationship Id="rId251" Type="http://schemas.openxmlformats.org/officeDocument/2006/relationships/hyperlink" Target="https://www.genenames.org/cgi-bin/gene_symbol_report?hgnc_id=10437" TargetMode="External"/><Relationship Id="rId25" Type="http://schemas.openxmlformats.org/officeDocument/2006/relationships/hyperlink" Target="https://www.genenames.org/cgi-bin/gene_symbol_report?hgnc_id=886" TargetMode="External"/><Relationship Id="rId46" Type="http://schemas.openxmlformats.org/officeDocument/2006/relationships/hyperlink" Target="https://www.genenames.org/cgi-bin/gene_symbol_report?hgnc_id=24224" TargetMode="External"/><Relationship Id="rId67" Type="http://schemas.openxmlformats.org/officeDocument/2006/relationships/hyperlink" Target="https://www.genenames.org/cgi-bin/gene_symbol_report?hgnc_id=2731" TargetMode="External"/><Relationship Id="rId272" Type="http://schemas.openxmlformats.org/officeDocument/2006/relationships/hyperlink" Target="https://www.genenames.org/cgi-bin/gene_symbol_report?hgnc_id=11204" TargetMode="External"/><Relationship Id="rId293" Type="http://schemas.openxmlformats.org/officeDocument/2006/relationships/hyperlink" Target="https://www.genenames.org/cgi-bin/gene_symbol_report?hgnc_id=30700" TargetMode="External"/><Relationship Id="rId88" Type="http://schemas.openxmlformats.org/officeDocument/2006/relationships/hyperlink" Target="https://www.genenames.org/cgi-bin/gene_symbol_report?hgnc_id=3665" TargetMode="External"/><Relationship Id="rId111" Type="http://schemas.openxmlformats.org/officeDocument/2006/relationships/hyperlink" Target="https://www.genenames.org/cgi-bin/gene_symbol_report?hgnc_id=1092" TargetMode="External"/><Relationship Id="rId132" Type="http://schemas.openxmlformats.org/officeDocument/2006/relationships/hyperlink" Target="https://www.genenames.org/cgi-bin/gene_symbol_report?hgnc_id=6190" TargetMode="External"/><Relationship Id="rId153" Type="http://schemas.openxmlformats.org/officeDocument/2006/relationships/hyperlink" Target="https://www.genenames.org/cgi-bin/gene_symbol_report?hgnc_id=6860" TargetMode="External"/><Relationship Id="rId174" Type="http://schemas.openxmlformats.org/officeDocument/2006/relationships/hyperlink" Target="https://www.genenames.org/cgi-bin/gene_symbol_report?hgnc_id=7329" TargetMode="External"/><Relationship Id="rId195" Type="http://schemas.openxmlformats.org/officeDocument/2006/relationships/hyperlink" Target="https://www.genenames.org/cgi-bin/gene_symbol_report?hgnc_id=8590" TargetMode="External"/><Relationship Id="rId209" Type="http://schemas.openxmlformats.org/officeDocument/2006/relationships/hyperlink" Target="https://www.genenames.org/cgi-bin/gene_symbol_report?hgnc_id=8977" TargetMode="External"/><Relationship Id="rId220" Type="http://schemas.openxmlformats.org/officeDocument/2006/relationships/hyperlink" Target="https://www.genenames.org/cgi-bin/gene_symbol_report?hgnc_id=9186" TargetMode="External"/><Relationship Id="rId241" Type="http://schemas.openxmlformats.org/officeDocument/2006/relationships/hyperlink" Target="https://www.genenames.org/cgi-bin/gene_symbol_report?hgnc_id=9967" TargetMode="External"/><Relationship Id="rId15" Type="http://schemas.openxmlformats.org/officeDocument/2006/relationships/hyperlink" Target="https://www.genenames.org/cgi-bin/gene_symbol_report?hgnc_id=644" TargetMode="External"/><Relationship Id="rId36" Type="http://schemas.openxmlformats.org/officeDocument/2006/relationships/hyperlink" Target="https://www.genenames.org/cgi-bin/gene_symbol_report?hgnc_id=13575" TargetMode="External"/><Relationship Id="rId57" Type="http://schemas.openxmlformats.org/officeDocument/2006/relationships/hyperlink" Target="https://www.genenames.org/cgi-bin/gene_symbol_report?hgnc_id=1925" TargetMode="External"/><Relationship Id="rId262" Type="http://schemas.openxmlformats.org/officeDocument/2006/relationships/hyperlink" Target="https://www.genenames.org/cgi-bin/gene_symbol_report?hgnc_id=6768" TargetMode="External"/><Relationship Id="rId283" Type="http://schemas.openxmlformats.org/officeDocument/2006/relationships/hyperlink" Target="https://www.genenames.org/cgi-bin/gene_symbol_report?hgnc_id=25941" TargetMode="External"/><Relationship Id="rId78" Type="http://schemas.openxmlformats.org/officeDocument/2006/relationships/hyperlink" Target="https://www.genenames.org/cgi-bin/gene_symbol_report?hgnc_id=5174" TargetMode="External"/><Relationship Id="rId99" Type="http://schemas.openxmlformats.org/officeDocument/2006/relationships/hyperlink" Target="https://www.genenames.org/cgi-bin/gene_symbol_report?hgnc_id=3685" TargetMode="External"/><Relationship Id="rId101" Type="http://schemas.openxmlformats.org/officeDocument/2006/relationships/hyperlink" Target="https://www.genenames.org/cgi-bin/gene_symbol_report?hgnc_id=3687" TargetMode="External"/><Relationship Id="rId122" Type="http://schemas.openxmlformats.org/officeDocument/2006/relationships/hyperlink" Target="https://www.genenames.org/cgi-bin/gene_symbol_report?hgnc_id=4747" TargetMode="External"/><Relationship Id="rId143" Type="http://schemas.openxmlformats.org/officeDocument/2006/relationships/hyperlink" Target="https://www.genenames.org/cgi-bin/gene_symbol_report?hgnc_id=6407" TargetMode="External"/><Relationship Id="rId164" Type="http://schemas.openxmlformats.org/officeDocument/2006/relationships/hyperlink" Target="https://www.genenames.org/cgi-bin/gene_symbol_report?hgnc_id=14010" TargetMode="External"/><Relationship Id="rId185" Type="http://schemas.openxmlformats.org/officeDocument/2006/relationships/hyperlink" Target="https://www.genenames.org/cgi-bin/gene_symbol_report?hgnc_id=7773" TargetMode="External"/><Relationship Id="rId9" Type="http://schemas.openxmlformats.org/officeDocument/2006/relationships/hyperlink" Target="https://www.genenames.org/cgi-bin/gene_symbol_report?hgnc_id=28426" TargetMode="External"/><Relationship Id="rId210" Type="http://schemas.openxmlformats.org/officeDocument/2006/relationships/hyperlink" Target="https://www.genenames.org/cgi-bin/gene_symbol_report?hgnc_id=8978" TargetMode="External"/><Relationship Id="rId26" Type="http://schemas.openxmlformats.org/officeDocument/2006/relationships/hyperlink" Target="https://www.genenames.org/cgi-bin/gene_symbol_report?hgnc_id=904" TargetMode="External"/><Relationship Id="rId231" Type="http://schemas.openxmlformats.org/officeDocument/2006/relationships/hyperlink" Target="https://www.genenames.org/cgi-bin/gene_symbol_report?hgnc_id=9801" TargetMode="External"/><Relationship Id="rId252" Type="http://schemas.openxmlformats.org/officeDocument/2006/relationships/hyperlink" Target="https://www.genenames.org/cgi-bin/gene_symbol_report?hgnc_id=30287" TargetMode="External"/><Relationship Id="rId273" Type="http://schemas.openxmlformats.org/officeDocument/2006/relationships/hyperlink" Target="https://www.genenames.org/cgi-bin/gene_symbol_report?hgnc_id=11254" TargetMode="External"/><Relationship Id="rId294" Type="http://schemas.openxmlformats.org/officeDocument/2006/relationships/hyperlink" Target="https://www.genenames.org/cgi-bin/gene_symbol_report?hgnc_id=12453" TargetMode="External"/><Relationship Id="rId47" Type="http://schemas.openxmlformats.org/officeDocument/2006/relationships/hyperlink" Target="https://www.genenames.org/cgi-bin/gene_symbol_report?hgnc_id=1773" TargetMode="External"/><Relationship Id="rId68" Type="http://schemas.openxmlformats.org/officeDocument/2006/relationships/hyperlink" Target="https://www.genenames.org/cgi-bin/gene_symbol_report?hgnc_id=22953" TargetMode="External"/><Relationship Id="rId89" Type="http://schemas.openxmlformats.org/officeDocument/2006/relationships/hyperlink" Target="https://www.genenames.org/cgi-bin/gene_symbol_report?hgnc_id=3666" TargetMode="External"/><Relationship Id="rId112" Type="http://schemas.openxmlformats.org/officeDocument/2006/relationships/hyperlink" Target="https://www.genenames.org/cgi-bin/gene_symbol_report?hgnc_id=16971" TargetMode="External"/><Relationship Id="rId133" Type="http://schemas.openxmlformats.org/officeDocument/2006/relationships/hyperlink" Target="https://www.genenames.org/cgi-bin/gene_symbol_report?hgnc_id=6192" TargetMode="External"/><Relationship Id="rId154" Type="http://schemas.openxmlformats.org/officeDocument/2006/relationships/hyperlink" Target="https://www.genenames.org/cgi-bin/gene_symbol_report?hgnc_id=6871" TargetMode="External"/><Relationship Id="rId175" Type="http://schemas.openxmlformats.org/officeDocument/2006/relationships/hyperlink" Target="https://www.genenames.org/cgi-bin/gene_symbol_report?hgnc_id=3942" TargetMode="External"/><Relationship Id="rId196" Type="http://schemas.openxmlformats.org/officeDocument/2006/relationships/hyperlink" Target="https://www.genenames.org/cgi-bin/gene_symbol_report?hgnc_id=26144" TargetMode="External"/><Relationship Id="rId200" Type="http://schemas.openxmlformats.org/officeDocument/2006/relationships/hyperlink" Target="https://www.genenames.org/cgi-bin/gene_symbol_report?hgnc_id=8816" TargetMode="External"/><Relationship Id="rId16" Type="http://schemas.openxmlformats.org/officeDocument/2006/relationships/hyperlink" Target="https://www.genenames.org/cgi-bin/gene_symbol_report?hgnc_id=646" TargetMode="External"/><Relationship Id="rId221" Type="http://schemas.openxmlformats.org/officeDocument/2006/relationships/hyperlink" Target="https://www.genenames.org/cgi-bin/gene_symbol_report?hgnc_id=9302" TargetMode="External"/><Relationship Id="rId242" Type="http://schemas.openxmlformats.org/officeDocument/2006/relationships/hyperlink" Target="https://www.genenames.org/cgi-bin/gene_symbol_report?hgnc_id=10011" TargetMode="External"/><Relationship Id="rId263" Type="http://schemas.openxmlformats.org/officeDocument/2006/relationships/hyperlink" Target="https://www.genenames.org/cgi-bin/gene_symbol_report?hgnc_id=6770" TargetMode="External"/><Relationship Id="rId284" Type="http://schemas.openxmlformats.org/officeDocument/2006/relationships/hyperlink" Target="https://www.genenames.org/cgi-bin/gene_symbol_report?hgnc_id=11763" TargetMode="External"/><Relationship Id="rId37" Type="http://schemas.openxmlformats.org/officeDocument/2006/relationships/hyperlink" Target="https://www.genenames.org/cgi-bin/gene_symbol_report?hgnc_id=25818" TargetMode="External"/><Relationship Id="rId58" Type="http://schemas.openxmlformats.org/officeDocument/2006/relationships/hyperlink" Target="https://www.genenames.org/cgi-bin/gene_symbol_report?hgnc_id=16627" TargetMode="External"/><Relationship Id="rId79" Type="http://schemas.openxmlformats.org/officeDocument/2006/relationships/hyperlink" Target="https://www.genenames.org/cgi-bin/gene_symbol_report?hgnc_id=3430" TargetMode="External"/><Relationship Id="rId102" Type="http://schemas.openxmlformats.org/officeDocument/2006/relationships/hyperlink" Target="https://www.genenames.org/cgi-bin/gene_symbol_report?hgnc_id=3688" TargetMode="External"/><Relationship Id="rId123" Type="http://schemas.openxmlformats.org/officeDocument/2006/relationships/hyperlink" Target="https://www.genenames.org/cgi-bin/gene_symbol_report?hgnc_id=11621" TargetMode="External"/><Relationship Id="rId144" Type="http://schemas.openxmlformats.org/officeDocument/2006/relationships/hyperlink" Target="https://www.genenames.org/cgi-bin/gene_symbol_report?hgnc_id=6499" TargetMode="External"/><Relationship Id="rId90" Type="http://schemas.openxmlformats.org/officeDocument/2006/relationships/hyperlink" Target="https://www.genenames.org/cgi-bin/gene_symbol_report?hgnc_id=3668" TargetMode="External"/><Relationship Id="rId165" Type="http://schemas.openxmlformats.org/officeDocument/2006/relationships/hyperlink" Target="https://www.genenames.org/cgi-bin/gene_symbol_report?hgnc_id=31529" TargetMode="External"/><Relationship Id="rId186" Type="http://schemas.openxmlformats.org/officeDocument/2006/relationships/hyperlink" Target="https://www.genenames.org/cgi-bin/gene_symbol_report?hgnc_id=7782" TargetMode="External"/><Relationship Id="rId211" Type="http://schemas.openxmlformats.org/officeDocument/2006/relationships/hyperlink" Target="https://www.genenames.org/cgi-bin/gene_symbol_report?hgnc_id=8979" TargetMode="External"/><Relationship Id="rId232" Type="http://schemas.openxmlformats.org/officeDocument/2006/relationships/hyperlink" Target="https://www.genenames.org/cgi-bin/gene_symbol_report?hgnc_id=9811" TargetMode="External"/><Relationship Id="rId253" Type="http://schemas.openxmlformats.org/officeDocument/2006/relationships/hyperlink" Target="https://www.genenames.org/cgi-bin/gene_symbol_report?hgnc_id=10471" TargetMode="External"/><Relationship Id="rId274" Type="http://schemas.openxmlformats.org/officeDocument/2006/relationships/hyperlink" Target="https://www.genenames.org/cgi-bin/gene_symbol_report?hgnc_id=20249" TargetMode="External"/><Relationship Id="rId295" Type="http://schemas.openxmlformats.org/officeDocument/2006/relationships/hyperlink" Target="https://www.genenames.org/cgi-bin/gene_symbol_report?hgnc_id=12632" TargetMode="External"/><Relationship Id="rId27" Type="http://schemas.openxmlformats.org/officeDocument/2006/relationships/hyperlink" Target="https://www.genenames.org/cgi-bin/gene_symbol_report?hgnc_id=926" TargetMode="External"/><Relationship Id="rId48" Type="http://schemas.openxmlformats.org/officeDocument/2006/relationships/hyperlink" Target="https://www.genenames.org/cgi-bin/gene_symbol_report?hgnc_id=1777" TargetMode="External"/><Relationship Id="rId69" Type="http://schemas.openxmlformats.org/officeDocument/2006/relationships/hyperlink" Target="https://www.genenames.org/cgi-bin/gene_symbol_report?hgnc_id=2978" TargetMode="External"/><Relationship Id="rId113" Type="http://schemas.openxmlformats.org/officeDocument/2006/relationships/hyperlink" Target="https://www.genenames.org/cgi-bin/gene_symbol_report?hgnc_id=4168" TargetMode="External"/><Relationship Id="rId134" Type="http://schemas.openxmlformats.org/officeDocument/2006/relationships/hyperlink" Target="https://www.genenames.org/cgi-bin/gene_symbol_report?hgnc_id=6193" TargetMode="External"/><Relationship Id="rId80" Type="http://schemas.openxmlformats.org/officeDocument/2006/relationships/hyperlink" Target="https://www.genenames.org/cgi-bin/gene_symbol_report?hgnc_id=3431" TargetMode="External"/><Relationship Id="rId155" Type="http://schemas.openxmlformats.org/officeDocument/2006/relationships/hyperlink" Target="https://www.genenames.org/cgi-bin/gene_symbol_report?hgnc_id=6877" TargetMode="External"/><Relationship Id="rId176" Type="http://schemas.openxmlformats.org/officeDocument/2006/relationships/hyperlink" Target="https://www.genenames.org/cgi-bin/gene_symbol_report?hgnc_id=7527" TargetMode="External"/><Relationship Id="rId197" Type="http://schemas.openxmlformats.org/officeDocument/2006/relationships/hyperlink" Target="https://www.genenames.org/cgi-bin/gene_symbol_report?hgnc_id=30064" TargetMode="External"/><Relationship Id="rId201" Type="http://schemas.openxmlformats.org/officeDocument/2006/relationships/hyperlink" Target="https://www.genenames.org/cgi-bin/gene_symbol_report?hgnc_id=18145" TargetMode="External"/><Relationship Id="rId222" Type="http://schemas.openxmlformats.org/officeDocument/2006/relationships/hyperlink" Target="https://www.genenames.org/cgi-bin/gene_symbol_report?hgnc_id=9304" TargetMode="External"/><Relationship Id="rId243" Type="http://schemas.openxmlformats.org/officeDocument/2006/relationships/hyperlink" Target="https://www.genenames.org/cgi-bin/gene_symbol_report?hgnc_id=667" TargetMode="External"/><Relationship Id="rId264" Type="http://schemas.openxmlformats.org/officeDocument/2006/relationships/hyperlink" Target="https://www.genenames.org/cgi-bin/gene_symbol_report?hgnc_id=11100" TargetMode="External"/><Relationship Id="rId285" Type="http://schemas.openxmlformats.org/officeDocument/2006/relationships/hyperlink" Target="https://www.genenames.org/cgi-bin/gene_symbol_report?hgnc_id=11773" TargetMode="External"/><Relationship Id="rId17" Type="http://schemas.openxmlformats.org/officeDocument/2006/relationships/hyperlink" Target="https://www.genenames.org/cgi-bin/gene_symbol_report?hgnc_id=4591" TargetMode="External"/><Relationship Id="rId38" Type="http://schemas.openxmlformats.org/officeDocument/2006/relationships/hyperlink" Target="https://www.genenames.org/cgi-bin/gene_symbol_report?hgnc_id=20473" TargetMode="External"/><Relationship Id="rId59" Type="http://schemas.openxmlformats.org/officeDocument/2006/relationships/hyperlink" Target="https://www.genenames.org/cgi-bin/gene_symbol_report?hgnc_id=26619" TargetMode="External"/><Relationship Id="rId103" Type="http://schemas.openxmlformats.org/officeDocument/2006/relationships/hyperlink" Target="https://www.genenames.org/cgi-bin/gene_symbol_report?hgnc_id=3689" TargetMode="External"/><Relationship Id="rId124" Type="http://schemas.openxmlformats.org/officeDocument/2006/relationships/hyperlink" Target="https://www.genenames.org/cgi-bin/gene_symbol_report?hgnc_id=5173" TargetMode="External"/><Relationship Id="rId70" Type="http://schemas.openxmlformats.org/officeDocument/2006/relationships/hyperlink" Target="https://www.genenames.org/cgi-bin/gene_symbol_report?hgnc_id=3236" TargetMode="External"/><Relationship Id="rId91" Type="http://schemas.openxmlformats.org/officeDocument/2006/relationships/hyperlink" Target="https://www.genenames.org/cgi-bin/gene_symbol_report?hgnc_id=3671" TargetMode="External"/><Relationship Id="rId145" Type="http://schemas.openxmlformats.org/officeDocument/2006/relationships/hyperlink" Target="https://www.genenames.org/cgi-bin/gene_symbol_report?hgnc_id=6597" TargetMode="External"/><Relationship Id="rId166" Type="http://schemas.openxmlformats.org/officeDocument/2006/relationships/hyperlink" Target="https://www.genenames.org/cgi-bin/gene_symbol_report?hgnc_id=7105" TargetMode="External"/><Relationship Id="rId187" Type="http://schemas.openxmlformats.org/officeDocument/2006/relationships/hyperlink" Target="https://www.genenames.org/cgi-bin/gene_symbol_report?hgnc_id=7783" TargetMode="External"/><Relationship Id="rId1" Type="http://schemas.openxmlformats.org/officeDocument/2006/relationships/hyperlink" Target="https://www.genenames.org/cgi-bin/gene_symbol_report?hgnc_id=76" TargetMode="External"/><Relationship Id="rId212" Type="http://schemas.openxmlformats.org/officeDocument/2006/relationships/hyperlink" Target="https://www.genenames.org/cgi-bin/gene_symbol_report?hgnc_id=8980" TargetMode="External"/><Relationship Id="rId233" Type="http://schemas.openxmlformats.org/officeDocument/2006/relationships/hyperlink" Target="https://www.genenames.org/cgi-bin/gene_symbol_report?hgnc_id=9822" TargetMode="External"/><Relationship Id="rId254" Type="http://schemas.openxmlformats.org/officeDocument/2006/relationships/hyperlink" Target="https://www.genenames.org/cgi-bin/gene_symbol_report?hgnc_id=15573" TargetMode="External"/><Relationship Id="rId28" Type="http://schemas.openxmlformats.org/officeDocument/2006/relationships/hyperlink" Target="https://www.genenames.org/cgi-bin/gene_symbol_report?hgnc_id=950" TargetMode="External"/><Relationship Id="rId49" Type="http://schemas.openxmlformats.org/officeDocument/2006/relationships/hyperlink" Target="https://www.genenames.org/cgi-bin/gene_symbol_report?hgnc_id=1779" TargetMode="External"/><Relationship Id="rId114" Type="http://schemas.openxmlformats.org/officeDocument/2006/relationships/hyperlink" Target="https://www.genenames.org/cgi-bin/gene_symbol_report?hgnc_id=4172" TargetMode="External"/><Relationship Id="rId275" Type="http://schemas.openxmlformats.org/officeDocument/2006/relationships/hyperlink" Target="https://www.genenames.org/cgi-bin/gene_symbol_report?hgnc_id=11311" TargetMode="External"/><Relationship Id="rId296" Type="http://schemas.openxmlformats.org/officeDocument/2006/relationships/hyperlink" Target="https://www.genenames.org/cgi-bin/gene_symbol_report?hgnc_id=12949" TargetMode="External"/><Relationship Id="rId300" Type="http://schemas.openxmlformats.org/officeDocument/2006/relationships/hyperlink" Target="https://www.genenames.org/cgi-bin/gene_symbol_report?hgnc_id=13009" TargetMode="External"/><Relationship Id="rId60" Type="http://schemas.openxmlformats.org/officeDocument/2006/relationships/hyperlink" Target="https://www.genenames.org/cgi-bin/gene_symbol_report?hgnc_id=2363" TargetMode="External"/><Relationship Id="rId81" Type="http://schemas.openxmlformats.org/officeDocument/2006/relationships/hyperlink" Target="https://www.genenames.org/cgi-bin/gene_symbol_report?hgnc_id=3432" TargetMode="External"/><Relationship Id="rId135" Type="http://schemas.openxmlformats.org/officeDocument/2006/relationships/hyperlink" Target="https://www.genenames.org/cgi-bin/gene_symbol_report?hgnc_id=11114" TargetMode="External"/><Relationship Id="rId156" Type="http://schemas.openxmlformats.org/officeDocument/2006/relationships/hyperlink" Target="https://www.genenames.org/cgi-bin/gene_symbol_report?hgnc_id=6882" TargetMode="External"/><Relationship Id="rId177" Type="http://schemas.openxmlformats.org/officeDocument/2006/relationships/hyperlink" Target="https://www.genenames.org/cgi-bin/gene_symbol_report?hgnc_id=7553" TargetMode="External"/><Relationship Id="rId198" Type="http://schemas.openxmlformats.org/officeDocument/2006/relationships/hyperlink" Target="https://www.genenames.org/cgi-bin/gene_symbol_report?hgnc_id=8647" TargetMode="External"/><Relationship Id="rId202" Type="http://schemas.openxmlformats.org/officeDocument/2006/relationships/hyperlink" Target="https://www.genenames.org/cgi-bin/gene_symbol_report?hgnc_id=20610" TargetMode="External"/><Relationship Id="rId223" Type="http://schemas.openxmlformats.org/officeDocument/2006/relationships/hyperlink" Target="https://www.genenames.org/cgi-bin/gene_symbol_report?hgnc_id=9376" TargetMode="External"/><Relationship Id="rId244" Type="http://schemas.openxmlformats.org/officeDocument/2006/relationships/hyperlink" Target="https://www.genenames.org/cgi-bin/gene_symbol_report?hgnc_id=28611" TargetMode="External"/><Relationship Id="rId18" Type="http://schemas.openxmlformats.org/officeDocument/2006/relationships/hyperlink" Target="https://www.genenames.org/cgi-bin/gene_symbol_report?hgnc_id=11110" TargetMode="External"/><Relationship Id="rId39" Type="http://schemas.openxmlformats.org/officeDocument/2006/relationships/hyperlink" Target="https://www.genenames.org/cgi-bin/gene_symbol_report?hgnc_id=1539" TargetMode="External"/><Relationship Id="rId265" Type="http://schemas.openxmlformats.org/officeDocument/2006/relationships/hyperlink" Target="https://www.genenames.org/cgi-bin/gene_symbol_report?hgnc_id=11103" TargetMode="External"/><Relationship Id="rId286" Type="http://schemas.openxmlformats.org/officeDocument/2006/relationships/hyperlink" Target="https://www.genenames.org/cgi-bin/gene_symbol_report?hgnc_id=11803" TargetMode="External"/><Relationship Id="rId50" Type="http://schemas.openxmlformats.org/officeDocument/2006/relationships/hyperlink" Target="https://www.genenames.org/cgi-bin/gene_symbol_report?hgnc_id=1780" TargetMode="External"/><Relationship Id="rId104" Type="http://schemas.openxmlformats.org/officeDocument/2006/relationships/hyperlink" Target="https://www.genenames.org/cgi-bin/gene_symbol_report?hgnc_id=3690" TargetMode="External"/><Relationship Id="rId125" Type="http://schemas.openxmlformats.org/officeDocument/2006/relationships/hyperlink" Target="https://www.genenames.org/cgi-bin/gene_symbol_report?hgnc_id=5382" TargetMode="External"/><Relationship Id="rId146" Type="http://schemas.openxmlformats.org/officeDocument/2006/relationships/hyperlink" Target="https://www.genenames.org/cgi-bin/gene_symbol_report?hgnc_id=18618" TargetMode="External"/><Relationship Id="rId167" Type="http://schemas.openxmlformats.org/officeDocument/2006/relationships/hyperlink" Target="https://www.genenames.org/cgi-bin/gene_symbol_report?hgnc_id=7127" TargetMode="External"/><Relationship Id="rId188" Type="http://schemas.openxmlformats.org/officeDocument/2006/relationships/hyperlink" Target="https://www.genenames.org/cgi-bin/gene_symbol_report?hgnc_id=11825" TargetMode="External"/><Relationship Id="rId71" Type="http://schemas.openxmlformats.org/officeDocument/2006/relationships/hyperlink" Target="https://www.genenames.org/cgi-bin/gene_symbol_report?hgnc_id=3240" TargetMode="External"/><Relationship Id="rId92" Type="http://schemas.openxmlformats.org/officeDocument/2006/relationships/hyperlink" Target="https://www.genenames.org/cgi-bin/gene_symbol_report?hgnc_id=3675" TargetMode="External"/><Relationship Id="rId213" Type="http://schemas.openxmlformats.org/officeDocument/2006/relationships/hyperlink" Target="https://www.genenames.org/cgi-bin/gene_symbol_report?hgnc_id=8986" TargetMode="External"/><Relationship Id="rId234" Type="http://schemas.openxmlformats.org/officeDocument/2006/relationships/hyperlink" Target="https://www.genenames.org/cgi-bin/gene_symbol_report?hgnc_id=9820" TargetMode="External"/><Relationship Id="rId2" Type="http://schemas.openxmlformats.org/officeDocument/2006/relationships/hyperlink" Target="https://www.genenames.org/cgi-bin/gene_symbol_report?hgnc_id=25829" TargetMode="External"/><Relationship Id="rId29" Type="http://schemas.openxmlformats.org/officeDocument/2006/relationships/hyperlink" Target="https://www.genenames.org/cgi-bin/gene_symbol_report?hgnc_id=992" TargetMode="External"/><Relationship Id="rId255" Type="http://schemas.openxmlformats.org/officeDocument/2006/relationships/hyperlink" Target="https://www.genenames.org/cgi-bin/gene_symbol_report?hgnc_id=18420" TargetMode="External"/><Relationship Id="rId276" Type="http://schemas.openxmlformats.org/officeDocument/2006/relationships/hyperlink" Target="https://www.genenames.org/cgi-bin/gene_symbol_report?hgnc_id=11355" TargetMode="External"/><Relationship Id="rId297" Type="http://schemas.openxmlformats.org/officeDocument/2006/relationships/hyperlink" Target="https://www.genenames.org/cgi-bin/gene_symbol_report?hgnc_id=12687" TargetMode="External"/><Relationship Id="rId40" Type="http://schemas.openxmlformats.org/officeDocument/2006/relationships/hyperlink" Target="https://www.genenames.org/cgi-bin/gene_symbol_report?hgnc_id=1541" TargetMode="External"/><Relationship Id="rId115" Type="http://schemas.openxmlformats.org/officeDocument/2006/relationships/hyperlink" Target="https://www.genenames.org/cgi-bin/gene_symbol_report?hgnc_id=4379" TargetMode="External"/><Relationship Id="rId136" Type="http://schemas.openxmlformats.org/officeDocument/2006/relationships/hyperlink" Target="https://www.genenames.org/cgi-bin/gene_symbol_report?hgnc_id=12637" TargetMode="External"/><Relationship Id="rId157" Type="http://schemas.openxmlformats.org/officeDocument/2006/relationships/hyperlink" Target="https://www.genenames.org/cgi-bin/gene_symbol_report?hgnc_id=18752" TargetMode="External"/><Relationship Id="rId178" Type="http://schemas.openxmlformats.org/officeDocument/2006/relationships/hyperlink" Target="https://www.genenames.org/cgi-bin/gene_symbol_report?hgnc_id=7555" TargetMode="External"/><Relationship Id="rId61" Type="http://schemas.openxmlformats.org/officeDocument/2006/relationships/hyperlink" Target="https://www.genenames.org/cgi-bin/gene_symbol_report?hgnc_id=2457" TargetMode="External"/><Relationship Id="rId82" Type="http://schemas.openxmlformats.org/officeDocument/2006/relationships/hyperlink" Target="https://www.genenames.org/cgi-bin/gene_symbol_report?hgnc_id=3433" TargetMode="External"/><Relationship Id="rId199" Type="http://schemas.openxmlformats.org/officeDocument/2006/relationships/hyperlink" Target="https://www.genenames.org/cgi-bin/gene_symbol_report?hgnc_id=8803" TargetMode="External"/><Relationship Id="rId203" Type="http://schemas.openxmlformats.org/officeDocument/2006/relationships/hyperlink" Target="https://www.genenames.org/cgi-bin/gene_symbol_report?hgnc_id=29149" TargetMode="External"/><Relationship Id="rId19" Type="http://schemas.openxmlformats.org/officeDocument/2006/relationships/hyperlink" Target="https://www.genenames.org/cgi-bin/gene_symbol_report?hgnc_id=18040" TargetMode="External"/><Relationship Id="rId224" Type="http://schemas.openxmlformats.org/officeDocument/2006/relationships/hyperlink" Target="https://www.genenames.org/cgi-bin/gene_symbol_report?hgnc_id=9377" TargetMode="External"/><Relationship Id="rId245" Type="http://schemas.openxmlformats.org/officeDocument/2006/relationships/hyperlink" Target="https://www.genenames.org/cgi-bin/gene_symbol_report?hgnc_id=10023" TargetMode="External"/><Relationship Id="rId266" Type="http://schemas.openxmlformats.org/officeDocument/2006/relationships/hyperlink" Target="https://www.genenames.org/cgi-bin/gene_symbol_report?hgnc_id=11111" TargetMode="External"/><Relationship Id="rId287" Type="http://schemas.openxmlformats.org/officeDocument/2006/relationships/hyperlink" Target="https://www.genenames.org/cgi-bin/gene_symbol_report?hgnc_id=11850" TargetMode="External"/><Relationship Id="rId30" Type="http://schemas.openxmlformats.org/officeDocument/2006/relationships/hyperlink" Target="https://www.genenames.org/cgi-bin/gene_symbol_report?hgnc_id=1008" TargetMode="External"/><Relationship Id="rId105" Type="http://schemas.openxmlformats.org/officeDocument/2006/relationships/hyperlink" Target="https://www.genenames.org/cgi-bin/gene_symbol_report?hgnc_id=3691" TargetMode="External"/><Relationship Id="rId126" Type="http://schemas.openxmlformats.org/officeDocument/2006/relationships/hyperlink" Target="https://www.genenames.org/cgi-bin/gene_symbol_report?hgnc_id=5383" TargetMode="External"/><Relationship Id="rId147" Type="http://schemas.openxmlformats.org/officeDocument/2006/relationships/hyperlink" Target="https://www.genenames.org/cgi-bin/gene_symbol_report?hgnc_id=29665" TargetMode="External"/><Relationship Id="rId168" Type="http://schemas.openxmlformats.org/officeDocument/2006/relationships/hyperlink" Target="https://www.genenames.org/cgi-bin/gene_symbol_report?hgnc_id=7128" TargetMode="External"/><Relationship Id="rId51" Type="http://schemas.openxmlformats.org/officeDocument/2006/relationships/hyperlink" Target="https://www.genenames.org/cgi-bin/gene_symbol_report?hgnc_id=1784" TargetMode="External"/><Relationship Id="rId72" Type="http://schemas.openxmlformats.org/officeDocument/2006/relationships/hyperlink" Target="https://www.genenames.org/cgi-bin/gene_symbol_report?hgnc_id=3284" TargetMode="External"/><Relationship Id="rId93" Type="http://schemas.openxmlformats.org/officeDocument/2006/relationships/hyperlink" Target="https://www.genenames.org/cgi-bin/gene_symbol_report?hgnc_id=3676" TargetMode="External"/><Relationship Id="rId189" Type="http://schemas.openxmlformats.org/officeDocument/2006/relationships/hyperlink" Target="https://www.genenames.org/cgi-bin/gene_symbol_report?hgnc_id=16364" TargetMode="External"/><Relationship Id="rId3" Type="http://schemas.openxmlformats.org/officeDocument/2006/relationships/hyperlink" Target="https://www.genenames.org/cgi-bin/gene_symbol_report?hgnc_id=172" TargetMode="External"/><Relationship Id="rId214" Type="http://schemas.openxmlformats.org/officeDocument/2006/relationships/hyperlink" Target="https://www.genenames.org/cgi-bin/gene_symbol_report?hgnc_id=8987" TargetMode="External"/><Relationship Id="rId235" Type="http://schemas.openxmlformats.org/officeDocument/2006/relationships/hyperlink" Target="https://www.genenames.org/cgi-bin/gene_symbol_report?hgnc_id=9823" TargetMode="External"/><Relationship Id="rId256" Type="http://schemas.openxmlformats.org/officeDocument/2006/relationships/hyperlink" Target="https://www.genenames.org/cgi-bin/gene_symbol_report?hgnc_id=10768" TargetMode="External"/><Relationship Id="rId277" Type="http://schemas.openxmlformats.org/officeDocument/2006/relationships/hyperlink" Target="https://www.genenames.org/cgi-bin/gene_symbol_report?hgnc_id=11364" TargetMode="External"/><Relationship Id="rId298" Type="http://schemas.openxmlformats.org/officeDocument/2006/relationships/hyperlink" Target="https://www.genenames.org/cgi-bin/gene_symbol_report?hgnc_id=12761" TargetMode="External"/><Relationship Id="rId116" Type="http://schemas.openxmlformats.org/officeDocument/2006/relationships/hyperlink" Target="https://www.genenames.org/cgi-bin/gene_symbol_report?hgnc_id=4381" TargetMode="External"/><Relationship Id="rId137" Type="http://schemas.openxmlformats.org/officeDocument/2006/relationships/hyperlink" Target="https://www.genenames.org/cgi-bin/gene_symbol_report?hgnc_id=6307" TargetMode="External"/><Relationship Id="rId158" Type="http://schemas.openxmlformats.org/officeDocument/2006/relationships/hyperlink" Target="https://www.genenames.org/cgi-bin/gene_symbol_report?hgnc_id=6943" TargetMode="External"/><Relationship Id="rId20" Type="http://schemas.openxmlformats.org/officeDocument/2006/relationships/hyperlink" Target="https://www.genenames.org/cgi-bin/gene_symbol_report?hgnc_id=18037" TargetMode="External"/><Relationship Id="rId41" Type="http://schemas.openxmlformats.org/officeDocument/2006/relationships/hyperlink" Target="https://www.genenames.org/cgi-bin/gene_symbol_report?hgnc_id=1582" TargetMode="External"/><Relationship Id="rId62" Type="http://schemas.openxmlformats.org/officeDocument/2006/relationships/hyperlink" Target="https://www.genenames.org/cgi-bin/gene_symbol_report?hgnc_id=13723" TargetMode="External"/><Relationship Id="rId83" Type="http://schemas.openxmlformats.org/officeDocument/2006/relationships/hyperlink" Target="https://www.genenames.org/cgi-bin/gene_symbol_report?hgnc_id=3434" TargetMode="External"/><Relationship Id="rId179" Type="http://schemas.openxmlformats.org/officeDocument/2006/relationships/hyperlink" Target="https://www.genenames.org/cgi-bin/gene_symbol_report?hgnc_id=7559" TargetMode="External"/><Relationship Id="rId190" Type="http://schemas.openxmlformats.org/officeDocument/2006/relationships/hyperlink" Target="https://www.genenames.org/cgi-bin/gene_symbol_report?hgnc_id=7881" TargetMode="External"/><Relationship Id="rId204" Type="http://schemas.openxmlformats.org/officeDocument/2006/relationships/hyperlink" Target="https://www.genenames.org/cgi-bin/gene_symbol_report?hgnc_id=8972" TargetMode="External"/><Relationship Id="rId225" Type="http://schemas.openxmlformats.org/officeDocument/2006/relationships/hyperlink" Target="https://www.genenames.org/cgi-bin/gene_symbol_report?hgnc_id=9378" TargetMode="External"/><Relationship Id="rId246" Type="http://schemas.openxmlformats.org/officeDocument/2006/relationships/hyperlink" Target="https://www.genenames.org/cgi-bin/gene_symbol_report?hgnc_id=10261" TargetMode="External"/><Relationship Id="rId267" Type="http://schemas.openxmlformats.org/officeDocument/2006/relationships/hyperlink" Target="https://www.genenames.org/cgi-bin/gene_symbol_report?hgnc_id=2468" TargetMode="External"/><Relationship Id="rId288" Type="http://schemas.openxmlformats.org/officeDocument/2006/relationships/hyperlink" Target="https://www.genenames.org/cgi-bin/gene_symbol_report?hgnc_id=11989" TargetMode="External"/><Relationship Id="rId106" Type="http://schemas.openxmlformats.org/officeDocument/2006/relationships/hyperlink" Target="https://www.genenames.org/cgi-bin/gene_symbol_report?hgnc_id=3711" TargetMode="External"/><Relationship Id="rId127" Type="http://schemas.openxmlformats.org/officeDocument/2006/relationships/hyperlink" Target="https://www.genenames.org/cgi-bin/gene_symbol_report?hgnc_id=5465" TargetMode="External"/><Relationship Id="rId10" Type="http://schemas.openxmlformats.org/officeDocument/2006/relationships/hyperlink" Target="https://www.genenames.org/cgi-bin/gene_symbol_report?hgnc_id=392" TargetMode="External"/><Relationship Id="rId31" Type="http://schemas.openxmlformats.org/officeDocument/2006/relationships/hyperlink" Target="https://www.genenames.org/cgi-bin/gene_symbol_report?hgnc_id=1097" TargetMode="External"/><Relationship Id="rId52" Type="http://schemas.openxmlformats.org/officeDocument/2006/relationships/hyperlink" Target="https://www.genenames.org/cgi-bin/gene_symbol_report?hgnc_id=1785" TargetMode="External"/><Relationship Id="rId73" Type="http://schemas.openxmlformats.org/officeDocument/2006/relationships/hyperlink" Target="https://www.genenames.org/cgi-bin/gene_symbol_report?hgnc_id=3318" TargetMode="External"/><Relationship Id="rId94" Type="http://schemas.openxmlformats.org/officeDocument/2006/relationships/hyperlink" Target="https://www.genenames.org/cgi-bin/gene_symbol_report?hgnc_id=3680" TargetMode="External"/><Relationship Id="rId148" Type="http://schemas.openxmlformats.org/officeDocument/2006/relationships/hyperlink" Target="https://www.genenames.org/cgi-bin/gene_symbol_report?hgnc_id=6840" TargetMode="External"/><Relationship Id="rId169" Type="http://schemas.openxmlformats.org/officeDocument/2006/relationships/hyperlink" Target="https://www.genenames.org/cgi-bin/gene_symbol_report?hgnc_id=24825" TargetMode="External"/><Relationship Id="rId4" Type="http://schemas.openxmlformats.org/officeDocument/2006/relationships/hyperlink" Target="https://www.genenames.org/cgi-bin/gene_symbol_report?hgnc_id=173" TargetMode="External"/><Relationship Id="rId180" Type="http://schemas.openxmlformats.org/officeDocument/2006/relationships/hyperlink" Target="https://www.genenames.org/cgi-bin/gene_symbol_report?hgnc_id=7579" TargetMode="External"/><Relationship Id="rId215" Type="http://schemas.openxmlformats.org/officeDocument/2006/relationships/hyperlink" Target="https://www.genenames.org/cgi-bin/gene_symbol_report?hgnc_id=19310" TargetMode="External"/><Relationship Id="rId236" Type="http://schemas.openxmlformats.org/officeDocument/2006/relationships/hyperlink" Target="https://www.genenames.org/cgi-bin/gene_symbol_report?hgnc_id=9829" TargetMode="External"/><Relationship Id="rId257" Type="http://schemas.openxmlformats.org/officeDocument/2006/relationships/hyperlink" Target="https://www.genenames.org/cgi-bin/gene_symbol_report?hgnc_id=10810" TargetMode="External"/><Relationship Id="rId278" Type="http://schemas.openxmlformats.org/officeDocument/2006/relationships/hyperlink" Target="https://www.genenames.org/cgi-bin/gene_symbol_report?hgnc_id=11389" TargetMode="External"/><Relationship Id="rId42" Type="http://schemas.openxmlformats.org/officeDocument/2006/relationships/hyperlink" Target="https://www.genenames.org/cgi-bin/gene_symbol_report?hgnc_id=1583" TargetMode="External"/><Relationship Id="rId84" Type="http://schemas.openxmlformats.org/officeDocument/2006/relationships/hyperlink" Target="https://www.genenames.org/cgi-bin/gene_symbol_report?hgnc_id=18185" TargetMode="External"/><Relationship Id="rId138" Type="http://schemas.openxmlformats.org/officeDocument/2006/relationships/hyperlink" Target="https://www.genenames.org/cgi-bin/gene_symbol_report?hgnc_id=23177" TargetMode="External"/><Relationship Id="rId191" Type="http://schemas.openxmlformats.org/officeDocument/2006/relationships/hyperlink" Target="https://www.genenames.org/cgi-bin/gene_symbol_report?hgnc_id=7910" TargetMode="External"/><Relationship Id="rId205" Type="http://schemas.openxmlformats.org/officeDocument/2006/relationships/hyperlink" Target="https://www.genenames.org/cgi-bin/gene_symbol_report?hgnc_id=8973" TargetMode="External"/><Relationship Id="rId247" Type="http://schemas.openxmlformats.org/officeDocument/2006/relationships/hyperlink" Target="https://www.genenames.org/cgi-bin/gene_symbol_report?hgnc_id=10315" TargetMode="External"/><Relationship Id="rId107" Type="http://schemas.openxmlformats.org/officeDocument/2006/relationships/hyperlink" Target="https://www.genenames.org/cgi-bin/gene_symbol_report?hgnc_id=3765" TargetMode="External"/><Relationship Id="rId289" Type="http://schemas.openxmlformats.org/officeDocument/2006/relationships/hyperlink" Target="https://www.genenames.org/cgi-bin/gene_symbol_report?hgnc_id=11998" TargetMode="External"/><Relationship Id="rId11" Type="http://schemas.openxmlformats.org/officeDocument/2006/relationships/hyperlink" Target="https://www.genenames.org/cgi-bin/gene_symbol_report?hgnc_id=393" TargetMode="External"/><Relationship Id="rId53" Type="http://schemas.openxmlformats.org/officeDocument/2006/relationships/hyperlink" Target="https://www.genenames.org/cgi-bin/gene_symbol_report?hgnc_id=1787" TargetMode="External"/><Relationship Id="rId149" Type="http://schemas.openxmlformats.org/officeDocument/2006/relationships/hyperlink" Target="https://www.genenames.org/cgi-bin/gene_symbol_report?hgnc_id=6842" TargetMode="External"/><Relationship Id="rId95" Type="http://schemas.openxmlformats.org/officeDocument/2006/relationships/hyperlink" Target="https://www.genenames.org/cgi-bin/gene_symbol_report?hgnc_id=3681" TargetMode="External"/><Relationship Id="rId160" Type="http://schemas.openxmlformats.org/officeDocument/2006/relationships/hyperlink" Target="https://www.genenames.org/cgi-bin/gene_symbol_report?hgnc_id=6974" TargetMode="External"/><Relationship Id="rId216" Type="http://schemas.openxmlformats.org/officeDocument/2006/relationships/hyperlink" Target="https://www.genenames.org/cgi-bin/gene_symbol_report?hgnc_id=9121" TargetMode="External"/><Relationship Id="rId258" Type="http://schemas.openxmlformats.org/officeDocument/2006/relationships/hyperlink" Target="https://www.genenames.org/cgi-bin/gene_symbol_report?hgnc_id=13900" TargetMode="External"/><Relationship Id="rId22" Type="http://schemas.openxmlformats.org/officeDocument/2006/relationships/hyperlink" Target="https://www.genenames.org/cgi-bin/gene_symbol_report?hgnc_id=18318" TargetMode="External"/><Relationship Id="rId64" Type="http://schemas.openxmlformats.org/officeDocument/2006/relationships/hyperlink" Target="https://www.genenames.org/cgi-bin/gene_symbol_report?hgnc_id=2625" TargetMode="External"/><Relationship Id="rId118" Type="http://schemas.openxmlformats.org/officeDocument/2006/relationships/hyperlink" Target="https://www.genenames.org/cgi-bin/gene_symbol_report?hgnc_id=4392" TargetMode="External"/><Relationship Id="rId171" Type="http://schemas.openxmlformats.org/officeDocument/2006/relationships/hyperlink" Target="https://www.genenames.org/cgi-bin/gene_symbol_report?hgnc_id=7227" TargetMode="External"/><Relationship Id="rId227" Type="http://schemas.openxmlformats.org/officeDocument/2006/relationships/hyperlink" Target="https://www.genenames.org/cgi-bin/gene_symbol_report?hgnc_id=9585" TargetMode="External"/><Relationship Id="rId269" Type="http://schemas.openxmlformats.org/officeDocument/2006/relationships/hyperlink" Target="https://www.genenames.org/cgi-bin/gene_symbol_report?hgnc_id=11187" TargetMode="External"/><Relationship Id="rId33" Type="http://schemas.openxmlformats.org/officeDocument/2006/relationships/hyperlink" Target="https://www.genenames.org/cgi-bin/gene_symbol_report?hgnc_id=1101" TargetMode="External"/><Relationship Id="rId129" Type="http://schemas.openxmlformats.org/officeDocument/2006/relationships/hyperlink" Target="https://www.genenames.org/cgi-bin/gene_symbol_report?hgnc_id=6074" TargetMode="External"/><Relationship Id="rId280" Type="http://schemas.openxmlformats.org/officeDocument/2006/relationships/hyperlink" Target="https://www.genenames.org/cgi-bin/gene_symbol_report?hgnc_id=29529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nenames.org/cgi-bin/gene_symbol_report?hgnc_id=10682" TargetMode="External"/><Relationship Id="rId21" Type="http://schemas.openxmlformats.org/officeDocument/2006/relationships/hyperlink" Target="https://www.genenames.org/cgi-bin/gene_symbol_report?hgnc_id=14490" TargetMode="External"/><Relationship Id="rId42" Type="http://schemas.openxmlformats.org/officeDocument/2006/relationships/hyperlink" Target="https://www.genenames.org/cgi-bin/gene_symbol_report?hgnc_id=3435" TargetMode="External"/><Relationship Id="rId63" Type="http://schemas.openxmlformats.org/officeDocument/2006/relationships/hyperlink" Target="https://www.genenames.org/cgi-bin/gene_symbol_report?hgnc_id=4451" TargetMode="External"/><Relationship Id="rId84" Type="http://schemas.openxmlformats.org/officeDocument/2006/relationships/hyperlink" Target="https://www.genenames.org/cgi-bin/gene_symbol_report?hgnc_id=7652" TargetMode="External"/><Relationship Id="rId16" Type="http://schemas.openxmlformats.org/officeDocument/2006/relationships/hyperlink" Target="https://www.genenames.org/cgi-bin/gene_symbol_report?hgnc_id=1058" TargetMode="External"/><Relationship Id="rId107" Type="http://schemas.openxmlformats.org/officeDocument/2006/relationships/hyperlink" Target="https://www.genenames.org/cgi-bin/gene_symbol_report?hgnc_id=9967" TargetMode="External"/><Relationship Id="rId11" Type="http://schemas.openxmlformats.org/officeDocument/2006/relationships/hyperlink" Target="https://www.genenames.org/cgi-bin/gene_symbol_report?hgnc_id=21014" TargetMode="External"/><Relationship Id="rId32" Type="http://schemas.openxmlformats.org/officeDocument/2006/relationships/hyperlink" Target="https://www.genenames.org/cgi-bin/gene_symbol_report?hgnc_id=2509" TargetMode="External"/><Relationship Id="rId37" Type="http://schemas.openxmlformats.org/officeDocument/2006/relationships/hyperlink" Target="https://www.genenames.org/cgi-bin/gene_symbol_report?hgnc_id=687" TargetMode="External"/><Relationship Id="rId53" Type="http://schemas.openxmlformats.org/officeDocument/2006/relationships/hyperlink" Target="https://www.genenames.org/cgi-bin/gene_symbol_report?hgnc_id=3585" TargetMode="External"/><Relationship Id="rId58" Type="http://schemas.openxmlformats.org/officeDocument/2006/relationships/hyperlink" Target="https://www.genenames.org/cgi-bin/gene_symbol_report?hgnc_id=20748" TargetMode="External"/><Relationship Id="rId74" Type="http://schemas.openxmlformats.org/officeDocument/2006/relationships/hyperlink" Target="https://www.genenames.org/cgi-bin/gene_symbol_report?hgnc_id=7029" TargetMode="External"/><Relationship Id="rId79" Type="http://schemas.openxmlformats.org/officeDocument/2006/relationships/hyperlink" Target="https://www.genenames.org/cgi-bin/gene_symbol_report?hgnc_id=7217" TargetMode="External"/><Relationship Id="rId102" Type="http://schemas.openxmlformats.org/officeDocument/2006/relationships/hyperlink" Target="https://www.genenames.org/cgi-bin/gene_symbol_report?hgnc_id=9820" TargetMode="External"/><Relationship Id="rId123" Type="http://schemas.openxmlformats.org/officeDocument/2006/relationships/hyperlink" Target="https://www.genenames.org/cgi-bin/gene_symbol_report?hgnc_id=16466" TargetMode="External"/><Relationship Id="rId128" Type="http://schemas.openxmlformats.org/officeDocument/2006/relationships/hyperlink" Target="https://www.genenames.org/cgi-bin/gene_symbol_report?hgnc_id=12363" TargetMode="External"/><Relationship Id="rId5" Type="http://schemas.openxmlformats.org/officeDocument/2006/relationships/hyperlink" Target="https://www.genenames.org/cgi-bin/gene_symbol_report?hgnc_id=583" TargetMode="External"/><Relationship Id="rId90" Type="http://schemas.openxmlformats.org/officeDocument/2006/relationships/hyperlink" Target="https://www.genenames.org/cgi-bin/gene_symbol_report?hgnc_id=8031" TargetMode="External"/><Relationship Id="rId95" Type="http://schemas.openxmlformats.org/officeDocument/2006/relationships/hyperlink" Target="https://www.genenames.org/cgi-bin/gene_symbol_report?hgnc_id=9175" TargetMode="External"/><Relationship Id="rId22" Type="http://schemas.openxmlformats.org/officeDocument/2006/relationships/hyperlink" Target="https://www.genenames.org/cgi-bin/gene_symbol_report?hgnc_id=1149" TargetMode="External"/><Relationship Id="rId27" Type="http://schemas.openxmlformats.org/officeDocument/2006/relationships/hyperlink" Target="https://www.genenames.org/cgi-bin/gene_symbol_report?hgnc_id=1786" TargetMode="External"/><Relationship Id="rId43" Type="http://schemas.openxmlformats.org/officeDocument/2006/relationships/hyperlink" Target="https://www.genenames.org/cgi-bin/gene_symbol_report?hgnc_id=3436" TargetMode="External"/><Relationship Id="rId48" Type="http://schemas.openxmlformats.org/officeDocument/2006/relationships/hyperlink" Target="https://www.genenames.org/cgi-bin/gene_symbol_report?hgnc_id=3527" TargetMode="External"/><Relationship Id="rId64" Type="http://schemas.openxmlformats.org/officeDocument/2006/relationships/hyperlink" Target="https://www.genenames.org/cgi-bin/gene_symbol_report?hgnc_id=2001" TargetMode="External"/><Relationship Id="rId69" Type="http://schemas.openxmlformats.org/officeDocument/2006/relationships/hyperlink" Target="https://www.genenames.org/cgi-bin/gene_symbol_report?hgnc_id=37212" TargetMode="External"/><Relationship Id="rId113" Type="http://schemas.openxmlformats.org/officeDocument/2006/relationships/hyperlink" Target="https://www.genenames.org/cgi-bin/gene_symbol_report?hgnc_id=10816" TargetMode="External"/><Relationship Id="rId118" Type="http://schemas.openxmlformats.org/officeDocument/2006/relationships/hyperlink" Target="https://www.genenames.org/cgi-bin/gene_symbol_report?hgnc_id=10683" TargetMode="External"/><Relationship Id="rId134" Type="http://schemas.openxmlformats.org/officeDocument/2006/relationships/hyperlink" Target="https://www.genenames.org/cgi-bin/gene_symbol_report?hgnc_id=12814" TargetMode="External"/><Relationship Id="rId80" Type="http://schemas.openxmlformats.org/officeDocument/2006/relationships/hyperlink" Target="https://www.genenames.org/cgi-bin/gene_symbol_report?hgnc_id=7230" TargetMode="External"/><Relationship Id="rId85" Type="http://schemas.openxmlformats.org/officeDocument/2006/relationships/hyperlink" Target="https://www.genenames.org/cgi-bin/gene_symbol_report?hgnc_id=727" TargetMode="External"/><Relationship Id="rId12" Type="http://schemas.openxmlformats.org/officeDocument/2006/relationships/hyperlink" Target="https://www.genenames.org/cgi-bin/gene_symbol_report?hgnc_id=950" TargetMode="External"/><Relationship Id="rId17" Type="http://schemas.openxmlformats.org/officeDocument/2006/relationships/hyperlink" Target="https://www.genenames.org/cgi-bin/gene_symbol_report?hgnc_id=1076" TargetMode="External"/><Relationship Id="rId33" Type="http://schemas.openxmlformats.org/officeDocument/2006/relationships/hyperlink" Target="https://www.genenames.org/cgi-bin/gene_symbol_report?hgnc_id=2514" TargetMode="External"/><Relationship Id="rId38" Type="http://schemas.openxmlformats.org/officeDocument/2006/relationships/hyperlink" Target="https://www.genenames.org/cgi-bin/gene_symbol_report?hgnc_id=28648" TargetMode="External"/><Relationship Id="rId59" Type="http://schemas.openxmlformats.org/officeDocument/2006/relationships/hyperlink" Target="https://www.genenames.org/cgi-bin/gene_symbol_report?hgnc_id=23168" TargetMode="External"/><Relationship Id="rId103" Type="http://schemas.openxmlformats.org/officeDocument/2006/relationships/hyperlink" Target="https://www.genenames.org/cgi-bin/gene_symbol_report?hgnc_id=9823" TargetMode="External"/><Relationship Id="rId108" Type="http://schemas.openxmlformats.org/officeDocument/2006/relationships/hyperlink" Target="https://www.genenames.org/cgi-bin/gene_symbol_report?hgnc_id=20788" TargetMode="External"/><Relationship Id="rId124" Type="http://schemas.openxmlformats.org/officeDocument/2006/relationships/hyperlink" Target="https://www.genenames.org/cgi-bin/gene_symbol_report?hgnc_id=11730" TargetMode="External"/><Relationship Id="rId129" Type="http://schemas.openxmlformats.org/officeDocument/2006/relationships/hyperlink" Target="https://www.genenames.org/cgi-bin/gene_symbol_report?hgnc_id=12373" TargetMode="External"/><Relationship Id="rId54" Type="http://schemas.openxmlformats.org/officeDocument/2006/relationships/hyperlink" Target="https://www.genenames.org/cgi-bin/gene_symbol_report?hgnc_id=3586" TargetMode="External"/><Relationship Id="rId70" Type="http://schemas.openxmlformats.org/officeDocument/2006/relationships/hyperlink" Target="https://www.genenames.org/cgi-bin/gene_symbol_report?hgnc_id=6641" TargetMode="External"/><Relationship Id="rId75" Type="http://schemas.openxmlformats.org/officeDocument/2006/relationships/hyperlink" Target="https://www.genenames.org/cgi-bin/gene_symbol_report?hgnc_id=20709" TargetMode="External"/><Relationship Id="rId91" Type="http://schemas.openxmlformats.org/officeDocument/2006/relationships/hyperlink" Target="https://www.genenames.org/cgi-bin/gene_symbol_report?hgnc_id=26144" TargetMode="External"/><Relationship Id="rId96" Type="http://schemas.openxmlformats.org/officeDocument/2006/relationships/hyperlink" Target="https://www.genenames.org/cgi-bin/gene_symbol_report?hgnc_id=9177" TargetMode="External"/><Relationship Id="rId1" Type="http://schemas.openxmlformats.org/officeDocument/2006/relationships/hyperlink" Target="https://www.genenames.org/cgi-bin/gene_symbol_report?hgnc_id=358" TargetMode="External"/><Relationship Id="rId6" Type="http://schemas.openxmlformats.org/officeDocument/2006/relationships/hyperlink" Target="https://www.genenames.org/cgi-bin/gene_symbol_report?hgnc_id=795" TargetMode="External"/><Relationship Id="rId23" Type="http://schemas.openxmlformats.org/officeDocument/2006/relationships/hyperlink" Target="https://www.genenames.org/cgi-bin/gene_symbol_report?hgnc_id=16783" TargetMode="External"/><Relationship Id="rId28" Type="http://schemas.openxmlformats.org/officeDocument/2006/relationships/hyperlink" Target="https://www.genenames.org/cgi-bin/gene_symbol_report?hgnc_id=1787" TargetMode="External"/><Relationship Id="rId49" Type="http://schemas.openxmlformats.org/officeDocument/2006/relationships/hyperlink" Target="https://www.genenames.org/cgi-bin/gene_symbol_report?hgnc_id=25829" TargetMode="External"/><Relationship Id="rId114" Type="http://schemas.openxmlformats.org/officeDocument/2006/relationships/hyperlink" Target="https://www.genenames.org/cgi-bin/gene_symbol_report?hgnc_id=10680" TargetMode="External"/><Relationship Id="rId119" Type="http://schemas.openxmlformats.org/officeDocument/2006/relationships/hyperlink" Target="https://www.genenames.org/cgi-bin/gene_symbol_report?hgnc_id=23845" TargetMode="External"/><Relationship Id="rId44" Type="http://schemas.openxmlformats.org/officeDocument/2006/relationships/hyperlink" Target="https://www.genenames.org/cgi-bin/gene_symbol_report?hgnc_id=3437" TargetMode="External"/><Relationship Id="rId60" Type="http://schemas.openxmlformats.org/officeDocument/2006/relationships/hyperlink" Target="https://www.genenames.org/cgi-bin/gene_symbol_report?hgnc_id=3700" TargetMode="External"/><Relationship Id="rId65" Type="http://schemas.openxmlformats.org/officeDocument/2006/relationships/hyperlink" Target="https://www.genenames.org/cgi-bin/gene_symbol_report?hgnc_id=5112" TargetMode="External"/><Relationship Id="rId81" Type="http://schemas.openxmlformats.org/officeDocument/2006/relationships/hyperlink" Target="https://www.genenames.org/cgi-bin/gene_symbol_report?hgnc_id=7325" TargetMode="External"/><Relationship Id="rId86" Type="http://schemas.openxmlformats.org/officeDocument/2006/relationships/hyperlink" Target="https://www.genenames.org/cgi-bin/gene_symbol_report?hgnc_id=7744" TargetMode="External"/><Relationship Id="rId130" Type="http://schemas.openxmlformats.org/officeDocument/2006/relationships/hyperlink" Target="https://www.genenames.org/cgi-bin/gene_symbol_report?hgnc_id=12687" TargetMode="External"/><Relationship Id="rId135" Type="http://schemas.openxmlformats.org/officeDocument/2006/relationships/hyperlink" Target="https://www.genenames.org/cgi-bin/gene_symbol_report?hgnc_id=12816" TargetMode="External"/><Relationship Id="rId13" Type="http://schemas.openxmlformats.org/officeDocument/2006/relationships/hyperlink" Target="https://www.genenames.org/cgi-bin/gene_symbol_report?hgnc_id=10061" TargetMode="External"/><Relationship Id="rId18" Type="http://schemas.openxmlformats.org/officeDocument/2006/relationships/hyperlink" Target="https://www.genenames.org/cgi-bin/gene_symbol_report?hgnc_id=1100" TargetMode="External"/><Relationship Id="rId39" Type="http://schemas.openxmlformats.org/officeDocument/2006/relationships/hyperlink" Target="https://www.genenames.org/cgi-bin/gene_symbol_report?hgnc_id=3236" TargetMode="External"/><Relationship Id="rId109" Type="http://schemas.openxmlformats.org/officeDocument/2006/relationships/hyperlink" Target="https://www.genenames.org/cgi-bin/gene_symbol_report?hgnc_id=28206" TargetMode="External"/><Relationship Id="rId34" Type="http://schemas.openxmlformats.org/officeDocument/2006/relationships/hyperlink" Target="https://www.genenames.org/cgi-bin/gene_symbol_report?hgnc_id=2584" TargetMode="External"/><Relationship Id="rId50" Type="http://schemas.openxmlformats.org/officeDocument/2006/relationships/hyperlink" Target="https://www.genenames.org/cgi-bin/gene_symbol_report?hgnc_id=3582" TargetMode="External"/><Relationship Id="rId55" Type="http://schemas.openxmlformats.org/officeDocument/2006/relationships/hyperlink" Target="https://www.genenames.org/cgi-bin/gene_symbol_report?hgnc_id=3587" TargetMode="External"/><Relationship Id="rId76" Type="http://schemas.openxmlformats.org/officeDocument/2006/relationships/hyperlink" Target="https://www.genenames.org/cgi-bin/gene_symbol_report?hgnc_id=7105" TargetMode="External"/><Relationship Id="rId97" Type="http://schemas.openxmlformats.org/officeDocument/2006/relationships/hyperlink" Target="https://www.genenames.org/cgi-bin/gene_symbol_report?hgnc_id=9360" TargetMode="External"/><Relationship Id="rId104" Type="http://schemas.openxmlformats.org/officeDocument/2006/relationships/hyperlink" Target="https://www.genenames.org/cgi-bin/gene_symbol_report?hgnc_id=9826" TargetMode="External"/><Relationship Id="rId120" Type="http://schemas.openxmlformats.org/officeDocument/2006/relationships/hyperlink" Target="https://www.genenames.org/cgi-bin/gene_symbol_report?hgnc_id=6770" TargetMode="External"/><Relationship Id="rId125" Type="http://schemas.openxmlformats.org/officeDocument/2006/relationships/hyperlink" Target="https://www.genenames.org/cgi-bin/gene_symbol_report?hgnc_id=26038" TargetMode="External"/><Relationship Id="rId7" Type="http://schemas.openxmlformats.org/officeDocument/2006/relationships/hyperlink" Target="https://www.genenames.org/cgi-bin/gene_symbol_report?hgnc_id=903" TargetMode="External"/><Relationship Id="rId71" Type="http://schemas.openxmlformats.org/officeDocument/2006/relationships/hyperlink" Target="https://www.genenames.org/cgi-bin/gene_symbol_report?hgnc_id=6858" TargetMode="External"/><Relationship Id="rId92" Type="http://schemas.openxmlformats.org/officeDocument/2006/relationships/hyperlink" Target="https://www.genenames.org/cgi-bin/gene_symbol_report?hgnc_id=9143" TargetMode="External"/><Relationship Id="rId2" Type="http://schemas.openxmlformats.org/officeDocument/2006/relationships/hyperlink" Target="https://www.genenames.org/cgi-bin/gene_symbol_report?hgnc_id=24114" TargetMode="External"/><Relationship Id="rId29" Type="http://schemas.openxmlformats.org/officeDocument/2006/relationships/hyperlink" Target="https://www.genenames.org/cgi-bin/gene_symbol_report?hgnc_id=1833" TargetMode="External"/><Relationship Id="rId24" Type="http://schemas.openxmlformats.org/officeDocument/2006/relationships/hyperlink" Target="https://www.genenames.org/cgi-bin/gene_symbol_report?hgnc_id=1748" TargetMode="External"/><Relationship Id="rId40" Type="http://schemas.openxmlformats.org/officeDocument/2006/relationships/hyperlink" Target="https://www.genenames.org/cgi-bin/gene_symbol_report?hgnc_id=11529" TargetMode="External"/><Relationship Id="rId45" Type="http://schemas.openxmlformats.org/officeDocument/2006/relationships/hyperlink" Target="https://www.genenames.org/cgi-bin/gene_symbol_report?hgnc_id=3512" TargetMode="External"/><Relationship Id="rId66" Type="http://schemas.openxmlformats.org/officeDocument/2006/relationships/hyperlink" Target="https://www.genenames.org/cgi-bin/gene_symbol_report?hgnc_id=11621" TargetMode="External"/><Relationship Id="rId87" Type="http://schemas.openxmlformats.org/officeDocument/2006/relationships/hyperlink" Target="https://www.genenames.org/cgi-bin/gene_symbol_report?hgnc_id=7765" TargetMode="External"/><Relationship Id="rId110" Type="http://schemas.openxmlformats.org/officeDocument/2006/relationships/hyperlink" Target="https://www.genenames.org/cgi-bin/gene_symbol_report?hgnc_id=15888" TargetMode="External"/><Relationship Id="rId115" Type="http://schemas.openxmlformats.org/officeDocument/2006/relationships/hyperlink" Target="https://www.genenames.org/cgi-bin/gene_symbol_report?hgnc_id=26034" TargetMode="External"/><Relationship Id="rId131" Type="http://schemas.openxmlformats.org/officeDocument/2006/relationships/hyperlink" Target="https://www.genenames.org/cgi-bin/gene_symbol_report?hgnc_id=12731" TargetMode="External"/><Relationship Id="rId136" Type="http://schemas.openxmlformats.org/officeDocument/2006/relationships/hyperlink" Target="https://www.genenames.org/cgi-bin/gene_symbol_report?hgnc_id=12829" TargetMode="External"/><Relationship Id="rId61" Type="http://schemas.openxmlformats.org/officeDocument/2006/relationships/hyperlink" Target="https://www.genenames.org/cgi-bin/gene_symbol_report?hgnc_id=27310" TargetMode="External"/><Relationship Id="rId82" Type="http://schemas.openxmlformats.org/officeDocument/2006/relationships/hyperlink" Target="https://www.genenames.org/cgi-bin/gene_symbol_report?hgnc_id=7329" TargetMode="External"/><Relationship Id="rId19" Type="http://schemas.openxmlformats.org/officeDocument/2006/relationships/hyperlink" Target="https://www.genenames.org/cgi-bin/gene_symbol_report?hgnc_id=1101" TargetMode="External"/><Relationship Id="rId14" Type="http://schemas.openxmlformats.org/officeDocument/2006/relationships/hyperlink" Target="https://www.genenames.org/cgi-bin/gene_symbol_report?hgnc_id=946" TargetMode="External"/><Relationship Id="rId30" Type="http://schemas.openxmlformats.org/officeDocument/2006/relationships/hyperlink" Target="https://www.genenames.org/cgi-bin/gene_symbol_report?hgnc_id=30794" TargetMode="External"/><Relationship Id="rId35" Type="http://schemas.openxmlformats.org/officeDocument/2006/relationships/hyperlink" Target="https://www.genenames.org/cgi-bin/gene_symbol_report?hgnc_id=2718" TargetMode="External"/><Relationship Id="rId56" Type="http://schemas.openxmlformats.org/officeDocument/2006/relationships/hyperlink" Target="https://www.genenames.org/cgi-bin/gene_symbol_report?hgnc_id=3588" TargetMode="External"/><Relationship Id="rId77" Type="http://schemas.openxmlformats.org/officeDocument/2006/relationships/hyperlink" Target="https://www.genenames.org/cgi-bin/gene_symbol_report?hgnc_id=7127" TargetMode="External"/><Relationship Id="rId100" Type="http://schemas.openxmlformats.org/officeDocument/2006/relationships/hyperlink" Target="https://www.genenames.org/cgi-bin/gene_symbol_report?hgnc_id=9588" TargetMode="External"/><Relationship Id="rId105" Type="http://schemas.openxmlformats.org/officeDocument/2006/relationships/hyperlink" Target="https://www.genenames.org/cgi-bin/gene_symbol_report?hgnc_id=9884" TargetMode="External"/><Relationship Id="rId126" Type="http://schemas.openxmlformats.org/officeDocument/2006/relationships/hyperlink" Target="https://www.genenames.org/cgi-bin/gene_symbol_report?hgnc_id=11998" TargetMode="External"/><Relationship Id="rId8" Type="http://schemas.openxmlformats.org/officeDocument/2006/relationships/hyperlink" Target="https://www.genenames.org/cgi-bin/gene_symbol_report?hgnc_id=904" TargetMode="External"/><Relationship Id="rId51" Type="http://schemas.openxmlformats.org/officeDocument/2006/relationships/hyperlink" Target="https://www.genenames.org/cgi-bin/gene_symbol_report?hgnc_id=3583" TargetMode="External"/><Relationship Id="rId72" Type="http://schemas.openxmlformats.org/officeDocument/2006/relationships/hyperlink" Target="https://www.genenames.org/cgi-bin/gene_symbol_report?hgnc_id=6913" TargetMode="External"/><Relationship Id="rId93" Type="http://schemas.openxmlformats.org/officeDocument/2006/relationships/hyperlink" Target="https://www.genenames.org/cgi-bin/gene_symbol_report?hgnc_id=9121" TargetMode="External"/><Relationship Id="rId98" Type="http://schemas.openxmlformats.org/officeDocument/2006/relationships/hyperlink" Target="https://www.genenames.org/cgi-bin/gene_symbol_report?hgnc_id=9388" TargetMode="External"/><Relationship Id="rId121" Type="http://schemas.openxmlformats.org/officeDocument/2006/relationships/hyperlink" Target="https://www.genenames.org/cgi-bin/gene_symbol_report?hgnc_id=11103" TargetMode="External"/><Relationship Id="rId3" Type="http://schemas.openxmlformats.org/officeDocument/2006/relationships/hyperlink" Target="https://www.genenames.org/cgi-bin/gene_symbol_report?hgnc_id=391" TargetMode="External"/><Relationship Id="rId25" Type="http://schemas.openxmlformats.org/officeDocument/2006/relationships/hyperlink" Target="https://www.genenames.org/cgi-bin/gene_symbol_report?hgnc_id=24824" TargetMode="External"/><Relationship Id="rId46" Type="http://schemas.openxmlformats.org/officeDocument/2006/relationships/hyperlink" Target="https://www.genenames.org/cgi-bin/gene_symbol_report?hgnc_id=3513" TargetMode="External"/><Relationship Id="rId67" Type="http://schemas.openxmlformats.org/officeDocument/2006/relationships/hyperlink" Target="https://www.genenames.org/cgi-bin/gene_symbol_report?hgnc_id=5173" TargetMode="External"/><Relationship Id="rId116" Type="http://schemas.openxmlformats.org/officeDocument/2006/relationships/hyperlink" Target="https://www.genenames.org/cgi-bin/gene_symbol_report?hgnc_id=10681" TargetMode="External"/><Relationship Id="rId137" Type="http://schemas.openxmlformats.org/officeDocument/2006/relationships/hyperlink" Target="https://www.genenames.org/cgi-bin/gene_symbol_report?hgnc_id=7230" TargetMode="External"/><Relationship Id="rId20" Type="http://schemas.openxmlformats.org/officeDocument/2006/relationships/hyperlink" Target="https://www.genenames.org/cgi-bin/gene_symbol_report?hgnc_id=20473" TargetMode="External"/><Relationship Id="rId41" Type="http://schemas.openxmlformats.org/officeDocument/2006/relationships/hyperlink" Target="https://www.genenames.org/cgi-bin/gene_symbol_report?hgnc_id=3434" TargetMode="External"/><Relationship Id="rId62" Type="http://schemas.openxmlformats.org/officeDocument/2006/relationships/hyperlink" Target="https://www.genenames.org/cgi-bin/gene_symbol_report?hgnc_id=4171" TargetMode="External"/><Relationship Id="rId83" Type="http://schemas.openxmlformats.org/officeDocument/2006/relationships/hyperlink" Target="https://www.genenames.org/cgi-bin/gene_symbol_report?hgnc_id=7527" TargetMode="External"/><Relationship Id="rId88" Type="http://schemas.openxmlformats.org/officeDocument/2006/relationships/hyperlink" Target="https://www.genenames.org/cgi-bin/gene_symbol_report?hgnc_id=7773" TargetMode="External"/><Relationship Id="rId111" Type="http://schemas.openxmlformats.org/officeDocument/2006/relationships/hyperlink" Target="https://www.genenames.org/cgi-bin/gene_symbol_report?hgnc_id=10471" TargetMode="External"/><Relationship Id="rId132" Type="http://schemas.openxmlformats.org/officeDocument/2006/relationships/hyperlink" Target="https://www.genenames.org/cgi-bin/gene_symbol_report?hgnc_id=12791" TargetMode="External"/><Relationship Id="rId15" Type="http://schemas.openxmlformats.org/officeDocument/2006/relationships/hyperlink" Target="https://www.genenames.org/cgi-bin/gene_symbol_report?hgnc_id=952" TargetMode="External"/><Relationship Id="rId36" Type="http://schemas.openxmlformats.org/officeDocument/2006/relationships/hyperlink" Target="https://www.genenames.org/cgi-bin/gene_symbol_report?hgnc_id=17098" TargetMode="External"/><Relationship Id="rId57" Type="http://schemas.openxmlformats.org/officeDocument/2006/relationships/hyperlink" Target="https://www.genenames.org/cgi-bin/gene_symbol_report?hgnc_id=25568" TargetMode="External"/><Relationship Id="rId106" Type="http://schemas.openxmlformats.org/officeDocument/2006/relationships/hyperlink" Target="https://www.genenames.org/cgi-bin/gene_symbol_report?hgnc_id=9949" TargetMode="External"/><Relationship Id="rId127" Type="http://schemas.openxmlformats.org/officeDocument/2006/relationships/hyperlink" Target="https://www.genenames.org/cgi-bin/gene_symbol_report?hgnc_id=12362" TargetMode="External"/><Relationship Id="rId10" Type="http://schemas.openxmlformats.org/officeDocument/2006/relationships/hyperlink" Target="https://www.genenames.org/cgi-bin/gene_symbol_report?hgnc_id=8985" TargetMode="External"/><Relationship Id="rId31" Type="http://schemas.openxmlformats.org/officeDocument/2006/relationships/hyperlink" Target="https://www.genenames.org/cgi-bin/gene_symbol_report?hgnc_id=16627" TargetMode="External"/><Relationship Id="rId52" Type="http://schemas.openxmlformats.org/officeDocument/2006/relationships/hyperlink" Target="https://www.genenames.org/cgi-bin/gene_symbol_report?hgnc_id=3584" TargetMode="External"/><Relationship Id="rId73" Type="http://schemas.openxmlformats.org/officeDocument/2006/relationships/hyperlink" Target="https://www.genenames.org/cgi-bin/gene_symbol_report?hgnc_id=7010" TargetMode="External"/><Relationship Id="rId78" Type="http://schemas.openxmlformats.org/officeDocument/2006/relationships/hyperlink" Target="https://www.genenames.org/cgi-bin/gene_symbol_report?hgnc_id=7128" TargetMode="External"/><Relationship Id="rId94" Type="http://schemas.openxmlformats.org/officeDocument/2006/relationships/hyperlink" Target="https://www.genenames.org/cgi-bin/gene_symbol_report?hgnc_id=9122" TargetMode="External"/><Relationship Id="rId99" Type="http://schemas.openxmlformats.org/officeDocument/2006/relationships/hyperlink" Target="https://www.genenames.org/cgi-bin/gene_symbol_report?hgnc_id=9585" TargetMode="External"/><Relationship Id="rId101" Type="http://schemas.openxmlformats.org/officeDocument/2006/relationships/hyperlink" Target="https://www.genenames.org/cgi-bin/gene_symbol_report?hgnc_id=9816" TargetMode="External"/><Relationship Id="rId122" Type="http://schemas.openxmlformats.org/officeDocument/2006/relationships/hyperlink" Target="https://www.genenames.org/cgi-bin/gene_symbol_report?hgnc_id=11389" TargetMode="External"/><Relationship Id="rId4" Type="http://schemas.openxmlformats.org/officeDocument/2006/relationships/hyperlink" Target="https://www.genenames.org/cgi-bin/gene_symbol_report?hgnc_id=427" TargetMode="External"/><Relationship Id="rId9" Type="http://schemas.openxmlformats.org/officeDocument/2006/relationships/hyperlink" Target="https://www.genenames.org/cgi-bin/gene_symbol_report?hgnc_id=882" TargetMode="External"/><Relationship Id="rId26" Type="http://schemas.openxmlformats.org/officeDocument/2006/relationships/hyperlink" Target="https://www.genenames.org/cgi-bin/gene_symbol_report?hgnc_id=1773" TargetMode="External"/><Relationship Id="rId47" Type="http://schemas.openxmlformats.org/officeDocument/2006/relationships/hyperlink" Target="https://www.genenames.org/cgi-bin/gene_symbol_report?hgnc_id=3514" TargetMode="External"/><Relationship Id="rId68" Type="http://schemas.openxmlformats.org/officeDocument/2006/relationships/hyperlink" Target="https://www.genenames.org/cgi-bin/gene_symbol_report?hgnc_id=6342" TargetMode="External"/><Relationship Id="rId89" Type="http://schemas.openxmlformats.org/officeDocument/2006/relationships/hyperlink" Target="https://www.genenames.org/cgi-bin/gene_symbol_report?hgnc_id=14234" TargetMode="External"/><Relationship Id="rId112" Type="http://schemas.openxmlformats.org/officeDocument/2006/relationships/hyperlink" Target="https://www.genenames.org/cgi-bin/gene_symbol_report?hgnc_id=19440" TargetMode="External"/><Relationship Id="rId133" Type="http://schemas.openxmlformats.org/officeDocument/2006/relationships/hyperlink" Target="https://www.genenames.org/cgi-bin/gene_symbol_report?hgnc_id=12796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nenames.org/cgi-bin/gene_symbol_report?hgnc_id=3390" TargetMode="External"/><Relationship Id="rId299" Type="http://schemas.openxmlformats.org/officeDocument/2006/relationships/hyperlink" Target="https://www.genenames.org/cgi-bin/gene_symbol_report?hgnc_id=8809" TargetMode="External"/><Relationship Id="rId21" Type="http://schemas.openxmlformats.org/officeDocument/2006/relationships/hyperlink" Target="https://www.genenames.org/cgi-bin/gene_symbol_report?hgnc_id=795" TargetMode="External"/><Relationship Id="rId63" Type="http://schemas.openxmlformats.org/officeDocument/2006/relationships/hyperlink" Target="https://www.genenames.org/cgi-bin/gene_symbol_report?hgnc_id=1585" TargetMode="External"/><Relationship Id="rId159" Type="http://schemas.openxmlformats.org/officeDocument/2006/relationships/hyperlink" Target="https://www.genenames.org/cgi-bin/gene_symbol_report?hgnc_id=3767" TargetMode="External"/><Relationship Id="rId324" Type="http://schemas.openxmlformats.org/officeDocument/2006/relationships/hyperlink" Target="https://www.genenames.org/cgi-bin/gene_symbol_report?hgnc_id=9491" TargetMode="External"/><Relationship Id="rId366" Type="http://schemas.openxmlformats.org/officeDocument/2006/relationships/hyperlink" Target="https://www.genenames.org/cgi-bin/gene_symbol_report?hgnc_id=10848" TargetMode="External"/><Relationship Id="rId170" Type="http://schemas.openxmlformats.org/officeDocument/2006/relationships/hyperlink" Target="https://www.genenames.org/cgi-bin/gene_symbol_report?hgnc_id=4171" TargetMode="External"/><Relationship Id="rId226" Type="http://schemas.openxmlformats.org/officeDocument/2006/relationships/hyperlink" Target="https://www.genenames.org/cgi-bin/gene_symbol_report?hgnc_id=30767" TargetMode="External"/><Relationship Id="rId268" Type="http://schemas.openxmlformats.org/officeDocument/2006/relationships/hyperlink" Target="https://www.genenames.org/cgi-bin/gene_symbol_report?hgnc_id=7794" TargetMode="External"/><Relationship Id="rId32" Type="http://schemas.openxmlformats.org/officeDocument/2006/relationships/hyperlink" Target="https://www.genenames.org/cgi-bin/gene_symbol_report?hgnc_id=10061" TargetMode="External"/><Relationship Id="rId74" Type="http://schemas.openxmlformats.org/officeDocument/2006/relationships/hyperlink" Target="https://www.genenames.org/cgi-bin/gene_symbol_report?hgnc_id=24224" TargetMode="External"/><Relationship Id="rId128" Type="http://schemas.openxmlformats.org/officeDocument/2006/relationships/hyperlink" Target="https://www.genenames.org/cgi-bin/gene_symbol_report?hgnc_id=3508" TargetMode="External"/><Relationship Id="rId335" Type="http://schemas.openxmlformats.org/officeDocument/2006/relationships/hyperlink" Target="https://www.genenames.org/cgi-bin/gene_symbol_report?hgnc_id=9829" TargetMode="External"/><Relationship Id="rId377" Type="http://schemas.openxmlformats.org/officeDocument/2006/relationships/hyperlink" Target="https://www.genenames.org/cgi-bin/gene_symbol_report?hgnc_id=28605" TargetMode="External"/><Relationship Id="rId5" Type="http://schemas.openxmlformats.org/officeDocument/2006/relationships/hyperlink" Target="https://www.genenames.org/cgi-bin/gene_symbol_report?hgnc_id=17849" TargetMode="External"/><Relationship Id="rId181" Type="http://schemas.openxmlformats.org/officeDocument/2006/relationships/hyperlink" Target="https://www.genenames.org/cgi-bin/gene_symbol_report?hgnc_id=4595" TargetMode="External"/><Relationship Id="rId237" Type="http://schemas.openxmlformats.org/officeDocument/2006/relationships/hyperlink" Target="https://www.genenames.org/cgi-bin/gene_symbol_report?hgnc_id=6875" TargetMode="External"/><Relationship Id="rId402" Type="http://schemas.openxmlformats.org/officeDocument/2006/relationships/hyperlink" Target="https://www.genenames.org/cgi-bin/gene_symbol_report?hgnc_id=11830" TargetMode="External"/><Relationship Id="rId279" Type="http://schemas.openxmlformats.org/officeDocument/2006/relationships/hyperlink" Target="https://www.genenames.org/cgi-bin/gene_symbol_report?hgnc_id=7989" TargetMode="External"/><Relationship Id="rId43" Type="http://schemas.openxmlformats.org/officeDocument/2006/relationships/hyperlink" Target="https://www.genenames.org/cgi-bin/gene_symbol_report?hgnc_id=25657" TargetMode="External"/><Relationship Id="rId139" Type="http://schemas.openxmlformats.org/officeDocument/2006/relationships/hyperlink" Target="https://www.genenames.org/cgi-bin/gene_symbol_report?hgnc_id=20748" TargetMode="External"/><Relationship Id="rId290" Type="http://schemas.openxmlformats.org/officeDocument/2006/relationships/hyperlink" Target="https://www.genenames.org/cgi-bin/gene_symbol_report?hgnc_id=8607" TargetMode="External"/><Relationship Id="rId304" Type="http://schemas.openxmlformats.org/officeDocument/2006/relationships/hyperlink" Target="https://www.genenames.org/cgi-bin/gene_symbol_report?hgnc_id=8972" TargetMode="External"/><Relationship Id="rId346" Type="http://schemas.openxmlformats.org/officeDocument/2006/relationships/hyperlink" Target="https://www.genenames.org/cgi-bin/gene_symbol_report?hgnc_id=26961" TargetMode="External"/><Relationship Id="rId388" Type="http://schemas.openxmlformats.org/officeDocument/2006/relationships/hyperlink" Target="https://www.genenames.org/cgi-bin/gene_symbol_report?hgnc_id=11355" TargetMode="External"/><Relationship Id="rId85" Type="http://schemas.openxmlformats.org/officeDocument/2006/relationships/hyperlink" Target="https://www.genenames.org/cgi-bin/gene_symbol_report?hgnc_id=1919" TargetMode="External"/><Relationship Id="rId150" Type="http://schemas.openxmlformats.org/officeDocument/2006/relationships/hyperlink" Target="https://www.genenames.org/cgi-bin/gene_symbol_report?hgnc_id=3684" TargetMode="External"/><Relationship Id="rId192" Type="http://schemas.openxmlformats.org/officeDocument/2006/relationships/hyperlink" Target="https://www.genenames.org/cgi-bin/gene_symbol_report?hgnc_id=5217" TargetMode="External"/><Relationship Id="rId206" Type="http://schemas.openxmlformats.org/officeDocument/2006/relationships/hyperlink" Target="https://www.genenames.org/cgi-bin/gene_symbol_report?hgnc_id=6119" TargetMode="External"/><Relationship Id="rId413" Type="http://schemas.openxmlformats.org/officeDocument/2006/relationships/hyperlink" Target="https://www.genenames.org/cgi-bin/gene_symbol_report?hgnc_id=12363" TargetMode="External"/><Relationship Id="rId248" Type="http://schemas.openxmlformats.org/officeDocument/2006/relationships/hyperlink" Target="https://www.genenames.org/cgi-bin/gene_symbol_report?hgnc_id=7105" TargetMode="External"/><Relationship Id="rId12" Type="http://schemas.openxmlformats.org/officeDocument/2006/relationships/hyperlink" Target="https://www.genenames.org/cgi-bin/gene_symbol_report?hgnc_id=644" TargetMode="External"/><Relationship Id="rId108" Type="http://schemas.openxmlformats.org/officeDocument/2006/relationships/hyperlink" Target="https://www.genenames.org/cgi-bin/gene_symbol_report?hgnc_id=17098" TargetMode="External"/><Relationship Id="rId315" Type="http://schemas.openxmlformats.org/officeDocument/2006/relationships/hyperlink" Target="https://www.genenames.org/cgi-bin/gene_symbol_report?hgnc_id=9173" TargetMode="External"/><Relationship Id="rId357" Type="http://schemas.openxmlformats.org/officeDocument/2006/relationships/hyperlink" Target="https://www.genenames.org/cgi-bin/gene_symbol_report?hgnc_id=10478" TargetMode="External"/><Relationship Id="rId54" Type="http://schemas.openxmlformats.org/officeDocument/2006/relationships/hyperlink" Target="https://www.genenames.org/cgi-bin/gene_symbol_report?hgnc_id=1133" TargetMode="External"/><Relationship Id="rId96" Type="http://schemas.openxmlformats.org/officeDocument/2006/relationships/hyperlink" Target="https://www.genenames.org/cgi-bin/gene_symbol_report?hgnc_id=2514" TargetMode="External"/><Relationship Id="rId161" Type="http://schemas.openxmlformats.org/officeDocument/2006/relationships/hyperlink" Target="https://www.genenames.org/cgi-bin/gene_symbol_report?hgnc_id=1092" TargetMode="External"/><Relationship Id="rId217" Type="http://schemas.openxmlformats.org/officeDocument/2006/relationships/hyperlink" Target="https://www.genenames.org/cgi-bin/gene_symbol_report?hgnc_id=6307" TargetMode="External"/><Relationship Id="rId399" Type="http://schemas.openxmlformats.org/officeDocument/2006/relationships/hyperlink" Target="https://www.genenames.org/cgi-bin/gene_symbol_report?hgnc_id=11730" TargetMode="External"/><Relationship Id="rId259" Type="http://schemas.openxmlformats.org/officeDocument/2006/relationships/hyperlink" Target="https://www.genenames.org/cgi-bin/gene_symbol_report?hgnc_id=7527" TargetMode="External"/><Relationship Id="rId424" Type="http://schemas.openxmlformats.org/officeDocument/2006/relationships/hyperlink" Target="https://www.genenames.org/cgi-bin/gene_symbol_report?hgnc_id=12825" TargetMode="External"/><Relationship Id="rId23" Type="http://schemas.openxmlformats.org/officeDocument/2006/relationships/hyperlink" Target="https://www.genenames.org/cgi-bin/gene_symbol_report?hgnc_id=8985" TargetMode="External"/><Relationship Id="rId119" Type="http://schemas.openxmlformats.org/officeDocument/2006/relationships/hyperlink" Target="https://www.genenames.org/cgi-bin/gene_symbol_report?hgnc_id=3430" TargetMode="External"/><Relationship Id="rId270" Type="http://schemas.openxmlformats.org/officeDocument/2006/relationships/hyperlink" Target="https://www.genenames.org/cgi-bin/gene_symbol_report?hgnc_id=11825" TargetMode="External"/><Relationship Id="rId326" Type="http://schemas.openxmlformats.org/officeDocument/2006/relationships/hyperlink" Target="https://www.genenames.org/cgi-bin/gene_symbol_report?hgnc_id=9588" TargetMode="External"/><Relationship Id="rId65" Type="http://schemas.openxmlformats.org/officeDocument/2006/relationships/hyperlink" Target="https://www.genenames.org/cgi-bin/gene_symbol_report?hgnc_id=1633" TargetMode="External"/><Relationship Id="rId130" Type="http://schemas.openxmlformats.org/officeDocument/2006/relationships/hyperlink" Target="https://www.genenames.org/cgi-bin/gene_symbol_report?hgnc_id=3560" TargetMode="External"/><Relationship Id="rId368" Type="http://schemas.openxmlformats.org/officeDocument/2006/relationships/hyperlink" Target="https://www.genenames.org/cgi-bin/gene_symbol_report?hgnc_id=11087" TargetMode="External"/><Relationship Id="rId172" Type="http://schemas.openxmlformats.org/officeDocument/2006/relationships/hyperlink" Target="https://www.genenames.org/cgi-bin/gene_symbol_report?hgnc_id=4173" TargetMode="External"/><Relationship Id="rId228" Type="http://schemas.openxmlformats.org/officeDocument/2006/relationships/hyperlink" Target="https://www.genenames.org/cgi-bin/gene_symbol_report?hgnc_id=6693" TargetMode="External"/><Relationship Id="rId281" Type="http://schemas.openxmlformats.org/officeDocument/2006/relationships/hyperlink" Target="https://www.genenames.org/cgi-bin/gene_symbol_report?hgnc_id=8031" TargetMode="External"/><Relationship Id="rId337" Type="http://schemas.openxmlformats.org/officeDocument/2006/relationships/hyperlink" Target="https://www.genenames.org/cgi-bin/gene_symbol_report?hgnc_id=9848" TargetMode="External"/><Relationship Id="rId34" Type="http://schemas.openxmlformats.org/officeDocument/2006/relationships/hyperlink" Target="https://www.genenames.org/cgi-bin/gene_symbol_report?hgnc_id=952" TargetMode="External"/><Relationship Id="rId76" Type="http://schemas.openxmlformats.org/officeDocument/2006/relationships/hyperlink" Target="https://www.genenames.org/cgi-bin/gene_symbol_report?hgnc_id=1777" TargetMode="External"/><Relationship Id="rId141" Type="http://schemas.openxmlformats.org/officeDocument/2006/relationships/hyperlink" Target="https://www.genenames.org/cgi-bin/gene_symbol_report?hgnc_id=3594" TargetMode="External"/><Relationship Id="rId379" Type="http://schemas.openxmlformats.org/officeDocument/2006/relationships/hyperlink" Target="https://www.genenames.org/cgi-bin/gene_symbol_report?hgnc_id=11190" TargetMode="External"/><Relationship Id="rId7" Type="http://schemas.openxmlformats.org/officeDocument/2006/relationships/hyperlink" Target="https://www.genenames.org/cgi-bin/gene_symbol_report?hgnc_id=392" TargetMode="External"/><Relationship Id="rId183" Type="http://schemas.openxmlformats.org/officeDocument/2006/relationships/hyperlink" Target="https://www.genenames.org/cgi-bin/gene_symbol_report?hgnc_id=4617" TargetMode="External"/><Relationship Id="rId239" Type="http://schemas.openxmlformats.org/officeDocument/2006/relationships/hyperlink" Target="https://www.genenames.org/cgi-bin/gene_symbol_report?hgnc_id=6943" TargetMode="External"/><Relationship Id="rId390" Type="http://schemas.openxmlformats.org/officeDocument/2006/relationships/hyperlink" Target="https://www.genenames.org/cgi-bin/gene_symbol_report?hgnc_id=11365" TargetMode="External"/><Relationship Id="rId404" Type="http://schemas.openxmlformats.org/officeDocument/2006/relationships/hyperlink" Target="https://www.genenames.org/cgi-bin/gene_symbol_report?hgnc_id=11876" TargetMode="External"/><Relationship Id="rId250" Type="http://schemas.openxmlformats.org/officeDocument/2006/relationships/hyperlink" Target="https://www.genenames.org/cgi-bin/gene_symbol_report?hgnc_id=" TargetMode="External"/><Relationship Id="rId292" Type="http://schemas.openxmlformats.org/officeDocument/2006/relationships/hyperlink" Target="https://www.genenames.org/cgi-bin/gene_symbol_report?hgnc_id=8619" TargetMode="External"/><Relationship Id="rId306" Type="http://schemas.openxmlformats.org/officeDocument/2006/relationships/hyperlink" Target="https://www.genenames.org/cgi-bin/gene_symbol_report?hgnc_id=8976" TargetMode="External"/><Relationship Id="rId45" Type="http://schemas.openxmlformats.org/officeDocument/2006/relationships/hyperlink" Target="https://www.genenames.org/cgi-bin/gene_symbol_report?hgnc_id=593" TargetMode="External"/><Relationship Id="rId87" Type="http://schemas.openxmlformats.org/officeDocument/2006/relationships/hyperlink" Target="https://www.genenames.org/cgi-bin/gene_symbol_report?hgnc_id=16627" TargetMode="External"/><Relationship Id="rId110" Type="http://schemas.openxmlformats.org/officeDocument/2006/relationships/hyperlink" Target="https://www.genenames.org/cgi-bin/gene_symbol_report?hgnc_id=24948" TargetMode="External"/><Relationship Id="rId348" Type="http://schemas.openxmlformats.org/officeDocument/2006/relationships/hyperlink" Target="https://www.genenames.org/cgi-bin/gene_symbol_report?hgnc_id=10261" TargetMode="External"/><Relationship Id="rId152" Type="http://schemas.openxmlformats.org/officeDocument/2006/relationships/hyperlink" Target="https://www.genenames.org/cgi-bin/gene_symbol_report?hgnc_id=3689" TargetMode="External"/><Relationship Id="rId194" Type="http://schemas.openxmlformats.org/officeDocument/2006/relationships/hyperlink" Target="https://www.genenames.org/cgi-bin/gene_symbol_report?hgnc_id=5382" TargetMode="External"/><Relationship Id="rId208" Type="http://schemas.openxmlformats.org/officeDocument/2006/relationships/hyperlink" Target="https://www.genenames.org/cgi-bin/gene_symbol_report?hgnc_id=6126" TargetMode="External"/><Relationship Id="rId415" Type="http://schemas.openxmlformats.org/officeDocument/2006/relationships/hyperlink" Target="https://www.genenames.org/cgi-bin/gene_symbol_report?hgnc_id=20772" TargetMode="External"/><Relationship Id="rId261" Type="http://schemas.openxmlformats.org/officeDocument/2006/relationships/hyperlink" Target="https://www.genenames.org/cgi-bin/gene_symbol_report?hgnc_id=7553" TargetMode="External"/><Relationship Id="rId14" Type="http://schemas.openxmlformats.org/officeDocument/2006/relationships/hyperlink" Target="https://www.genenames.org/cgi-bin/gene_symbol_report?hgnc_id=646" TargetMode="External"/><Relationship Id="rId56" Type="http://schemas.openxmlformats.org/officeDocument/2006/relationships/hyperlink" Target="https://www.genenames.org/cgi-bin/gene_symbol_report?hgnc_id=16393" TargetMode="External"/><Relationship Id="rId317" Type="http://schemas.openxmlformats.org/officeDocument/2006/relationships/hyperlink" Target="https://www.genenames.org/cgi-bin/gene_symbol_report?hgnc_id=9177" TargetMode="External"/><Relationship Id="rId359" Type="http://schemas.openxmlformats.org/officeDocument/2006/relationships/hyperlink" Target="https://www.genenames.org/cgi-bin/gene_symbol_report?hgnc_id=10681" TargetMode="External"/><Relationship Id="rId98" Type="http://schemas.openxmlformats.org/officeDocument/2006/relationships/hyperlink" Target="https://www.genenames.org/cgi-bin/gene_symbol_report?hgnc_id=2584" TargetMode="External"/><Relationship Id="rId121" Type="http://schemas.openxmlformats.org/officeDocument/2006/relationships/hyperlink" Target="https://www.genenames.org/cgi-bin/gene_symbol_report?hgnc_id=3432" TargetMode="External"/><Relationship Id="rId163" Type="http://schemas.openxmlformats.org/officeDocument/2006/relationships/hyperlink" Target="https://www.genenames.org/cgi-bin/gene_symbol_report?hgnc_id=3819" TargetMode="External"/><Relationship Id="rId219" Type="http://schemas.openxmlformats.org/officeDocument/2006/relationships/hyperlink" Target="https://www.genenames.org/cgi-bin/gene_symbol_report?hgnc_id=6308" TargetMode="External"/><Relationship Id="rId370" Type="http://schemas.openxmlformats.org/officeDocument/2006/relationships/hyperlink" Target="https://www.genenames.org/cgi-bin/gene_symbol_report?hgnc_id=6769" TargetMode="External"/><Relationship Id="rId426" Type="http://schemas.openxmlformats.org/officeDocument/2006/relationships/hyperlink" Target="https://www.genenames.org/cgi-bin/gene_symbol_report?hgnc_id=13009" TargetMode="External"/><Relationship Id="rId230" Type="http://schemas.openxmlformats.org/officeDocument/2006/relationships/hyperlink" Target="https://www.genenames.org/cgi-bin/gene_symbol_report?hgnc_id=6742" TargetMode="External"/><Relationship Id="rId25" Type="http://schemas.openxmlformats.org/officeDocument/2006/relationships/hyperlink" Target="https://www.genenames.org/cgi-bin/gene_symbol_report?hgnc_id=886" TargetMode="External"/><Relationship Id="rId67" Type="http://schemas.openxmlformats.org/officeDocument/2006/relationships/hyperlink" Target="https://www.genenames.org/cgi-bin/gene_symbol_report?hgnc_id=1659" TargetMode="External"/><Relationship Id="rId272" Type="http://schemas.openxmlformats.org/officeDocument/2006/relationships/hyperlink" Target="https://www.genenames.org/cgi-bin/gene_symbol_report?hgnc_id=7882" TargetMode="External"/><Relationship Id="rId328" Type="http://schemas.openxmlformats.org/officeDocument/2006/relationships/hyperlink" Target="https://www.genenames.org/cgi-bin/gene_symbol_report?hgnc_id=9644" TargetMode="External"/><Relationship Id="rId132" Type="http://schemas.openxmlformats.org/officeDocument/2006/relationships/hyperlink" Target="https://www.genenames.org/cgi-bin/gene_symbol_report?hgnc_id=24712" TargetMode="External"/><Relationship Id="rId174" Type="http://schemas.openxmlformats.org/officeDocument/2006/relationships/hyperlink" Target="https://www.genenames.org/cgi-bin/gene_symbol_report?hgnc_id=28453" TargetMode="External"/><Relationship Id="rId381" Type="http://schemas.openxmlformats.org/officeDocument/2006/relationships/hyperlink" Target="https://www.genenames.org/cgi-bin/gene_symbol_report?hgnc_id=11204" TargetMode="External"/><Relationship Id="rId241" Type="http://schemas.openxmlformats.org/officeDocument/2006/relationships/hyperlink" Target="https://www.genenames.org/cgi-bin/gene_symbol_report?hgnc_id=6974" TargetMode="External"/><Relationship Id="rId36" Type="http://schemas.openxmlformats.org/officeDocument/2006/relationships/hyperlink" Target="https://www.genenames.org/cgi-bin/gene_symbol_report?hgnc_id=" TargetMode="External"/><Relationship Id="rId283" Type="http://schemas.openxmlformats.org/officeDocument/2006/relationships/hyperlink" Target="https://www.genenames.org/cgi-bin/gene_symbol_report?hgnc_id=8033" TargetMode="External"/><Relationship Id="rId339" Type="http://schemas.openxmlformats.org/officeDocument/2006/relationships/hyperlink" Target="https://www.genenames.org/cgi-bin/gene_symbol_report?hgnc_id=9872" TargetMode="External"/><Relationship Id="rId78" Type="http://schemas.openxmlformats.org/officeDocument/2006/relationships/hyperlink" Target="https://www.genenames.org/cgi-bin/gene_symbol_report?hgnc_id=1784" TargetMode="External"/><Relationship Id="rId101" Type="http://schemas.openxmlformats.org/officeDocument/2006/relationships/hyperlink" Target="https://www.genenames.org/cgi-bin/gene_symbol_report?hgnc_id=" TargetMode="External"/><Relationship Id="rId143" Type="http://schemas.openxmlformats.org/officeDocument/2006/relationships/hyperlink" Target="https://www.genenames.org/cgi-bin/gene_symbol_report?hgnc_id=16712" TargetMode="External"/><Relationship Id="rId185" Type="http://schemas.openxmlformats.org/officeDocument/2006/relationships/hyperlink" Target="https://www.genenames.org/cgi-bin/gene_symbol_report?hgnc_id=4764" TargetMode="External"/><Relationship Id="rId350" Type="http://schemas.openxmlformats.org/officeDocument/2006/relationships/hyperlink" Target="https://www.genenames.org/cgi-bin/gene_symbol_report?hgnc_id=30287" TargetMode="External"/><Relationship Id="rId406" Type="http://schemas.openxmlformats.org/officeDocument/2006/relationships/hyperlink" Target="https://www.genenames.org/cgi-bin/gene_symbol_report?hgnc_id=11905" TargetMode="External"/><Relationship Id="rId9" Type="http://schemas.openxmlformats.org/officeDocument/2006/relationships/hyperlink" Target="https://www.genenames.org/cgi-bin/gene_symbol_report?hgnc_id=427" TargetMode="External"/><Relationship Id="rId210" Type="http://schemas.openxmlformats.org/officeDocument/2006/relationships/hyperlink" Target="https://www.genenames.org/cgi-bin/gene_symbol_report?hgnc_id=6192" TargetMode="External"/><Relationship Id="rId392" Type="http://schemas.openxmlformats.org/officeDocument/2006/relationships/hyperlink" Target="https://www.genenames.org/cgi-bin/gene_symbol_report?hgnc_id=11398" TargetMode="External"/><Relationship Id="rId252" Type="http://schemas.openxmlformats.org/officeDocument/2006/relationships/hyperlink" Target="https://www.genenames.org/cgi-bin/gene_symbol_report?hgnc_id=7230" TargetMode="External"/><Relationship Id="rId294" Type="http://schemas.openxmlformats.org/officeDocument/2006/relationships/hyperlink" Target="https://www.genenames.org/cgi-bin/gene_symbol_report?hgnc_id=8696" TargetMode="External"/><Relationship Id="rId308" Type="http://schemas.openxmlformats.org/officeDocument/2006/relationships/hyperlink" Target="https://www.genenames.org/cgi-bin/gene_symbol_report?hgnc_id=8979" TargetMode="External"/><Relationship Id="rId47" Type="http://schemas.openxmlformats.org/officeDocument/2006/relationships/hyperlink" Target="https://www.genenames.org/cgi-bin/gene_symbol_report?hgnc_id=1097" TargetMode="External"/><Relationship Id="rId89" Type="http://schemas.openxmlformats.org/officeDocument/2006/relationships/hyperlink" Target="https://www.genenames.org/cgi-bin/gene_symbol_report?hgnc_id=2339" TargetMode="External"/><Relationship Id="rId112" Type="http://schemas.openxmlformats.org/officeDocument/2006/relationships/hyperlink" Target="https://www.genenames.org/cgi-bin/gene_symbol_report?hgnc_id=3236" TargetMode="External"/><Relationship Id="rId154" Type="http://schemas.openxmlformats.org/officeDocument/2006/relationships/hyperlink" Target="https://www.genenames.org/cgi-bin/gene_symbol_report?hgnc_id=3691" TargetMode="External"/><Relationship Id="rId361" Type="http://schemas.openxmlformats.org/officeDocument/2006/relationships/hyperlink" Target="https://www.genenames.org/cgi-bin/gene_symbol_report?hgnc_id=10683" TargetMode="External"/><Relationship Id="rId196" Type="http://schemas.openxmlformats.org/officeDocument/2006/relationships/hyperlink" Target="https://www.genenames.org/cgi-bin/gene_symbol_report?hgnc_id=5464" TargetMode="External"/><Relationship Id="rId417" Type="http://schemas.openxmlformats.org/officeDocument/2006/relationships/hyperlink" Target="https://www.genenames.org/cgi-bin/gene_symbol_report?hgnc_id=12453" TargetMode="External"/><Relationship Id="rId16" Type="http://schemas.openxmlformats.org/officeDocument/2006/relationships/hyperlink" Target="https://www.genenames.org/cgi-bin/gene_symbol_report?hgnc_id=662" TargetMode="External"/><Relationship Id="rId221" Type="http://schemas.openxmlformats.org/officeDocument/2006/relationships/hyperlink" Target="https://www.genenames.org/cgi-bin/gene_symbol_report?hgnc_id=18653" TargetMode="External"/><Relationship Id="rId263" Type="http://schemas.openxmlformats.org/officeDocument/2006/relationships/hyperlink" Target="https://www.genenames.org/cgi-bin/gene_symbol_report?hgnc_id=7559" TargetMode="External"/><Relationship Id="rId319" Type="http://schemas.openxmlformats.org/officeDocument/2006/relationships/hyperlink" Target="https://www.genenames.org/cgi-bin/gene_symbol_report?hgnc_id=9323" TargetMode="External"/><Relationship Id="rId58" Type="http://schemas.openxmlformats.org/officeDocument/2006/relationships/hyperlink" Target="https://www.genenames.org/cgi-bin/gene_symbol_report?hgnc_id=" TargetMode="External"/><Relationship Id="rId123" Type="http://schemas.openxmlformats.org/officeDocument/2006/relationships/hyperlink" Target="https://www.genenames.org/cgi-bin/gene_symbol_report?hgnc_id=3434" TargetMode="External"/><Relationship Id="rId330" Type="http://schemas.openxmlformats.org/officeDocument/2006/relationships/hyperlink" Target="https://www.genenames.org/cgi-bin/gene_symbol_report?hgnc_id=9774" TargetMode="External"/><Relationship Id="rId165" Type="http://schemas.openxmlformats.org/officeDocument/2006/relationships/hyperlink" Target="https://www.genenames.org/cgi-bin/gene_symbol_report?hgnc_id=16971" TargetMode="External"/><Relationship Id="rId372" Type="http://schemas.openxmlformats.org/officeDocument/2006/relationships/hyperlink" Target="https://www.genenames.org/cgi-bin/gene_symbol_report?hgnc_id=11100" TargetMode="External"/><Relationship Id="rId428" Type="http://schemas.openxmlformats.org/officeDocument/2006/relationships/hyperlink" Target="https://www.genenames.org/cgi-bin/gene_symbol_report?hgnc_id=18126" TargetMode="External"/><Relationship Id="rId232" Type="http://schemas.openxmlformats.org/officeDocument/2006/relationships/hyperlink" Target="https://www.genenames.org/cgi-bin/gene_symbol_report?hgnc_id=6840" TargetMode="External"/><Relationship Id="rId274" Type="http://schemas.openxmlformats.org/officeDocument/2006/relationships/hyperlink" Target="https://www.genenames.org/cgi-bin/gene_symbol_report?hgnc_id=7910" TargetMode="External"/><Relationship Id="rId27" Type="http://schemas.openxmlformats.org/officeDocument/2006/relationships/hyperlink" Target="https://www.genenames.org/cgi-bin/gene_symbol_report?hgnc_id=11390" TargetMode="External"/><Relationship Id="rId69" Type="http://schemas.openxmlformats.org/officeDocument/2006/relationships/hyperlink" Target="https://www.genenames.org/cgi-bin/gene_symbol_report?hgnc_id=1698" TargetMode="External"/><Relationship Id="rId134" Type="http://schemas.openxmlformats.org/officeDocument/2006/relationships/hyperlink" Target="https://www.genenames.org/cgi-bin/gene_symbol_report?hgnc_id=3584" TargetMode="External"/><Relationship Id="rId80" Type="http://schemas.openxmlformats.org/officeDocument/2006/relationships/hyperlink" Target="https://www.genenames.org/cgi-bin/gene_symbol_report?hgnc_id=1787" TargetMode="External"/><Relationship Id="rId176" Type="http://schemas.openxmlformats.org/officeDocument/2006/relationships/hyperlink" Target="https://www.genenames.org/cgi-bin/gene_symbol_report?hgnc_id=4379" TargetMode="External"/><Relationship Id="rId341" Type="http://schemas.openxmlformats.org/officeDocument/2006/relationships/hyperlink" Target="https://www.genenames.org/cgi-bin/gene_symbol_report?hgnc_id=9896" TargetMode="External"/><Relationship Id="rId383" Type="http://schemas.openxmlformats.org/officeDocument/2006/relationships/hyperlink" Target="https://www.genenames.org/cgi-bin/gene_symbol_report?hgnc_id=17575" TargetMode="External"/><Relationship Id="rId201" Type="http://schemas.openxmlformats.org/officeDocument/2006/relationships/hyperlink" Target="https://www.genenames.org/cgi-bin/gene_symbol_report?hgnc_id=6008" TargetMode="External"/><Relationship Id="rId243" Type="http://schemas.openxmlformats.org/officeDocument/2006/relationships/hyperlink" Target="https://www.genenames.org/cgi-bin/gene_symbol_report?hgnc_id=6995" TargetMode="External"/><Relationship Id="rId285" Type="http://schemas.openxmlformats.org/officeDocument/2006/relationships/hyperlink" Target="https://www.genenames.org/cgi-bin/gene_symbol_report?hgnc_id=29919" TargetMode="External"/><Relationship Id="rId38" Type="http://schemas.openxmlformats.org/officeDocument/2006/relationships/hyperlink" Target="https://www.genenames.org/cgi-bin/gene_symbol_report?hgnc_id=990" TargetMode="External"/><Relationship Id="rId103" Type="http://schemas.openxmlformats.org/officeDocument/2006/relationships/hyperlink" Target="https://www.genenames.org/cgi-bin/gene_symbol_report?hgnc_id=30077" TargetMode="External"/><Relationship Id="rId310" Type="http://schemas.openxmlformats.org/officeDocument/2006/relationships/hyperlink" Target="https://www.genenames.org/cgi-bin/gene_symbol_report?hgnc_id=9066" TargetMode="External"/><Relationship Id="rId70" Type="http://schemas.openxmlformats.org/officeDocument/2006/relationships/hyperlink" Target="https://www.genenames.org/cgi-bin/gene_symbol_report?hgnc_id=1699" TargetMode="External"/><Relationship Id="rId91" Type="http://schemas.openxmlformats.org/officeDocument/2006/relationships/hyperlink" Target="https://www.genenames.org/cgi-bin/gene_symbol_report?hgnc_id=2363" TargetMode="External"/><Relationship Id="rId145" Type="http://schemas.openxmlformats.org/officeDocument/2006/relationships/hyperlink" Target="https://www.genenames.org/cgi-bin/gene_symbol_report?hgnc_id=3671" TargetMode="External"/><Relationship Id="rId166" Type="http://schemas.openxmlformats.org/officeDocument/2006/relationships/hyperlink" Target="https://www.genenames.org/cgi-bin/gene_symbol_report?hgnc_id=4004" TargetMode="External"/><Relationship Id="rId187" Type="http://schemas.openxmlformats.org/officeDocument/2006/relationships/hyperlink" Target="https://www.genenames.org/cgi-bin/gene_symbol_report?hgnc_id=11187" TargetMode="External"/><Relationship Id="rId331" Type="http://schemas.openxmlformats.org/officeDocument/2006/relationships/hyperlink" Target="https://www.genenames.org/cgi-bin/gene_symbol_report?hgnc_id=9801" TargetMode="External"/><Relationship Id="rId352" Type="http://schemas.openxmlformats.org/officeDocument/2006/relationships/hyperlink" Target="https://www.genenames.org/cgi-bin/gene_symbol_report?hgnc_id=10451" TargetMode="External"/><Relationship Id="rId373" Type="http://schemas.openxmlformats.org/officeDocument/2006/relationships/hyperlink" Target="https://www.genenames.org/cgi-bin/gene_symbol_report?hgnc_id=11103" TargetMode="External"/><Relationship Id="rId394" Type="http://schemas.openxmlformats.org/officeDocument/2006/relationships/hyperlink" Target="https://www.genenames.org/cgi-bin/gene_symbol_report?hgnc_id=11491" TargetMode="External"/><Relationship Id="rId408" Type="http://schemas.openxmlformats.org/officeDocument/2006/relationships/hyperlink" Target="https://www.genenames.org/cgi-bin/gene_symbol_report?hgnc_id=11986" TargetMode="External"/><Relationship Id="rId1" Type="http://schemas.openxmlformats.org/officeDocument/2006/relationships/hyperlink" Target="https://www.genenames.org/cgi-bin/gene_symbol_report?hgnc_id=76" TargetMode="External"/><Relationship Id="rId212" Type="http://schemas.openxmlformats.org/officeDocument/2006/relationships/hyperlink" Target="https://www.genenames.org/cgi-bin/gene_symbol_report?hgnc_id=6204" TargetMode="External"/><Relationship Id="rId233" Type="http://schemas.openxmlformats.org/officeDocument/2006/relationships/hyperlink" Target="https://www.genenames.org/cgi-bin/gene_symbol_report?hgnc_id=6842" TargetMode="External"/><Relationship Id="rId254" Type="http://schemas.openxmlformats.org/officeDocument/2006/relationships/hyperlink" Target="https://www.genenames.org/cgi-bin/gene_symbol_report?hgnc_id=7315" TargetMode="External"/><Relationship Id="rId28" Type="http://schemas.openxmlformats.org/officeDocument/2006/relationships/hyperlink" Target="https://www.genenames.org/cgi-bin/gene_symbol_report?hgnc_id=903" TargetMode="External"/><Relationship Id="rId49" Type="http://schemas.openxmlformats.org/officeDocument/2006/relationships/hyperlink" Target="https://www.genenames.org/cgi-bin/gene_symbol_report?hgnc_id=1101" TargetMode="External"/><Relationship Id="rId114" Type="http://schemas.openxmlformats.org/officeDocument/2006/relationships/hyperlink" Target="https://www.genenames.org/cgi-bin/gene_symbol_report?hgnc_id=3373" TargetMode="External"/><Relationship Id="rId275" Type="http://schemas.openxmlformats.org/officeDocument/2006/relationships/hyperlink" Target="https://www.genenames.org/cgi-bin/gene_symbol_report?hgnc_id=" TargetMode="External"/><Relationship Id="rId296" Type="http://schemas.openxmlformats.org/officeDocument/2006/relationships/hyperlink" Target="https://www.genenames.org/cgi-bin/gene_symbol_report?hgnc_id=8800" TargetMode="External"/><Relationship Id="rId300" Type="http://schemas.openxmlformats.org/officeDocument/2006/relationships/hyperlink" Target="https://www.genenames.org/cgi-bin/gene_symbol_report?hgnc_id=8816" TargetMode="External"/><Relationship Id="rId60" Type="http://schemas.openxmlformats.org/officeDocument/2006/relationships/hyperlink" Target="https://www.genenames.org/cgi-bin/gene_symbol_report?hgnc_id=1541" TargetMode="External"/><Relationship Id="rId81" Type="http://schemas.openxmlformats.org/officeDocument/2006/relationships/hyperlink" Target="https://www.genenames.org/cgi-bin/gene_symbol_report?hgnc_id=1788" TargetMode="External"/><Relationship Id="rId135" Type="http://schemas.openxmlformats.org/officeDocument/2006/relationships/hyperlink" Target="https://www.genenames.org/cgi-bin/gene_symbol_report?hgnc_id=3585" TargetMode="External"/><Relationship Id="rId156" Type="http://schemas.openxmlformats.org/officeDocument/2006/relationships/hyperlink" Target="https://www.genenames.org/cgi-bin/gene_symbol_report?hgnc_id=27310" TargetMode="External"/><Relationship Id="rId177" Type="http://schemas.openxmlformats.org/officeDocument/2006/relationships/hyperlink" Target="https://www.genenames.org/cgi-bin/gene_symbol_report?hgnc_id=4381" TargetMode="External"/><Relationship Id="rId198" Type="http://schemas.openxmlformats.org/officeDocument/2006/relationships/hyperlink" Target="https://www.genenames.org/cgi-bin/gene_symbol_report?hgnc_id=5466" TargetMode="External"/><Relationship Id="rId321" Type="http://schemas.openxmlformats.org/officeDocument/2006/relationships/hyperlink" Target="https://www.genenames.org/cgi-bin/gene_symbol_report?hgnc_id=9388" TargetMode="External"/><Relationship Id="rId342" Type="http://schemas.openxmlformats.org/officeDocument/2006/relationships/hyperlink" Target="https://www.genenames.org/cgi-bin/gene_symbol_report?hgnc_id=9967" TargetMode="External"/><Relationship Id="rId363" Type="http://schemas.openxmlformats.org/officeDocument/2006/relationships/hyperlink" Target="https://www.genenames.org/cgi-bin/gene_symbol_report?hgnc_id=18420" TargetMode="External"/><Relationship Id="rId384" Type="http://schemas.openxmlformats.org/officeDocument/2006/relationships/hyperlink" Target="https://www.genenames.org/cgi-bin/gene_symbol_report?hgnc_id=11254" TargetMode="External"/><Relationship Id="rId419" Type="http://schemas.openxmlformats.org/officeDocument/2006/relationships/hyperlink" Target="https://www.genenames.org/cgi-bin/gene_symbol_report?hgnc_id=12680" TargetMode="External"/><Relationship Id="rId202" Type="http://schemas.openxmlformats.org/officeDocument/2006/relationships/hyperlink" Target="https://www.genenames.org/cgi-bin/gene_symbol_report?hgnc_id=6024" TargetMode="External"/><Relationship Id="rId223" Type="http://schemas.openxmlformats.org/officeDocument/2006/relationships/hyperlink" Target="https://www.genenames.org/cgi-bin/gene_symbol_report?hgnc_id=7132" TargetMode="External"/><Relationship Id="rId244" Type="http://schemas.openxmlformats.org/officeDocument/2006/relationships/hyperlink" Target="https://www.genenames.org/cgi-bin/gene_symbol_report?hgnc_id=7010" TargetMode="External"/><Relationship Id="rId18" Type="http://schemas.openxmlformats.org/officeDocument/2006/relationships/hyperlink" Target="https://www.genenames.org/cgi-bin/gene_symbol_report?hgnc_id=18040" TargetMode="External"/><Relationship Id="rId39" Type="http://schemas.openxmlformats.org/officeDocument/2006/relationships/hyperlink" Target="https://www.genenames.org/cgi-bin/gene_symbol_report?hgnc_id=992" TargetMode="External"/><Relationship Id="rId265" Type="http://schemas.openxmlformats.org/officeDocument/2006/relationships/hyperlink" Target="https://www.genenames.org/cgi-bin/gene_symbol_report?hgnc_id=7765" TargetMode="External"/><Relationship Id="rId286" Type="http://schemas.openxmlformats.org/officeDocument/2006/relationships/hyperlink" Target="https://www.genenames.org/cgi-bin/gene_symbol_report?hgnc_id=15768" TargetMode="External"/><Relationship Id="rId50" Type="http://schemas.openxmlformats.org/officeDocument/2006/relationships/hyperlink" Target="https://www.genenames.org/cgi-bin/gene_symbol_report?hgnc_id=13575" TargetMode="External"/><Relationship Id="rId104" Type="http://schemas.openxmlformats.org/officeDocument/2006/relationships/hyperlink" Target="https://www.genenames.org/cgi-bin/gene_symbol_report?hgnc_id=2681" TargetMode="External"/><Relationship Id="rId125" Type="http://schemas.openxmlformats.org/officeDocument/2006/relationships/hyperlink" Target="https://www.genenames.org/cgi-bin/gene_symbol_report?hgnc_id=3446" TargetMode="External"/><Relationship Id="rId146" Type="http://schemas.openxmlformats.org/officeDocument/2006/relationships/hyperlink" Target="https://www.genenames.org/cgi-bin/gene_symbol_report?hgnc_id=3675" TargetMode="External"/><Relationship Id="rId167" Type="http://schemas.openxmlformats.org/officeDocument/2006/relationships/hyperlink" Target="https://www.genenames.org/cgi-bin/gene_symbol_report?hgnc_id=4080" TargetMode="External"/><Relationship Id="rId188" Type="http://schemas.openxmlformats.org/officeDocument/2006/relationships/hyperlink" Target="https://www.genenames.org/cgi-bin/gene_symbol_report?hgnc_id=6018" TargetMode="External"/><Relationship Id="rId311" Type="http://schemas.openxmlformats.org/officeDocument/2006/relationships/hyperlink" Target="https://www.genenames.org/cgi-bin/gene_symbol_report?hgnc_id=9077" TargetMode="External"/><Relationship Id="rId332" Type="http://schemas.openxmlformats.org/officeDocument/2006/relationships/hyperlink" Target="https://www.genenames.org/cgi-bin/gene_symbol_report?hgnc_id=10044" TargetMode="External"/><Relationship Id="rId353" Type="http://schemas.openxmlformats.org/officeDocument/2006/relationships/hyperlink" Target="https://www.genenames.org/cgi-bin/gene_symbol_report?hgnc_id=28583" TargetMode="External"/><Relationship Id="rId374" Type="http://schemas.openxmlformats.org/officeDocument/2006/relationships/hyperlink" Target="https://www.genenames.org/cgi-bin/gene_symbol_report?hgnc_id=11119" TargetMode="External"/><Relationship Id="rId395" Type="http://schemas.openxmlformats.org/officeDocument/2006/relationships/hyperlink" Target="https://www.genenames.org/cgi-bin/gene_symbol_report?hgnc_id=11522" TargetMode="External"/><Relationship Id="rId409" Type="http://schemas.openxmlformats.org/officeDocument/2006/relationships/hyperlink" Target="https://www.genenames.org/cgi-bin/gene_symbol_report?hgnc_id=11989" TargetMode="External"/><Relationship Id="rId71" Type="http://schemas.openxmlformats.org/officeDocument/2006/relationships/hyperlink" Target="https://www.genenames.org/cgi-bin/gene_symbol_report?hgnc_id=16783" TargetMode="External"/><Relationship Id="rId92" Type="http://schemas.openxmlformats.org/officeDocument/2006/relationships/hyperlink" Target="https://www.genenames.org/cgi-bin/gene_symbol_report?hgnc_id=14281" TargetMode="External"/><Relationship Id="rId213" Type="http://schemas.openxmlformats.org/officeDocument/2006/relationships/hyperlink" Target="https://www.genenames.org/cgi-bin/gene_symbol_report?hgnc_id=13013" TargetMode="External"/><Relationship Id="rId234" Type="http://schemas.openxmlformats.org/officeDocument/2006/relationships/hyperlink" Target="https://www.genenames.org/cgi-bin/gene_symbol_report?hgnc_id=6844" TargetMode="External"/><Relationship Id="rId420" Type="http://schemas.openxmlformats.org/officeDocument/2006/relationships/hyperlink" Target="https://www.genenames.org/cgi-bin/gene_symbol_report?hgnc_id=12687" TargetMode="External"/><Relationship Id="rId2" Type="http://schemas.openxmlformats.org/officeDocument/2006/relationships/hyperlink" Target="https://www.genenames.org/cgi-bin/gene_symbol_report?hgnc_id=77" TargetMode="External"/><Relationship Id="rId29" Type="http://schemas.openxmlformats.org/officeDocument/2006/relationships/hyperlink" Target="https://www.genenames.org/cgi-bin/gene_symbol_report?hgnc_id=905" TargetMode="External"/><Relationship Id="rId255" Type="http://schemas.openxmlformats.org/officeDocument/2006/relationships/hyperlink" Target="https://www.genenames.org/cgi-bin/gene_symbol_report?hgnc_id=7316" TargetMode="External"/><Relationship Id="rId276" Type="http://schemas.openxmlformats.org/officeDocument/2006/relationships/hyperlink" Target="https://www.genenames.org/cgi-bin/gene_symbol_report?hgnc_id=" TargetMode="External"/><Relationship Id="rId297" Type="http://schemas.openxmlformats.org/officeDocument/2006/relationships/hyperlink" Target="https://www.genenames.org/cgi-bin/gene_symbol_report?hgnc_id=8803" TargetMode="External"/><Relationship Id="rId40" Type="http://schemas.openxmlformats.org/officeDocument/2006/relationships/hyperlink" Target="https://www.genenames.org/cgi-bin/gene_symbol_report?hgnc_id=995" TargetMode="External"/><Relationship Id="rId115" Type="http://schemas.openxmlformats.org/officeDocument/2006/relationships/hyperlink" Target="https://www.genenames.org/cgi-bin/gene_symbol_report?hgnc_id=3387" TargetMode="External"/><Relationship Id="rId136" Type="http://schemas.openxmlformats.org/officeDocument/2006/relationships/hyperlink" Target="https://www.genenames.org/cgi-bin/gene_symbol_report?hgnc_id=3586" TargetMode="External"/><Relationship Id="rId157" Type="http://schemas.openxmlformats.org/officeDocument/2006/relationships/hyperlink" Target="https://www.genenames.org/cgi-bin/gene_symbol_report?hgnc_id=3763" TargetMode="External"/><Relationship Id="rId178" Type="http://schemas.openxmlformats.org/officeDocument/2006/relationships/hyperlink" Target="https://www.genenames.org/cgi-bin/gene_symbol_report?hgnc_id=4390" TargetMode="External"/><Relationship Id="rId301" Type="http://schemas.openxmlformats.org/officeDocument/2006/relationships/hyperlink" Target="https://www.genenames.org/cgi-bin/gene_symbol_report?hgnc_id=8909" TargetMode="External"/><Relationship Id="rId322" Type="http://schemas.openxmlformats.org/officeDocument/2006/relationships/hyperlink" Target="https://www.genenames.org/cgi-bin/gene_symbol_report?hgnc_id=9404" TargetMode="External"/><Relationship Id="rId343" Type="http://schemas.openxmlformats.org/officeDocument/2006/relationships/hyperlink" Target="https://www.genenames.org/cgi-bin/gene_symbol_report?hgnc_id=10011" TargetMode="External"/><Relationship Id="rId364" Type="http://schemas.openxmlformats.org/officeDocument/2006/relationships/hyperlink" Target="https://www.genenames.org/cgi-bin/gene_symbol_report?hgnc_id=10768" TargetMode="External"/><Relationship Id="rId61" Type="http://schemas.openxmlformats.org/officeDocument/2006/relationships/hyperlink" Target="https://www.genenames.org/cgi-bin/gene_symbol_report?hgnc_id=1582" TargetMode="External"/><Relationship Id="rId82" Type="http://schemas.openxmlformats.org/officeDocument/2006/relationships/hyperlink" Target="https://www.genenames.org/cgi-bin/gene_symbol_report?hgnc_id=1789" TargetMode="External"/><Relationship Id="rId199" Type="http://schemas.openxmlformats.org/officeDocument/2006/relationships/hyperlink" Target="https://www.genenames.org/cgi-bin/gene_symbol_report?hgnc_id=14552" TargetMode="External"/><Relationship Id="rId203" Type="http://schemas.openxmlformats.org/officeDocument/2006/relationships/hyperlink" Target="https://www.genenames.org/cgi-bin/gene_symbol_report?hgnc_id=6066" TargetMode="External"/><Relationship Id="rId385" Type="http://schemas.openxmlformats.org/officeDocument/2006/relationships/hyperlink" Target="https://www.genenames.org/cgi-bin/gene_symbol_report?hgnc_id=11272" TargetMode="External"/><Relationship Id="rId19" Type="http://schemas.openxmlformats.org/officeDocument/2006/relationships/hyperlink" Target="https://www.genenames.org/cgi-bin/gene_symbol_report?hgnc_id=18037" TargetMode="External"/><Relationship Id="rId224" Type="http://schemas.openxmlformats.org/officeDocument/2006/relationships/hyperlink" Target="https://www.genenames.org/cgi-bin/gene_symbol_report?hgnc_id=13726" TargetMode="External"/><Relationship Id="rId245" Type="http://schemas.openxmlformats.org/officeDocument/2006/relationships/hyperlink" Target="https://www.genenames.org/cgi-bin/gene_symbol_report?hgnc_id=7029" TargetMode="External"/><Relationship Id="rId266" Type="http://schemas.openxmlformats.org/officeDocument/2006/relationships/hyperlink" Target="https://www.genenames.org/cgi-bin/gene_symbol_report?hgnc_id=7773" TargetMode="External"/><Relationship Id="rId287" Type="http://schemas.openxmlformats.org/officeDocument/2006/relationships/hyperlink" Target="https://www.genenames.org/cgi-bin/gene_symbol_report?hgnc_id=8592" TargetMode="External"/><Relationship Id="rId410" Type="http://schemas.openxmlformats.org/officeDocument/2006/relationships/hyperlink" Target="https://www.genenames.org/cgi-bin/gene_symbol_report?hgnc_id=11998" TargetMode="External"/><Relationship Id="rId30" Type="http://schemas.openxmlformats.org/officeDocument/2006/relationships/hyperlink" Target="https://www.genenames.org/cgi-bin/gene_symbol_report?hgnc_id=4117" TargetMode="External"/><Relationship Id="rId105" Type="http://schemas.openxmlformats.org/officeDocument/2006/relationships/hyperlink" Target="https://www.genenames.org/cgi-bin/gene_symbol_report?hgnc_id=2704" TargetMode="External"/><Relationship Id="rId126" Type="http://schemas.openxmlformats.org/officeDocument/2006/relationships/hyperlink" Target="https://www.genenames.org/cgi-bin/gene_symbol_report?hgnc_id=18185" TargetMode="External"/><Relationship Id="rId147" Type="http://schemas.openxmlformats.org/officeDocument/2006/relationships/hyperlink" Target="https://www.genenames.org/cgi-bin/gene_symbol_report?hgnc_id=3680" TargetMode="External"/><Relationship Id="rId168" Type="http://schemas.openxmlformats.org/officeDocument/2006/relationships/hyperlink" Target="https://www.genenames.org/cgi-bin/gene_symbol_report?hgnc_id=4163" TargetMode="External"/><Relationship Id="rId312" Type="http://schemas.openxmlformats.org/officeDocument/2006/relationships/hyperlink" Target="https://www.genenames.org/cgi-bin/gene_symbol_report?hgnc_id=9122" TargetMode="External"/><Relationship Id="rId333" Type="http://schemas.openxmlformats.org/officeDocument/2006/relationships/hyperlink" Target="https://www.genenames.org/cgi-bin/gene_symbol_report?hgnc_id=9816" TargetMode="External"/><Relationship Id="rId354" Type="http://schemas.openxmlformats.org/officeDocument/2006/relationships/hyperlink" Target="https://www.genenames.org/cgi-bin/gene_symbol_report?hgnc_id=20866" TargetMode="External"/><Relationship Id="rId51" Type="http://schemas.openxmlformats.org/officeDocument/2006/relationships/hyperlink" Target="https://www.genenames.org/cgi-bin/gene_symbol_report?hgnc_id=20473" TargetMode="External"/><Relationship Id="rId72" Type="http://schemas.openxmlformats.org/officeDocument/2006/relationships/hyperlink" Target="https://www.genenames.org/cgi-bin/gene_symbol_report?hgnc_id=1748" TargetMode="External"/><Relationship Id="rId93" Type="http://schemas.openxmlformats.org/officeDocument/2006/relationships/hyperlink" Target="https://www.genenames.org/cgi-bin/gene_symbol_report?hgnc_id=2433" TargetMode="External"/><Relationship Id="rId189" Type="http://schemas.openxmlformats.org/officeDocument/2006/relationships/hyperlink" Target="https://www.genenames.org/cgi-bin/gene_symbol_report?hgnc_id=4910" TargetMode="External"/><Relationship Id="rId375" Type="http://schemas.openxmlformats.org/officeDocument/2006/relationships/hyperlink" Target="https://www.genenames.org/cgi-bin/gene_symbol_report?hgnc_id=15862" TargetMode="External"/><Relationship Id="rId396" Type="http://schemas.openxmlformats.org/officeDocument/2006/relationships/hyperlink" Target="https://www.genenames.org/cgi-bin/gene_symbol_report?hgnc_id=11535" TargetMode="External"/><Relationship Id="rId3" Type="http://schemas.openxmlformats.org/officeDocument/2006/relationships/hyperlink" Target="https://www.genenames.org/cgi-bin/gene_symbol_report?hgnc_id=172" TargetMode="External"/><Relationship Id="rId214" Type="http://schemas.openxmlformats.org/officeDocument/2006/relationships/hyperlink" Target="https://www.genenames.org/cgi-bin/gene_symbol_report?hgnc_id=9886" TargetMode="External"/><Relationship Id="rId235" Type="http://schemas.openxmlformats.org/officeDocument/2006/relationships/hyperlink" Target="https://www.genenames.org/cgi-bin/gene_symbol_report?hgnc_id=6848" TargetMode="External"/><Relationship Id="rId256" Type="http://schemas.openxmlformats.org/officeDocument/2006/relationships/hyperlink" Target="https://www.genenames.org/cgi-bin/gene_symbol_report?hgnc_id=7325" TargetMode="External"/><Relationship Id="rId277" Type="http://schemas.openxmlformats.org/officeDocument/2006/relationships/hyperlink" Target="https://www.genenames.org/cgi-bin/gene_symbol_report?hgnc_id=" TargetMode="External"/><Relationship Id="rId298" Type="http://schemas.openxmlformats.org/officeDocument/2006/relationships/hyperlink" Target="https://www.genenames.org/cgi-bin/gene_symbol_report?hgnc_id=8804" TargetMode="External"/><Relationship Id="rId400" Type="http://schemas.openxmlformats.org/officeDocument/2006/relationships/hyperlink" Target="https://www.genenames.org/cgi-bin/gene_symbol_report?hgnc_id=25941" TargetMode="External"/><Relationship Id="rId421" Type="http://schemas.openxmlformats.org/officeDocument/2006/relationships/hyperlink" Target="https://www.genenames.org/cgi-bin/gene_symbol_report?hgnc_id=12771" TargetMode="External"/><Relationship Id="rId116" Type="http://schemas.openxmlformats.org/officeDocument/2006/relationships/hyperlink" Target="https://www.genenames.org/cgi-bin/gene_symbol_report?hgnc_id=3389" TargetMode="External"/><Relationship Id="rId137" Type="http://schemas.openxmlformats.org/officeDocument/2006/relationships/hyperlink" Target="https://www.genenames.org/cgi-bin/gene_symbol_report?hgnc_id=3587" TargetMode="External"/><Relationship Id="rId158" Type="http://schemas.openxmlformats.org/officeDocument/2006/relationships/hyperlink" Target="https://www.genenames.org/cgi-bin/gene_symbol_report?hgnc_id=3765" TargetMode="External"/><Relationship Id="rId302" Type="http://schemas.openxmlformats.org/officeDocument/2006/relationships/hyperlink" Target="https://www.genenames.org/cgi-bin/gene_symbol_report?hgnc_id=13568" TargetMode="External"/><Relationship Id="rId323" Type="http://schemas.openxmlformats.org/officeDocument/2006/relationships/hyperlink" Target="https://www.genenames.org/cgi-bin/gene_symbol_report?hgnc_id=9413" TargetMode="External"/><Relationship Id="rId344" Type="http://schemas.openxmlformats.org/officeDocument/2006/relationships/hyperlink" Target="https://www.genenames.org/cgi-bin/gene_symbol_report?hgnc_id=10010" TargetMode="External"/><Relationship Id="rId20" Type="http://schemas.openxmlformats.org/officeDocument/2006/relationships/hyperlink" Target="https://www.genenames.org/cgi-bin/gene_symbol_report?hgnc_id=18318" TargetMode="External"/><Relationship Id="rId41" Type="http://schemas.openxmlformats.org/officeDocument/2006/relationships/hyperlink" Target="https://www.genenames.org/cgi-bin/gene_symbol_report?hgnc_id=1001" TargetMode="External"/><Relationship Id="rId62" Type="http://schemas.openxmlformats.org/officeDocument/2006/relationships/hyperlink" Target="https://www.genenames.org/cgi-bin/gene_symbol_report?hgnc_id=1583" TargetMode="External"/><Relationship Id="rId83" Type="http://schemas.openxmlformats.org/officeDocument/2006/relationships/hyperlink" Target="https://www.genenames.org/cgi-bin/gene_symbol_report?hgnc_id=1833" TargetMode="External"/><Relationship Id="rId179" Type="http://schemas.openxmlformats.org/officeDocument/2006/relationships/hyperlink" Target="https://www.genenames.org/cgi-bin/gene_symbol_report?hgnc_id=4392" TargetMode="External"/><Relationship Id="rId365" Type="http://schemas.openxmlformats.org/officeDocument/2006/relationships/hyperlink" Target="https://www.genenames.org/cgi-bin/gene_symbol_report?hgnc_id=10769" TargetMode="External"/><Relationship Id="rId386" Type="http://schemas.openxmlformats.org/officeDocument/2006/relationships/hyperlink" Target="https://www.genenames.org/cgi-bin/gene_symbol_report?hgnc_id=11283" TargetMode="External"/><Relationship Id="rId190" Type="http://schemas.openxmlformats.org/officeDocument/2006/relationships/hyperlink" Target="https://www.genenames.org/cgi-bin/gene_symbol_report?hgnc_id=11621" TargetMode="External"/><Relationship Id="rId204" Type="http://schemas.openxmlformats.org/officeDocument/2006/relationships/hyperlink" Target="https://www.genenames.org/cgi-bin/gene_symbol_report?hgnc_id=6075" TargetMode="External"/><Relationship Id="rId225" Type="http://schemas.openxmlformats.org/officeDocument/2006/relationships/hyperlink" Target="https://www.genenames.org/cgi-bin/gene_symbol_report?hgnc_id=7133" TargetMode="External"/><Relationship Id="rId246" Type="http://schemas.openxmlformats.org/officeDocument/2006/relationships/hyperlink" Target="https://www.genenames.org/cgi-bin/gene_symbol_report?hgnc_id=20709" TargetMode="External"/><Relationship Id="rId267" Type="http://schemas.openxmlformats.org/officeDocument/2006/relationships/hyperlink" Target="https://www.genenames.org/cgi-bin/gene_symbol_report?hgnc_id=7782" TargetMode="External"/><Relationship Id="rId288" Type="http://schemas.openxmlformats.org/officeDocument/2006/relationships/hyperlink" Target="https://www.genenames.org/cgi-bin/gene_symbol_report?hgnc_id=15607" TargetMode="External"/><Relationship Id="rId411" Type="http://schemas.openxmlformats.org/officeDocument/2006/relationships/hyperlink" Target="https://www.genenames.org/cgi-bin/gene_symbol_report?hgnc_id=12014" TargetMode="External"/><Relationship Id="rId106" Type="http://schemas.openxmlformats.org/officeDocument/2006/relationships/hyperlink" Target="https://www.genenames.org/cgi-bin/gene_symbol_report?hgnc_id=2731" TargetMode="External"/><Relationship Id="rId127" Type="http://schemas.openxmlformats.org/officeDocument/2006/relationships/hyperlink" Target="https://www.genenames.org/cgi-bin/gene_symbol_report?hgnc_id=3467" TargetMode="External"/><Relationship Id="rId313" Type="http://schemas.openxmlformats.org/officeDocument/2006/relationships/hyperlink" Target="https://www.genenames.org/cgi-bin/gene_symbol_report?hgnc_id=7892" TargetMode="External"/><Relationship Id="rId10" Type="http://schemas.openxmlformats.org/officeDocument/2006/relationships/hyperlink" Target="https://www.genenames.org/cgi-bin/gene_symbol_report?hgnc_id=26837" TargetMode="External"/><Relationship Id="rId31" Type="http://schemas.openxmlformats.org/officeDocument/2006/relationships/hyperlink" Target="https://www.genenames.org/cgi-bin/gene_symbol_report?hgnc_id=950" TargetMode="External"/><Relationship Id="rId52" Type="http://schemas.openxmlformats.org/officeDocument/2006/relationships/hyperlink" Target="https://www.genenames.org/cgi-bin/gene_symbol_report?hgnc_id=14490" TargetMode="External"/><Relationship Id="rId73" Type="http://schemas.openxmlformats.org/officeDocument/2006/relationships/hyperlink" Target="https://www.genenames.org/cgi-bin/gene_symbol_report?hgnc_id=24824" TargetMode="External"/><Relationship Id="rId94" Type="http://schemas.openxmlformats.org/officeDocument/2006/relationships/hyperlink" Target="https://www.genenames.org/cgi-bin/gene_symbol_report?hgnc_id=13723" TargetMode="External"/><Relationship Id="rId148" Type="http://schemas.openxmlformats.org/officeDocument/2006/relationships/hyperlink" Target="https://www.genenames.org/cgi-bin/gene_symbol_report?hgnc_id=3681" TargetMode="External"/><Relationship Id="rId169" Type="http://schemas.openxmlformats.org/officeDocument/2006/relationships/hyperlink" Target="https://www.genenames.org/cgi-bin/gene_symbol_report?hgnc_id=4170" TargetMode="External"/><Relationship Id="rId334" Type="http://schemas.openxmlformats.org/officeDocument/2006/relationships/hyperlink" Target="https://www.genenames.org/cgi-bin/gene_symbol_report?hgnc_id=9817" TargetMode="External"/><Relationship Id="rId355" Type="http://schemas.openxmlformats.org/officeDocument/2006/relationships/hyperlink" Target="https://www.genenames.org/cgi-bin/gene_symbol_report?hgnc_id=10471" TargetMode="External"/><Relationship Id="rId376" Type="http://schemas.openxmlformats.org/officeDocument/2006/relationships/hyperlink" Target="https://www.genenames.org/cgi-bin/gene_symbol_report?hgnc_id=11139" TargetMode="External"/><Relationship Id="rId397" Type="http://schemas.openxmlformats.org/officeDocument/2006/relationships/hyperlink" Target="https://www.genenames.org/cgi-bin/gene_symbol_report?hgnc_id=11602" TargetMode="External"/><Relationship Id="rId4" Type="http://schemas.openxmlformats.org/officeDocument/2006/relationships/hyperlink" Target="https://www.genenames.org/cgi-bin/gene_symbol_report?hgnc_id=186" TargetMode="External"/><Relationship Id="rId180" Type="http://schemas.openxmlformats.org/officeDocument/2006/relationships/hyperlink" Target="https://www.genenames.org/cgi-bin/gene_symbol_report?hgnc_id=4585" TargetMode="External"/><Relationship Id="rId215" Type="http://schemas.openxmlformats.org/officeDocument/2006/relationships/hyperlink" Target="https://www.genenames.org/cgi-bin/gene_symbol_report?hgnc_id=11114" TargetMode="External"/><Relationship Id="rId236" Type="http://schemas.openxmlformats.org/officeDocument/2006/relationships/hyperlink" Target="https://www.genenames.org/cgi-bin/gene_symbol_report?hgnc_id=6871" TargetMode="External"/><Relationship Id="rId257" Type="http://schemas.openxmlformats.org/officeDocument/2006/relationships/hyperlink" Target="https://www.genenames.org/cgi-bin/gene_symbol_report?hgnc_id=7329" TargetMode="External"/><Relationship Id="rId278" Type="http://schemas.openxmlformats.org/officeDocument/2006/relationships/hyperlink" Target="https://www.genenames.org/cgi-bin/gene_symbol_report?hgnc_id=" TargetMode="External"/><Relationship Id="rId401" Type="http://schemas.openxmlformats.org/officeDocument/2006/relationships/hyperlink" Target="https://www.genenames.org/cgi-bin/gene_symbol_report?hgnc_id=11773" TargetMode="External"/><Relationship Id="rId422" Type="http://schemas.openxmlformats.org/officeDocument/2006/relationships/hyperlink" Target="https://www.genenames.org/cgi-bin/gene_symbol_report?hgnc_id=12774" TargetMode="External"/><Relationship Id="rId303" Type="http://schemas.openxmlformats.org/officeDocument/2006/relationships/hyperlink" Target="https://www.genenames.org/cgi-bin/gene_symbol_report?hgnc_id=8910" TargetMode="External"/><Relationship Id="rId42" Type="http://schemas.openxmlformats.org/officeDocument/2006/relationships/hyperlink" Target="https://www.genenames.org/cgi-bin/gene_symbol_report?hgnc_id=20893" TargetMode="External"/><Relationship Id="rId84" Type="http://schemas.openxmlformats.org/officeDocument/2006/relationships/hyperlink" Target="https://www.genenames.org/cgi-bin/gene_symbol_report?hgnc_id=1917" TargetMode="External"/><Relationship Id="rId138" Type="http://schemas.openxmlformats.org/officeDocument/2006/relationships/hyperlink" Target="https://www.genenames.org/cgi-bin/gene_symbol_report?hgnc_id=3588" TargetMode="External"/><Relationship Id="rId345" Type="http://schemas.openxmlformats.org/officeDocument/2006/relationships/hyperlink" Target="https://www.genenames.org/cgi-bin/gene_symbol_report?hgnc_id=28611" TargetMode="External"/><Relationship Id="rId387" Type="http://schemas.openxmlformats.org/officeDocument/2006/relationships/hyperlink" Target="https://www.genenames.org/cgi-bin/gene_symbol_report?hgnc_id=11330" TargetMode="External"/><Relationship Id="rId191" Type="http://schemas.openxmlformats.org/officeDocument/2006/relationships/hyperlink" Target="https://www.genenames.org/cgi-bin/gene_symbol_report?hgnc_id=5173" TargetMode="External"/><Relationship Id="rId205" Type="http://schemas.openxmlformats.org/officeDocument/2006/relationships/hyperlink" Target="https://www.genenames.org/cgi-bin/gene_symbol_report?hgnc_id=6117" TargetMode="External"/><Relationship Id="rId247" Type="http://schemas.openxmlformats.org/officeDocument/2006/relationships/hyperlink" Target="https://www.genenames.org/cgi-bin/gene_symbol_report?hgnc_id=7059" TargetMode="External"/><Relationship Id="rId412" Type="http://schemas.openxmlformats.org/officeDocument/2006/relationships/hyperlink" Target="https://www.genenames.org/cgi-bin/gene_symbol_report?hgnc_id=12362" TargetMode="External"/><Relationship Id="rId107" Type="http://schemas.openxmlformats.org/officeDocument/2006/relationships/hyperlink" Target="https://www.genenames.org/cgi-bin/gene_symbol_report?hgnc_id=2745" TargetMode="External"/><Relationship Id="rId289" Type="http://schemas.openxmlformats.org/officeDocument/2006/relationships/hyperlink" Target="https://www.genenames.org/cgi-bin/gene_symbol_report?hgnc_id=26144" TargetMode="External"/><Relationship Id="rId11" Type="http://schemas.openxmlformats.org/officeDocument/2006/relationships/hyperlink" Target="https://www.genenames.org/cgi-bin/gene_symbol_report?hgnc_id=583" TargetMode="External"/><Relationship Id="rId53" Type="http://schemas.openxmlformats.org/officeDocument/2006/relationships/hyperlink" Target="https://www.genenames.org/cgi-bin/gene_symbol_report?hgnc_id=1130" TargetMode="External"/><Relationship Id="rId149" Type="http://schemas.openxmlformats.org/officeDocument/2006/relationships/hyperlink" Target="https://www.genenames.org/cgi-bin/gene_symbol_report?hgnc_id=3682" TargetMode="External"/><Relationship Id="rId314" Type="http://schemas.openxmlformats.org/officeDocument/2006/relationships/hyperlink" Target="https://www.genenames.org/cgi-bin/gene_symbol_report?hgnc_id=9327" TargetMode="External"/><Relationship Id="rId356" Type="http://schemas.openxmlformats.org/officeDocument/2006/relationships/hyperlink" Target="https://www.genenames.org/cgi-bin/gene_symbol_report?hgnc_id=1535" TargetMode="External"/><Relationship Id="rId398" Type="http://schemas.openxmlformats.org/officeDocument/2006/relationships/hyperlink" Target="https://www.genenames.org/cgi-bin/gene_symbol_report?hgnc_id=11727" TargetMode="External"/><Relationship Id="rId95" Type="http://schemas.openxmlformats.org/officeDocument/2006/relationships/hyperlink" Target="https://www.genenames.org/cgi-bin/gene_symbol_report?hgnc_id=2509" TargetMode="External"/><Relationship Id="rId160" Type="http://schemas.openxmlformats.org/officeDocument/2006/relationships/hyperlink" Target="https://www.genenames.org/cgi-bin/gene_symbol_report?hgnc_id=3793" TargetMode="External"/><Relationship Id="rId216" Type="http://schemas.openxmlformats.org/officeDocument/2006/relationships/hyperlink" Target="https://www.genenames.org/cgi-bin/gene_symbol_report?hgnc_id=12637" TargetMode="External"/><Relationship Id="rId423" Type="http://schemas.openxmlformats.org/officeDocument/2006/relationships/hyperlink" Target="https://www.genenames.org/cgi-bin/gene_symbol_report?hgnc_id=12796" TargetMode="External"/><Relationship Id="rId258" Type="http://schemas.openxmlformats.org/officeDocument/2006/relationships/hyperlink" Target="https://www.genenames.org/cgi-bin/gene_symbol_report?hgnc_id=3942" TargetMode="External"/><Relationship Id="rId22" Type="http://schemas.openxmlformats.org/officeDocument/2006/relationships/hyperlink" Target="https://www.genenames.org/cgi-bin/gene_symbol_report?hgnc_id=882" TargetMode="External"/><Relationship Id="rId64" Type="http://schemas.openxmlformats.org/officeDocument/2006/relationships/hyperlink" Target="https://www.genenames.org/cgi-bin/gene_symbol_report?hgnc_id=1589" TargetMode="External"/><Relationship Id="rId118" Type="http://schemas.openxmlformats.org/officeDocument/2006/relationships/hyperlink" Target="https://www.genenames.org/cgi-bin/gene_symbol_report?hgnc_id=3392" TargetMode="External"/><Relationship Id="rId325" Type="http://schemas.openxmlformats.org/officeDocument/2006/relationships/hyperlink" Target="https://www.genenames.org/cgi-bin/gene_symbol_report?hgnc_id=9585" TargetMode="External"/><Relationship Id="rId367" Type="http://schemas.openxmlformats.org/officeDocument/2006/relationships/hyperlink" Target="https://www.genenames.org/cgi-bin/gene_symbol_report?hgnc_id=11086" TargetMode="External"/><Relationship Id="rId171" Type="http://schemas.openxmlformats.org/officeDocument/2006/relationships/hyperlink" Target="https://www.genenames.org/cgi-bin/gene_symbol_report?hgnc_id=4172" TargetMode="External"/><Relationship Id="rId227" Type="http://schemas.openxmlformats.org/officeDocument/2006/relationships/hyperlink" Target="https://www.genenames.org/cgi-bin/gene_symbol_report?hgnc_id=6407" TargetMode="External"/><Relationship Id="rId269" Type="http://schemas.openxmlformats.org/officeDocument/2006/relationships/hyperlink" Target="https://www.genenames.org/cgi-bin/gene_symbol_report?hgnc_id=7797" TargetMode="External"/><Relationship Id="rId33" Type="http://schemas.openxmlformats.org/officeDocument/2006/relationships/hyperlink" Target="https://www.genenames.org/cgi-bin/gene_symbol_report?hgnc_id=946" TargetMode="External"/><Relationship Id="rId129" Type="http://schemas.openxmlformats.org/officeDocument/2006/relationships/hyperlink" Target="https://www.genenames.org/cgi-bin/gene_symbol_report?hgnc_id=3527" TargetMode="External"/><Relationship Id="rId280" Type="http://schemas.openxmlformats.org/officeDocument/2006/relationships/hyperlink" Target="https://www.genenames.org/cgi-bin/gene_symbol_report?hgnc_id=14234" TargetMode="External"/><Relationship Id="rId336" Type="http://schemas.openxmlformats.org/officeDocument/2006/relationships/hyperlink" Target="https://www.genenames.org/cgi-bin/gene_symbol_report?hgnc_id=10046" TargetMode="External"/><Relationship Id="rId75" Type="http://schemas.openxmlformats.org/officeDocument/2006/relationships/hyperlink" Target="https://www.genenames.org/cgi-bin/gene_symbol_report?hgnc_id=1773" TargetMode="External"/><Relationship Id="rId140" Type="http://schemas.openxmlformats.org/officeDocument/2006/relationships/hyperlink" Target="https://www.genenames.org/cgi-bin/gene_symbol_report?hgnc_id=11920" TargetMode="External"/><Relationship Id="rId182" Type="http://schemas.openxmlformats.org/officeDocument/2006/relationships/hyperlink" Target="https://www.genenames.org/cgi-bin/gene_symbol_report?hgnc_id=4597" TargetMode="External"/><Relationship Id="rId378" Type="http://schemas.openxmlformats.org/officeDocument/2006/relationships/hyperlink" Target="https://www.genenames.org/cgi-bin/gene_symbol_report?hgnc_id=19383" TargetMode="External"/><Relationship Id="rId403" Type="http://schemas.openxmlformats.org/officeDocument/2006/relationships/hyperlink" Target="https://www.genenames.org/cgi-bin/gene_symbol_report?hgnc_id=11839" TargetMode="External"/><Relationship Id="rId6" Type="http://schemas.openxmlformats.org/officeDocument/2006/relationships/hyperlink" Target="https://www.genenames.org/cgi-bin/gene_symbol_report?hgnc_id=391" TargetMode="External"/><Relationship Id="rId238" Type="http://schemas.openxmlformats.org/officeDocument/2006/relationships/hyperlink" Target="https://www.genenames.org/cgi-bin/gene_symbol_report?hgnc_id=6877" TargetMode="External"/><Relationship Id="rId291" Type="http://schemas.openxmlformats.org/officeDocument/2006/relationships/hyperlink" Target="https://www.genenames.org/cgi-bin/gene_symbol_report?hgnc_id=270" TargetMode="External"/><Relationship Id="rId305" Type="http://schemas.openxmlformats.org/officeDocument/2006/relationships/hyperlink" Target="https://www.genenames.org/cgi-bin/gene_symbol_report?hgnc_id=8975" TargetMode="External"/><Relationship Id="rId347" Type="http://schemas.openxmlformats.org/officeDocument/2006/relationships/hyperlink" Target="https://www.genenames.org/cgi-bin/gene_symbol_report?hgnc_id=18505" TargetMode="External"/><Relationship Id="rId44" Type="http://schemas.openxmlformats.org/officeDocument/2006/relationships/hyperlink" Target="https://www.genenames.org/cgi-bin/gene_symbol_report?hgnc_id=1033" TargetMode="External"/><Relationship Id="rId86" Type="http://schemas.openxmlformats.org/officeDocument/2006/relationships/hyperlink" Target="https://www.genenames.org/cgi-bin/gene_symbol_report?hgnc_id=1925" TargetMode="External"/><Relationship Id="rId151" Type="http://schemas.openxmlformats.org/officeDocument/2006/relationships/hyperlink" Target="https://www.genenames.org/cgi-bin/gene_symbol_report?hgnc_id=3688" TargetMode="External"/><Relationship Id="rId389" Type="http://schemas.openxmlformats.org/officeDocument/2006/relationships/hyperlink" Target="https://www.genenames.org/cgi-bin/gene_symbol_report?hgnc_id=11364" TargetMode="External"/><Relationship Id="rId193" Type="http://schemas.openxmlformats.org/officeDocument/2006/relationships/hyperlink" Target="https://www.genenames.org/cgi-bin/gene_symbol_report?hgnc_id=5253" TargetMode="External"/><Relationship Id="rId207" Type="http://schemas.openxmlformats.org/officeDocument/2006/relationships/hyperlink" Target="https://www.genenames.org/cgi-bin/gene_symbol_report?hgnc_id=6122" TargetMode="External"/><Relationship Id="rId249" Type="http://schemas.openxmlformats.org/officeDocument/2006/relationships/hyperlink" Target="https://www.genenames.org/cgi-bin/gene_symbol_report?hgnc_id=7127" TargetMode="External"/><Relationship Id="rId414" Type="http://schemas.openxmlformats.org/officeDocument/2006/relationships/hyperlink" Target="https://www.genenames.org/cgi-bin/gene_symbol_report?hgnc_id=12373" TargetMode="External"/><Relationship Id="rId13" Type="http://schemas.openxmlformats.org/officeDocument/2006/relationships/hyperlink" Target="https://www.genenames.org/cgi-bin/gene_symbol_report?hgnc_id=381" TargetMode="External"/><Relationship Id="rId109" Type="http://schemas.openxmlformats.org/officeDocument/2006/relationships/hyperlink" Target="https://www.genenames.org/cgi-bin/gene_symbol_report?hgnc_id=2978" TargetMode="External"/><Relationship Id="rId260" Type="http://schemas.openxmlformats.org/officeDocument/2006/relationships/hyperlink" Target="https://www.genenames.org/cgi-bin/gene_symbol_report?hgnc_id=7545" TargetMode="External"/><Relationship Id="rId316" Type="http://schemas.openxmlformats.org/officeDocument/2006/relationships/hyperlink" Target="https://www.genenames.org/cgi-bin/gene_symbol_report?hgnc_id=9175" TargetMode="External"/><Relationship Id="rId55" Type="http://schemas.openxmlformats.org/officeDocument/2006/relationships/hyperlink" Target="https://www.genenames.org/cgi-bin/gene_symbol_report?hgnc_id=18071" TargetMode="External"/><Relationship Id="rId97" Type="http://schemas.openxmlformats.org/officeDocument/2006/relationships/hyperlink" Target="https://www.genenames.org/cgi-bin/gene_symbol_report?hgnc_id=2553" TargetMode="External"/><Relationship Id="rId120" Type="http://schemas.openxmlformats.org/officeDocument/2006/relationships/hyperlink" Target="https://www.genenames.org/cgi-bin/gene_symbol_report?hgnc_id=3431" TargetMode="External"/><Relationship Id="rId358" Type="http://schemas.openxmlformats.org/officeDocument/2006/relationships/hyperlink" Target="https://www.genenames.org/cgi-bin/gene_symbol_report?hgnc_id=10680" TargetMode="External"/><Relationship Id="rId162" Type="http://schemas.openxmlformats.org/officeDocument/2006/relationships/hyperlink" Target="https://www.genenames.org/cgi-bin/gene_symbol_report?hgnc_id=3818" TargetMode="External"/><Relationship Id="rId218" Type="http://schemas.openxmlformats.org/officeDocument/2006/relationships/hyperlink" Target="https://www.genenames.org/cgi-bin/gene_symbol_report?hgnc_id=23177" TargetMode="External"/><Relationship Id="rId425" Type="http://schemas.openxmlformats.org/officeDocument/2006/relationships/hyperlink" Target="https://www.genenames.org/cgi-bin/gene_symbol_report?hgnc_id=20868" TargetMode="External"/><Relationship Id="rId271" Type="http://schemas.openxmlformats.org/officeDocument/2006/relationships/hyperlink" Target="https://www.genenames.org/cgi-bin/gene_symbol_report?hgnc_id=7881" TargetMode="External"/><Relationship Id="rId24" Type="http://schemas.openxmlformats.org/officeDocument/2006/relationships/hyperlink" Target="https://www.genenames.org/cgi-bin/gene_symbol_report?hgnc_id=21014" TargetMode="External"/><Relationship Id="rId66" Type="http://schemas.openxmlformats.org/officeDocument/2006/relationships/hyperlink" Target="https://www.genenames.org/cgi-bin/gene_symbol_report?hgnc_id=17635" TargetMode="External"/><Relationship Id="rId131" Type="http://schemas.openxmlformats.org/officeDocument/2006/relationships/hyperlink" Target="https://www.genenames.org/cgi-bin/gene_symbol_report?hgnc_id=31059" TargetMode="External"/><Relationship Id="rId327" Type="http://schemas.openxmlformats.org/officeDocument/2006/relationships/hyperlink" Target="https://www.genenames.org/cgi-bin/gene_symbol_report?hgnc_id=9605" TargetMode="External"/><Relationship Id="rId369" Type="http://schemas.openxmlformats.org/officeDocument/2006/relationships/hyperlink" Target="https://www.genenames.org/cgi-bin/gene_symbol_report?hgnc_id=6768" TargetMode="External"/><Relationship Id="rId173" Type="http://schemas.openxmlformats.org/officeDocument/2006/relationships/hyperlink" Target="https://www.genenames.org/cgi-bin/gene_symbol_report?hgnc_id=4174" TargetMode="External"/><Relationship Id="rId229" Type="http://schemas.openxmlformats.org/officeDocument/2006/relationships/hyperlink" Target="https://www.genenames.org/cgi-bin/gene_symbol_report?hgnc_id=6735" TargetMode="External"/><Relationship Id="rId380" Type="http://schemas.openxmlformats.org/officeDocument/2006/relationships/hyperlink" Target="https://www.genenames.org/cgi-bin/gene_symbol_report?hgnc_id=11195" TargetMode="External"/><Relationship Id="rId240" Type="http://schemas.openxmlformats.org/officeDocument/2006/relationships/hyperlink" Target="https://www.genenames.org/cgi-bin/gene_symbol_report?hgnc_id=6973" TargetMode="External"/><Relationship Id="rId35" Type="http://schemas.openxmlformats.org/officeDocument/2006/relationships/hyperlink" Target="https://www.genenames.org/cgi-bin/gene_symbol_report?hgnc_id=" TargetMode="External"/><Relationship Id="rId77" Type="http://schemas.openxmlformats.org/officeDocument/2006/relationships/hyperlink" Target="https://www.genenames.org/cgi-bin/gene_symbol_report?hgnc_id=1779" TargetMode="External"/><Relationship Id="rId100" Type="http://schemas.openxmlformats.org/officeDocument/2006/relationships/hyperlink" Target="https://www.genenames.org/cgi-bin/gene_symbol_report?hgnc_id=" TargetMode="External"/><Relationship Id="rId282" Type="http://schemas.openxmlformats.org/officeDocument/2006/relationships/hyperlink" Target="https://www.genenames.org/cgi-bin/gene_symbol_report?hgnc_id=8032" TargetMode="External"/><Relationship Id="rId338" Type="http://schemas.openxmlformats.org/officeDocument/2006/relationships/hyperlink" Target="https://www.genenames.org/cgi-bin/gene_symbol_report?hgnc_id=9864" TargetMode="External"/><Relationship Id="rId8" Type="http://schemas.openxmlformats.org/officeDocument/2006/relationships/hyperlink" Target="https://www.genenames.org/cgi-bin/gene_symbol_report?hgnc_id=393" TargetMode="External"/><Relationship Id="rId142" Type="http://schemas.openxmlformats.org/officeDocument/2006/relationships/hyperlink" Target="https://www.genenames.org/cgi-bin/gene_symbol_report?hgnc_id=3595" TargetMode="External"/><Relationship Id="rId184" Type="http://schemas.openxmlformats.org/officeDocument/2006/relationships/hyperlink" Target="https://www.genenames.org/cgi-bin/gene_symbol_report?hgnc_id=4638" TargetMode="External"/><Relationship Id="rId391" Type="http://schemas.openxmlformats.org/officeDocument/2006/relationships/hyperlink" Target="https://www.genenames.org/cgi-bin/gene_symbol_report?hgnc_id=11389" TargetMode="External"/><Relationship Id="rId405" Type="http://schemas.openxmlformats.org/officeDocument/2006/relationships/hyperlink" Target="https://www.genenames.org/cgi-bin/gene_symbol_report?hgnc_id=11904" TargetMode="External"/><Relationship Id="rId251" Type="http://schemas.openxmlformats.org/officeDocument/2006/relationships/hyperlink" Target="https://www.genenames.org/cgi-bin/gene_symbol_report?hgnc_id=7217" TargetMode="External"/><Relationship Id="rId46" Type="http://schemas.openxmlformats.org/officeDocument/2006/relationships/hyperlink" Target="https://www.genenames.org/cgi-bin/gene_symbol_report?hgnc_id=1058" TargetMode="External"/><Relationship Id="rId293" Type="http://schemas.openxmlformats.org/officeDocument/2006/relationships/hyperlink" Target="https://www.genenames.org/cgi-bin/gene_symbol_report?hgnc_id=30064" TargetMode="External"/><Relationship Id="rId307" Type="http://schemas.openxmlformats.org/officeDocument/2006/relationships/hyperlink" Target="https://www.genenames.org/cgi-bin/gene_symbol_report?hgnc_id=8978" TargetMode="External"/><Relationship Id="rId349" Type="http://schemas.openxmlformats.org/officeDocument/2006/relationships/hyperlink" Target="https://www.genenames.org/cgi-bin/gene_symbol_report?hgnc_id=10416" TargetMode="External"/><Relationship Id="rId88" Type="http://schemas.openxmlformats.org/officeDocument/2006/relationships/hyperlink" Target="https://www.genenames.org/cgi-bin/gene_symbol_report?hgnc_id=14214" TargetMode="External"/><Relationship Id="rId111" Type="http://schemas.openxmlformats.org/officeDocument/2006/relationships/hyperlink" Target="https://www.genenames.org/cgi-bin/gene_symbol_report?hgnc_id=3012" TargetMode="External"/><Relationship Id="rId153" Type="http://schemas.openxmlformats.org/officeDocument/2006/relationships/hyperlink" Target="https://www.genenames.org/cgi-bin/gene_symbol_report?hgnc_id=3690" TargetMode="External"/><Relationship Id="rId195" Type="http://schemas.openxmlformats.org/officeDocument/2006/relationships/hyperlink" Target="https://www.genenames.org/cgi-bin/gene_symbol_report?hgnc_id=5383" TargetMode="External"/><Relationship Id="rId209" Type="http://schemas.openxmlformats.org/officeDocument/2006/relationships/hyperlink" Target="https://www.genenames.org/cgi-bin/gene_symbol_report?hgnc_id=6190" TargetMode="External"/><Relationship Id="rId360" Type="http://schemas.openxmlformats.org/officeDocument/2006/relationships/hyperlink" Target="https://www.genenames.org/cgi-bin/gene_symbol_report?hgnc_id=10682" TargetMode="External"/><Relationship Id="rId416" Type="http://schemas.openxmlformats.org/officeDocument/2006/relationships/hyperlink" Target="https://www.genenames.org/cgi-bin/gene_symbol_report?hgnc_id=12441" TargetMode="External"/><Relationship Id="rId220" Type="http://schemas.openxmlformats.org/officeDocument/2006/relationships/hyperlink" Target="https://www.genenames.org/cgi-bin/gene_symbol_report?hgnc_id=6342" TargetMode="External"/><Relationship Id="rId15" Type="http://schemas.openxmlformats.org/officeDocument/2006/relationships/hyperlink" Target="https://www.genenames.org/cgi-bin/gene_symbol_report?hgnc_id=651" TargetMode="External"/><Relationship Id="rId57" Type="http://schemas.openxmlformats.org/officeDocument/2006/relationships/hyperlink" Target="https://www.genenames.org/cgi-bin/gene_symbol_report?hgnc_id=1509" TargetMode="External"/><Relationship Id="rId262" Type="http://schemas.openxmlformats.org/officeDocument/2006/relationships/hyperlink" Target="https://www.genenames.org/cgi-bin/gene_symbol_report?hgnc_id=7555" TargetMode="External"/><Relationship Id="rId318" Type="http://schemas.openxmlformats.org/officeDocument/2006/relationships/hyperlink" Target="https://www.genenames.org/cgi-bin/gene_symbol_report?hgnc_id=9302" TargetMode="External"/><Relationship Id="rId99" Type="http://schemas.openxmlformats.org/officeDocument/2006/relationships/hyperlink" Target="https://www.genenames.org/cgi-bin/gene_symbol_report?hgnc_id=2625" TargetMode="External"/><Relationship Id="rId122" Type="http://schemas.openxmlformats.org/officeDocument/2006/relationships/hyperlink" Target="https://www.genenames.org/cgi-bin/gene_symbol_report?hgnc_id=3433" TargetMode="External"/><Relationship Id="rId164" Type="http://schemas.openxmlformats.org/officeDocument/2006/relationships/hyperlink" Target="https://www.genenames.org/cgi-bin/gene_symbol_report?hgnc_id=3823" TargetMode="External"/><Relationship Id="rId371" Type="http://schemas.openxmlformats.org/officeDocument/2006/relationships/hyperlink" Target="https://www.genenames.org/cgi-bin/gene_symbol_report?hgnc_id=6770" TargetMode="External"/><Relationship Id="rId427" Type="http://schemas.openxmlformats.org/officeDocument/2006/relationships/hyperlink" Target="https://www.genenames.org/cgi-bin/gene_symbol_report?hgnc_id=25883" TargetMode="External"/><Relationship Id="rId26" Type="http://schemas.openxmlformats.org/officeDocument/2006/relationships/hyperlink" Target="https://www.genenames.org/cgi-bin/gene_symbol_report?hgnc_id=11393" TargetMode="External"/><Relationship Id="rId231" Type="http://schemas.openxmlformats.org/officeDocument/2006/relationships/hyperlink" Target="https://www.genenames.org/cgi-bin/gene_symbol_report?hgnc_id=18957" TargetMode="External"/><Relationship Id="rId273" Type="http://schemas.openxmlformats.org/officeDocument/2006/relationships/hyperlink" Target="https://www.genenames.org/cgi-bin/gene_symbol_report?hgnc_id=7883" TargetMode="External"/><Relationship Id="rId329" Type="http://schemas.openxmlformats.org/officeDocument/2006/relationships/hyperlink" Target="https://www.genenames.org/cgi-bin/gene_symbol_report?hgnc_id=21100" TargetMode="External"/><Relationship Id="rId68" Type="http://schemas.openxmlformats.org/officeDocument/2006/relationships/hyperlink" Target="https://www.genenames.org/cgi-bin/gene_symbol_report?hgnc_id=1804" TargetMode="External"/><Relationship Id="rId133" Type="http://schemas.openxmlformats.org/officeDocument/2006/relationships/hyperlink" Target="https://www.genenames.org/cgi-bin/gene_symbol_report?hgnc_id=3582" TargetMode="External"/><Relationship Id="rId175" Type="http://schemas.openxmlformats.org/officeDocument/2006/relationships/hyperlink" Target="https://www.genenames.org/cgi-bin/gene_symbol_report?hgnc_id=4317" TargetMode="External"/><Relationship Id="rId340" Type="http://schemas.openxmlformats.org/officeDocument/2006/relationships/hyperlink" Target="https://www.genenames.org/cgi-bin/gene_symbol_report?hgnc_id=9884" TargetMode="External"/><Relationship Id="rId200" Type="http://schemas.openxmlformats.org/officeDocument/2006/relationships/hyperlink" Target="https://www.genenames.org/cgi-bin/gene_symbol_report?hgnc_id=13176" TargetMode="External"/><Relationship Id="rId382" Type="http://schemas.openxmlformats.org/officeDocument/2006/relationships/hyperlink" Target="https://www.genenames.org/cgi-bin/gene_symbol_report?hgnc_id=11219" TargetMode="External"/><Relationship Id="rId242" Type="http://schemas.openxmlformats.org/officeDocument/2006/relationships/hyperlink" Target="https://www.genenames.org/cgi-bin/gene_symbol_report?hgnc_id=11957" TargetMode="External"/><Relationship Id="rId284" Type="http://schemas.openxmlformats.org/officeDocument/2006/relationships/hyperlink" Target="https://www.genenames.org/cgi-bin/gene_symbol_report?hgnc_id=28958" TargetMode="External"/><Relationship Id="rId37" Type="http://schemas.openxmlformats.org/officeDocument/2006/relationships/hyperlink" Target="https://www.genenames.org/cgi-bin/gene_symbol_report?hgnc_id=" TargetMode="External"/><Relationship Id="rId79" Type="http://schemas.openxmlformats.org/officeDocument/2006/relationships/hyperlink" Target="https://www.genenames.org/cgi-bin/gene_symbol_report?hgnc_id=1785" TargetMode="External"/><Relationship Id="rId102" Type="http://schemas.openxmlformats.org/officeDocument/2006/relationships/hyperlink" Target="https://www.genenames.org/cgi-bin/gene_symbol_report?hgnc_id=" TargetMode="External"/><Relationship Id="rId144" Type="http://schemas.openxmlformats.org/officeDocument/2006/relationships/hyperlink" Target="https://www.genenames.org/cgi-bin/gene_symbol_report?hgnc_id=3666" TargetMode="External"/><Relationship Id="rId90" Type="http://schemas.openxmlformats.org/officeDocument/2006/relationships/hyperlink" Target="https://www.genenames.org/cgi-bin/gene_symbol_report?hgnc_id=2348" TargetMode="External"/><Relationship Id="rId186" Type="http://schemas.openxmlformats.org/officeDocument/2006/relationships/hyperlink" Target="https://www.genenames.org/cgi-bin/gene_symbol_report?hgnc_id=4893" TargetMode="External"/><Relationship Id="rId351" Type="http://schemas.openxmlformats.org/officeDocument/2006/relationships/hyperlink" Target="https://www.genenames.org/cgi-bin/gene_symbol_report?hgnc_id=10445" TargetMode="External"/><Relationship Id="rId393" Type="http://schemas.openxmlformats.org/officeDocument/2006/relationships/hyperlink" Target="https://www.genenames.org/cgi-bin/gene_symbol_report?hgnc_id=16466" TargetMode="External"/><Relationship Id="rId407" Type="http://schemas.openxmlformats.org/officeDocument/2006/relationships/hyperlink" Target="https://www.genenames.org/cgi-bin/gene_symbol_report?hgnc_id=11912" TargetMode="External"/><Relationship Id="rId211" Type="http://schemas.openxmlformats.org/officeDocument/2006/relationships/hyperlink" Target="https://www.genenames.org/cgi-bin/gene_symbol_report?hgnc_id=6193" TargetMode="External"/><Relationship Id="rId253" Type="http://schemas.openxmlformats.org/officeDocument/2006/relationships/hyperlink" Target="https://www.genenames.org/cgi-bin/gene_symbol_report?hgnc_id=16632" TargetMode="External"/><Relationship Id="rId295" Type="http://schemas.openxmlformats.org/officeDocument/2006/relationships/hyperlink" Target="https://www.genenames.org/cgi-bin/gene_symbol_report?hgnc_id=18731" TargetMode="External"/><Relationship Id="rId309" Type="http://schemas.openxmlformats.org/officeDocument/2006/relationships/hyperlink" Target="https://www.genenames.org/cgi-bin/gene_symbol_report?hgnc_id=8980" TargetMode="External"/><Relationship Id="rId48" Type="http://schemas.openxmlformats.org/officeDocument/2006/relationships/hyperlink" Target="https://www.genenames.org/cgi-bin/gene_symbol_report?hgnc_id=1100" TargetMode="External"/><Relationship Id="rId113" Type="http://schemas.openxmlformats.org/officeDocument/2006/relationships/hyperlink" Target="https://www.genenames.org/cgi-bin/gene_symbol_report?hgnc_id=3250" TargetMode="External"/><Relationship Id="rId320" Type="http://schemas.openxmlformats.org/officeDocument/2006/relationships/hyperlink" Target="https://www.genenames.org/cgi-bin/gene_symbol_report?hgnc_id=22950" TargetMode="External"/><Relationship Id="rId155" Type="http://schemas.openxmlformats.org/officeDocument/2006/relationships/hyperlink" Target="https://www.genenames.org/cgi-bin/gene_symbol_report?hgnc_id=3700" TargetMode="External"/><Relationship Id="rId197" Type="http://schemas.openxmlformats.org/officeDocument/2006/relationships/hyperlink" Target="https://www.genenames.org/cgi-bin/gene_symbol_report?hgnc_id=5465" TargetMode="External"/><Relationship Id="rId362" Type="http://schemas.openxmlformats.org/officeDocument/2006/relationships/hyperlink" Target="https://www.genenames.org/cgi-bin/gene_symbol_report?hgnc_id=10569" TargetMode="External"/><Relationship Id="rId418" Type="http://schemas.openxmlformats.org/officeDocument/2006/relationships/hyperlink" Target="https://www.genenames.org/cgi-bin/gene_symbol_report?hgnc_id=12530" TargetMode="External"/><Relationship Id="rId222" Type="http://schemas.openxmlformats.org/officeDocument/2006/relationships/hyperlink" Target="https://www.genenames.org/cgi-bin/gene_symbol_report?hgnc_id=15646" TargetMode="External"/><Relationship Id="rId264" Type="http://schemas.openxmlformats.org/officeDocument/2006/relationships/hyperlink" Target="https://www.genenames.org/cgi-bin/gene_symbol_report?hgnc_id=7562" TargetMode="External"/><Relationship Id="rId17" Type="http://schemas.openxmlformats.org/officeDocument/2006/relationships/hyperlink" Target="https://www.genenames.org/cgi-bin/gene_symbol_report?hgnc_id=11110" TargetMode="External"/><Relationship Id="rId59" Type="http://schemas.openxmlformats.org/officeDocument/2006/relationships/hyperlink" Target="https://www.genenames.org/cgi-bin/gene_symbol_report?hgnc_id=1539" TargetMode="External"/><Relationship Id="rId124" Type="http://schemas.openxmlformats.org/officeDocument/2006/relationships/hyperlink" Target="https://www.genenames.org/cgi-bin/gene_symbol_report?hgnc_id=3443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nenames.org/cgi-bin/gene_symbol_report?hgnc_id=7136" TargetMode="External"/><Relationship Id="rId21" Type="http://schemas.openxmlformats.org/officeDocument/2006/relationships/hyperlink" Target="https://www.genenames.org/cgi-bin/gene_symbol_report?hgnc_id=1097" TargetMode="External"/><Relationship Id="rId42" Type="http://schemas.openxmlformats.org/officeDocument/2006/relationships/hyperlink" Target="https://www.genenames.org/cgi-bin/gene_symbol_report?hgnc_id=16627" TargetMode="External"/><Relationship Id="rId63" Type="http://schemas.openxmlformats.org/officeDocument/2006/relationships/hyperlink" Target="https://www.genenames.org/cgi-bin/gene_symbol_report?hgnc_id=3527" TargetMode="External"/><Relationship Id="rId84" Type="http://schemas.openxmlformats.org/officeDocument/2006/relationships/hyperlink" Target="https://www.genenames.org/cgi-bin/gene_symbol_report?hgnc_id=3690" TargetMode="External"/><Relationship Id="rId138" Type="http://schemas.openxmlformats.org/officeDocument/2006/relationships/hyperlink" Target="https://www.genenames.org/cgi-bin/gene_symbol_report?hgnc_id=8031" TargetMode="External"/><Relationship Id="rId159" Type="http://schemas.openxmlformats.org/officeDocument/2006/relationships/hyperlink" Target="https://www.genenames.org/cgi-bin/gene_symbol_report?hgnc_id=9820" TargetMode="External"/><Relationship Id="rId170" Type="http://schemas.openxmlformats.org/officeDocument/2006/relationships/hyperlink" Target="https://www.genenames.org/cgi-bin/gene_symbol_report?hgnc_id=6770" TargetMode="External"/><Relationship Id="rId107" Type="http://schemas.openxmlformats.org/officeDocument/2006/relationships/hyperlink" Target="https://www.genenames.org/cgi-bin/gene_symbol_report?hgnc_id=6407" TargetMode="External"/><Relationship Id="rId11" Type="http://schemas.openxmlformats.org/officeDocument/2006/relationships/hyperlink" Target="https://www.genenames.org/cgi-bin/gene_symbol_report?hgnc_id=882" TargetMode="External"/><Relationship Id="rId32" Type="http://schemas.openxmlformats.org/officeDocument/2006/relationships/hyperlink" Target="https://www.genenames.org/cgi-bin/gene_symbol_report?hgnc_id=1698" TargetMode="External"/><Relationship Id="rId53" Type="http://schemas.openxmlformats.org/officeDocument/2006/relationships/hyperlink" Target="https://www.genenames.org/cgi-bin/gene_symbol_report?hgnc_id=3432" TargetMode="External"/><Relationship Id="rId74" Type="http://schemas.openxmlformats.org/officeDocument/2006/relationships/hyperlink" Target="https://www.genenames.org/cgi-bin/gene_symbol_report?hgnc_id=3680" TargetMode="External"/><Relationship Id="rId128" Type="http://schemas.openxmlformats.org/officeDocument/2006/relationships/hyperlink" Target="https://www.genenames.org/cgi-bin/gene_symbol_report?hgnc_id=7562" TargetMode="External"/><Relationship Id="rId149" Type="http://schemas.openxmlformats.org/officeDocument/2006/relationships/hyperlink" Target="https://www.genenames.org/cgi-bin/gene_symbol_report?hgnc_id=8978" TargetMode="External"/><Relationship Id="rId5" Type="http://schemas.openxmlformats.org/officeDocument/2006/relationships/hyperlink" Target="https://www.genenames.org/cgi-bin/gene_symbol_report?hgnc_id=427" TargetMode="External"/><Relationship Id="rId95" Type="http://schemas.openxmlformats.org/officeDocument/2006/relationships/hyperlink" Target="https://www.genenames.org/cgi-bin/gene_symbol_report?hgnc_id=11621" TargetMode="External"/><Relationship Id="rId160" Type="http://schemas.openxmlformats.org/officeDocument/2006/relationships/hyperlink" Target="https://www.genenames.org/cgi-bin/gene_symbol_report?hgnc_id=9823" TargetMode="External"/><Relationship Id="rId181" Type="http://schemas.openxmlformats.org/officeDocument/2006/relationships/hyperlink" Target="https://www.genenames.org/cgi-bin/gene_symbol_report?hgnc_id=12362" TargetMode="External"/><Relationship Id="rId22" Type="http://schemas.openxmlformats.org/officeDocument/2006/relationships/hyperlink" Target="https://www.genenames.org/cgi-bin/gene_symbol_report?hgnc_id=1100" TargetMode="External"/><Relationship Id="rId43" Type="http://schemas.openxmlformats.org/officeDocument/2006/relationships/hyperlink" Target="https://www.genenames.org/cgi-bin/gene_symbol_report?hgnc_id=2348" TargetMode="External"/><Relationship Id="rId64" Type="http://schemas.openxmlformats.org/officeDocument/2006/relationships/hyperlink" Target="https://www.genenames.org/cgi-bin/gene_symbol_report?hgnc_id=25829" TargetMode="External"/><Relationship Id="rId118" Type="http://schemas.openxmlformats.org/officeDocument/2006/relationships/hyperlink" Target="https://www.genenames.org/cgi-bin/gene_symbol_report?hgnc_id=7217" TargetMode="External"/><Relationship Id="rId139" Type="http://schemas.openxmlformats.org/officeDocument/2006/relationships/hyperlink" Target="https://www.genenames.org/cgi-bin/gene_symbol_report?hgnc_id=8032" TargetMode="External"/><Relationship Id="rId85" Type="http://schemas.openxmlformats.org/officeDocument/2006/relationships/hyperlink" Target="https://www.genenames.org/cgi-bin/gene_symbol_report?hgnc_id=3691" TargetMode="External"/><Relationship Id="rId150" Type="http://schemas.openxmlformats.org/officeDocument/2006/relationships/hyperlink" Target="https://www.genenames.org/cgi-bin/gene_symbol_report?hgnc_id=8979" TargetMode="External"/><Relationship Id="rId171" Type="http://schemas.openxmlformats.org/officeDocument/2006/relationships/hyperlink" Target="https://www.genenames.org/cgi-bin/gene_symbol_report?hgnc_id=11103" TargetMode="External"/><Relationship Id="rId12" Type="http://schemas.openxmlformats.org/officeDocument/2006/relationships/hyperlink" Target="https://www.genenames.org/cgi-bin/gene_symbol_report?hgnc_id=8985" TargetMode="External"/><Relationship Id="rId33" Type="http://schemas.openxmlformats.org/officeDocument/2006/relationships/hyperlink" Target="https://www.genenames.org/cgi-bin/gene_symbol_report?hgnc_id=1699" TargetMode="External"/><Relationship Id="rId108" Type="http://schemas.openxmlformats.org/officeDocument/2006/relationships/hyperlink" Target="https://www.genenames.org/cgi-bin/gene_symbol_report?hgnc_id=6499" TargetMode="External"/><Relationship Id="rId129" Type="http://schemas.openxmlformats.org/officeDocument/2006/relationships/hyperlink" Target="https://www.genenames.org/cgi-bin/gene_symbol_report?hgnc_id=7652" TargetMode="External"/><Relationship Id="rId54" Type="http://schemas.openxmlformats.org/officeDocument/2006/relationships/hyperlink" Target="https://www.genenames.org/cgi-bin/gene_symbol_report?hgnc_id=3433" TargetMode="External"/><Relationship Id="rId75" Type="http://schemas.openxmlformats.org/officeDocument/2006/relationships/hyperlink" Target="https://www.genenames.org/cgi-bin/gene_symbol_report?hgnc_id=3681" TargetMode="External"/><Relationship Id="rId96" Type="http://schemas.openxmlformats.org/officeDocument/2006/relationships/hyperlink" Target="https://www.genenames.org/cgi-bin/gene_symbol_report?hgnc_id=5173" TargetMode="External"/><Relationship Id="rId140" Type="http://schemas.openxmlformats.org/officeDocument/2006/relationships/hyperlink" Target="https://www.genenames.org/cgi-bin/gene_symbol_report?hgnc_id=8033" TargetMode="External"/><Relationship Id="rId161" Type="http://schemas.openxmlformats.org/officeDocument/2006/relationships/hyperlink" Target="https://www.genenames.org/cgi-bin/gene_symbol_report?hgnc_id=9826" TargetMode="External"/><Relationship Id="rId182" Type="http://schemas.openxmlformats.org/officeDocument/2006/relationships/hyperlink" Target="https://www.genenames.org/cgi-bin/gene_symbol_report?hgnc_id=12363" TargetMode="External"/><Relationship Id="rId6" Type="http://schemas.openxmlformats.org/officeDocument/2006/relationships/hyperlink" Target="https://www.genenames.org/cgi-bin/gene_symbol_report?hgnc_id=583" TargetMode="External"/><Relationship Id="rId23" Type="http://schemas.openxmlformats.org/officeDocument/2006/relationships/hyperlink" Target="https://www.genenames.org/cgi-bin/gene_symbol_report?hgnc_id=1101" TargetMode="External"/><Relationship Id="rId119" Type="http://schemas.openxmlformats.org/officeDocument/2006/relationships/hyperlink" Target="https://www.genenames.org/cgi-bin/gene_symbol_report?hgnc_id=7230" TargetMode="External"/><Relationship Id="rId44" Type="http://schemas.openxmlformats.org/officeDocument/2006/relationships/hyperlink" Target="https://www.genenames.org/cgi-bin/gene_symbol_report?hgnc_id=2433" TargetMode="External"/><Relationship Id="rId60" Type="http://schemas.openxmlformats.org/officeDocument/2006/relationships/hyperlink" Target="https://www.genenames.org/cgi-bin/gene_symbol_report?hgnc_id=3493" TargetMode="External"/><Relationship Id="rId65" Type="http://schemas.openxmlformats.org/officeDocument/2006/relationships/hyperlink" Target="https://www.genenames.org/cgi-bin/gene_symbol_report?hgnc_id=25568" TargetMode="External"/><Relationship Id="rId81" Type="http://schemas.openxmlformats.org/officeDocument/2006/relationships/hyperlink" Target="https://www.genenames.org/cgi-bin/gene_symbol_report?hgnc_id=3687" TargetMode="External"/><Relationship Id="rId86" Type="http://schemas.openxmlformats.org/officeDocument/2006/relationships/hyperlink" Target="https://www.genenames.org/cgi-bin/gene_symbol_report?hgnc_id=3749" TargetMode="External"/><Relationship Id="rId130" Type="http://schemas.openxmlformats.org/officeDocument/2006/relationships/hyperlink" Target="https://www.genenames.org/cgi-bin/gene_symbol_report?hgnc_id=727" TargetMode="External"/><Relationship Id="rId135" Type="http://schemas.openxmlformats.org/officeDocument/2006/relationships/hyperlink" Target="https://www.genenames.org/cgi-bin/gene_symbol_report?hgnc_id=7910" TargetMode="External"/><Relationship Id="rId151" Type="http://schemas.openxmlformats.org/officeDocument/2006/relationships/hyperlink" Target="https://www.genenames.org/cgi-bin/gene_symbol_report?hgnc_id=9122" TargetMode="External"/><Relationship Id="rId156" Type="http://schemas.openxmlformats.org/officeDocument/2006/relationships/hyperlink" Target="https://www.genenames.org/cgi-bin/gene_symbol_report?hgnc_id=9644" TargetMode="External"/><Relationship Id="rId177" Type="http://schemas.openxmlformats.org/officeDocument/2006/relationships/hyperlink" Target="https://www.genenames.org/cgi-bin/gene_symbol_report?hgnc_id=25941" TargetMode="External"/><Relationship Id="rId172" Type="http://schemas.openxmlformats.org/officeDocument/2006/relationships/hyperlink" Target="https://www.genenames.org/cgi-bin/gene_symbol_report?hgnc_id=11119" TargetMode="External"/><Relationship Id="rId13" Type="http://schemas.openxmlformats.org/officeDocument/2006/relationships/hyperlink" Target="https://www.genenames.org/cgi-bin/gene_symbol_report?hgnc_id=21014" TargetMode="External"/><Relationship Id="rId18" Type="http://schemas.openxmlformats.org/officeDocument/2006/relationships/hyperlink" Target="https://www.genenames.org/cgi-bin/gene_symbol_report?hgnc_id=952" TargetMode="External"/><Relationship Id="rId39" Type="http://schemas.openxmlformats.org/officeDocument/2006/relationships/hyperlink" Target="https://www.genenames.org/cgi-bin/gene_symbol_report?hgnc_id=1787" TargetMode="External"/><Relationship Id="rId109" Type="http://schemas.openxmlformats.org/officeDocument/2006/relationships/hyperlink" Target="https://www.genenames.org/cgi-bin/gene_symbol_report?hgnc_id=6840" TargetMode="External"/><Relationship Id="rId34" Type="http://schemas.openxmlformats.org/officeDocument/2006/relationships/hyperlink" Target="https://www.genenames.org/cgi-bin/gene_symbol_report?hgnc_id=1748" TargetMode="External"/><Relationship Id="rId50" Type="http://schemas.openxmlformats.org/officeDocument/2006/relationships/hyperlink" Target="https://www.genenames.org/cgi-bin/gene_symbol_report?hgnc_id=3373" TargetMode="External"/><Relationship Id="rId55" Type="http://schemas.openxmlformats.org/officeDocument/2006/relationships/hyperlink" Target="https://www.genenames.org/cgi-bin/gene_symbol_report?hgnc_id=3434" TargetMode="External"/><Relationship Id="rId76" Type="http://schemas.openxmlformats.org/officeDocument/2006/relationships/hyperlink" Target="https://www.genenames.org/cgi-bin/gene_symbol_report?hgnc_id=3682" TargetMode="External"/><Relationship Id="rId97" Type="http://schemas.openxmlformats.org/officeDocument/2006/relationships/hyperlink" Target="https://www.genenames.org/cgi-bin/gene_symbol_report?hgnc_id=5382" TargetMode="External"/><Relationship Id="rId104" Type="http://schemas.openxmlformats.org/officeDocument/2006/relationships/hyperlink" Target="https://www.genenames.org/cgi-bin/gene_symbol_report?hgnc_id=6342" TargetMode="External"/><Relationship Id="rId120" Type="http://schemas.openxmlformats.org/officeDocument/2006/relationships/hyperlink" Target="https://www.genenames.org/cgi-bin/gene_symbol_report?hgnc_id=7325" TargetMode="External"/><Relationship Id="rId125" Type="http://schemas.openxmlformats.org/officeDocument/2006/relationships/hyperlink" Target="https://www.genenames.org/cgi-bin/gene_symbol_report?hgnc_id=7553" TargetMode="External"/><Relationship Id="rId141" Type="http://schemas.openxmlformats.org/officeDocument/2006/relationships/hyperlink" Target="https://www.genenames.org/cgi-bin/gene_symbol_report?hgnc_id=26144" TargetMode="External"/><Relationship Id="rId146" Type="http://schemas.openxmlformats.org/officeDocument/2006/relationships/hyperlink" Target="https://www.genenames.org/cgi-bin/gene_symbol_report?hgnc_id=8975" TargetMode="External"/><Relationship Id="rId167" Type="http://schemas.openxmlformats.org/officeDocument/2006/relationships/hyperlink" Target="https://www.genenames.org/cgi-bin/gene_symbol_report?hgnc_id=10261" TargetMode="External"/><Relationship Id="rId7" Type="http://schemas.openxmlformats.org/officeDocument/2006/relationships/hyperlink" Target="https://www.genenames.org/cgi-bin/gene_symbol_report?hgnc_id=644" TargetMode="External"/><Relationship Id="rId71" Type="http://schemas.openxmlformats.org/officeDocument/2006/relationships/hyperlink" Target="https://www.genenames.org/cgi-bin/gene_symbol_report?hgnc_id=3675" TargetMode="External"/><Relationship Id="rId92" Type="http://schemas.openxmlformats.org/officeDocument/2006/relationships/hyperlink" Target="https://www.genenames.org/cgi-bin/gene_symbol_report?hgnc_id=4379" TargetMode="External"/><Relationship Id="rId162" Type="http://schemas.openxmlformats.org/officeDocument/2006/relationships/hyperlink" Target="https://www.genenames.org/cgi-bin/gene_symbol_report?hgnc_id=9829" TargetMode="External"/><Relationship Id="rId183" Type="http://schemas.openxmlformats.org/officeDocument/2006/relationships/hyperlink" Target="https://www.genenames.org/cgi-bin/gene_symbol_report?hgnc_id=12687" TargetMode="External"/><Relationship Id="rId2" Type="http://schemas.openxmlformats.org/officeDocument/2006/relationships/hyperlink" Target="https://www.genenames.org/cgi-bin/gene_symbol_report?hgnc_id=391" TargetMode="External"/><Relationship Id="rId29" Type="http://schemas.openxmlformats.org/officeDocument/2006/relationships/hyperlink" Target="https://www.genenames.org/cgi-bin/gene_symbol_report?hgnc_id=1583" TargetMode="External"/><Relationship Id="rId24" Type="http://schemas.openxmlformats.org/officeDocument/2006/relationships/hyperlink" Target="https://www.genenames.org/cgi-bin/gene_symbol_report?hgnc_id=20473" TargetMode="External"/><Relationship Id="rId40" Type="http://schemas.openxmlformats.org/officeDocument/2006/relationships/hyperlink" Target="https://www.genenames.org/cgi-bin/gene_symbol_report?hgnc_id=1833" TargetMode="External"/><Relationship Id="rId45" Type="http://schemas.openxmlformats.org/officeDocument/2006/relationships/hyperlink" Target="https://www.genenames.org/cgi-bin/gene_symbol_report?hgnc_id=2514" TargetMode="External"/><Relationship Id="rId66" Type="http://schemas.openxmlformats.org/officeDocument/2006/relationships/hyperlink" Target="https://www.genenames.org/cgi-bin/gene_symbol_report?hgnc_id=20748" TargetMode="External"/><Relationship Id="rId87" Type="http://schemas.openxmlformats.org/officeDocument/2006/relationships/hyperlink" Target="https://www.genenames.org/cgi-bin/gene_symbol_report?hgnc_id=3750" TargetMode="External"/><Relationship Id="rId110" Type="http://schemas.openxmlformats.org/officeDocument/2006/relationships/hyperlink" Target="https://www.genenames.org/cgi-bin/gene_symbol_report?hgnc_id=6842" TargetMode="External"/><Relationship Id="rId115" Type="http://schemas.openxmlformats.org/officeDocument/2006/relationships/hyperlink" Target="https://www.genenames.org/cgi-bin/gene_symbol_report?hgnc_id=20709" TargetMode="External"/><Relationship Id="rId131" Type="http://schemas.openxmlformats.org/officeDocument/2006/relationships/hyperlink" Target="https://www.genenames.org/cgi-bin/gene_symbol_report?hgnc_id=7765" TargetMode="External"/><Relationship Id="rId136" Type="http://schemas.openxmlformats.org/officeDocument/2006/relationships/hyperlink" Target="https://www.genenames.org/cgi-bin/gene_symbol_report?hgnc_id=7989" TargetMode="External"/><Relationship Id="rId157" Type="http://schemas.openxmlformats.org/officeDocument/2006/relationships/hyperlink" Target="https://www.genenames.org/cgi-bin/gene_symbol_report?hgnc_id=9817" TargetMode="External"/><Relationship Id="rId178" Type="http://schemas.openxmlformats.org/officeDocument/2006/relationships/hyperlink" Target="https://www.genenames.org/cgi-bin/gene_symbol_report?hgnc_id=11763" TargetMode="External"/><Relationship Id="rId61" Type="http://schemas.openxmlformats.org/officeDocument/2006/relationships/hyperlink" Target="https://www.genenames.org/cgi-bin/gene_symbol_report?hgnc_id=3494" TargetMode="External"/><Relationship Id="rId82" Type="http://schemas.openxmlformats.org/officeDocument/2006/relationships/hyperlink" Target="https://www.genenames.org/cgi-bin/gene_symbol_report?hgnc_id=3688" TargetMode="External"/><Relationship Id="rId152" Type="http://schemas.openxmlformats.org/officeDocument/2006/relationships/hyperlink" Target="https://www.genenames.org/cgi-bin/gene_symbol_report?hgnc_id=9236" TargetMode="External"/><Relationship Id="rId173" Type="http://schemas.openxmlformats.org/officeDocument/2006/relationships/hyperlink" Target="https://www.genenames.org/cgi-bin/gene_symbol_report?hgnc_id=15862" TargetMode="External"/><Relationship Id="rId19" Type="http://schemas.openxmlformats.org/officeDocument/2006/relationships/hyperlink" Target="https://www.genenames.org/cgi-bin/gene_symbol_report?hgnc_id=990" TargetMode="External"/><Relationship Id="rId14" Type="http://schemas.openxmlformats.org/officeDocument/2006/relationships/hyperlink" Target="https://www.genenames.org/cgi-bin/gene_symbol_report?hgnc_id=905" TargetMode="External"/><Relationship Id="rId30" Type="http://schemas.openxmlformats.org/officeDocument/2006/relationships/hyperlink" Target="https://www.genenames.org/cgi-bin/gene_symbol_report?hgnc_id=1585" TargetMode="External"/><Relationship Id="rId35" Type="http://schemas.openxmlformats.org/officeDocument/2006/relationships/hyperlink" Target="https://www.genenames.org/cgi-bin/gene_symbol_report?hgnc_id=24824" TargetMode="External"/><Relationship Id="rId56" Type="http://schemas.openxmlformats.org/officeDocument/2006/relationships/hyperlink" Target="https://www.genenames.org/cgi-bin/gene_symbol_report?hgnc_id=3446" TargetMode="External"/><Relationship Id="rId77" Type="http://schemas.openxmlformats.org/officeDocument/2006/relationships/hyperlink" Target="https://www.genenames.org/cgi-bin/gene_symbol_report?hgnc_id=3683" TargetMode="External"/><Relationship Id="rId100" Type="http://schemas.openxmlformats.org/officeDocument/2006/relationships/hyperlink" Target="https://www.genenames.org/cgi-bin/gene_symbol_report?hgnc_id=6192" TargetMode="External"/><Relationship Id="rId105" Type="http://schemas.openxmlformats.org/officeDocument/2006/relationships/hyperlink" Target="https://www.genenames.org/cgi-bin/gene_symbol_report?hgnc_id=7132" TargetMode="External"/><Relationship Id="rId126" Type="http://schemas.openxmlformats.org/officeDocument/2006/relationships/hyperlink" Target="https://www.genenames.org/cgi-bin/gene_symbol_report?hgnc_id=7555" TargetMode="External"/><Relationship Id="rId147" Type="http://schemas.openxmlformats.org/officeDocument/2006/relationships/hyperlink" Target="https://www.genenames.org/cgi-bin/gene_symbol_report?hgnc_id=8976" TargetMode="External"/><Relationship Id="rId168" Type="http://schemas.openxmlformats.org/officeDocument/2006/relationships/hyperlink" Target="https://www.genenames.org/cgi-bin/gene_symbol_report?hgnc_id=10436" TargetMode="External"/><Relationship Id="rId8" Type="http://schemas.openxmlformats.org/officeDocument/2006/relationships/hyperlink" Target="https://www.genenames.org/cgi-bin/gene_symbol_report?hgnc_id=381" TargetMode="External"/><Relationship Id="rId51" Type="http://schemas.openxmlformats.org/officeDocument/2006/relationships/hyperlink" Target="https://www.genenames.org/cgi-bin/gene_symbol_report?hgnc_id=3430" TargetMode="External"/><Relationship Id="rId72" Type="http://schemas.openxmlformats.org/officeDocument/2006/relationships/hyperlink" Target="https://www.genenames.org/cgi-bin/gene_symbol_report?hgnc_id=3676" TargetMode="External"/><Relationship Id="rId93" Type="http://schemas.openxmlformats.org/officeDocument/2006/relationships/hyperlink" Target="https://www.genenames.org/cgi-bin/gene_symbol_report?hgnc_id=4390" TargetMode="External"/><Relationship Id="rId98" Type="http://schemas.openxmlformats.org/officeDocument/2006/relationships/hyperlink" Target="https://www.genenames.org/cgi-bin/gene_symbol_report?hgnc_id=5383" TargetMode="External"/><Relationship Id="rId121" Type="http://schemas.openxmlformats.org/officeDocument/2006/relationships/hyperlink" Target="https://www.genenames.org/cgi-bin/gene_symbol_report?hgnc_id=7326" TargetMode="External"/><Relationship Id="rId142" Type="http://schemas.openxmlformats.org/officeDocument/2006/relationships/hyperlink" Target="https://www.genenames.org/cgi-bin/gene_symbol_report?hgnc_id=8617" TargetMode="External"/><Relationship Id="rId163" Type="http://schemas.openxmlformats.org/officeDocument/2006/relationships/hyperlink" Target="https://www.genenames.org/cgi-bin/gene_symbol_report?hgnc_id=10046" TargetMode="External"/><Relationship Id="rId184" Type="http://schemas.openxmlformats.org/officeDocument/2006/relationships/hyperlink" Target="https://www.genenames.org/cgi-bin/gene_symbol_report?hgnc_id=12829" TargetMode="External"/><Relationship Id="rId3" Type="http://schemas.openxmlformats.org/officeDocument/2006/relationships/hyperlink" Target="https://www.genenames.org/cgi-bin/gene_symbol_report?hgnc_id=392" TargetMode="External"/><Relationship Id="rId25" Type="http://schemas.openxmlformats.org/officeDocument/2006/relationships/hyperlink" Target="https://www.genenames.org/cgi-bin/gene_symbol_report?hgnc_id=14490" TargetMode="External"/><Relationship Id="rId46" Type="http://schemas.openxmlformats.org/officeDocument/2006/relationships/hyperlink" Target="https://www.genenames.org/cgi-bin/gene_symbol_report?hgnc_id=2731" TargetMode="External"/><Relationship Id="rId67" Type="http://schemas.openxmlformats.org/officeDocument/2006/relationships/hyperlink" Target="https://www.genenames.org/cgi-bin/gene_symbol_report?hgnc_id=16712" TargetMode="External"/><Relationship Id="rId116" Type="http://schemas.openxmlformats.org/officeDocument/2006/relationships/hyperlink" Target="https://www.genenames.org/cgi-bin/gene_symbol_report?hgnc_id=7127" TargetMode="External"/><Relationship Id="rId137" Type="http://schemas.openxmlformats.org/officeDocument/2006/relationships/hyperlink" Target="https://www.genenames.org/cgi-bin/gene_symbol_report?hgnc_id=7997" TargetMode="External"/><Relationship Id="rId158" Type="http://schemas.openxmlformats.org/officeDocument/2006/relationships/hyperlink" Target="https://www.genenames.org/cgi-bin/gene_symbol_report?hgnc_id=9822" TargetMode="External"/><Relationship Id="rId20" Type="http://schemas.openxmlformats.org/officeDocument/2006/relationships/hyperlink" Target="https://www.genenames.org/cgi-bin/gene_symbol_report?hgnc_id=1001" TargetMode="External"/><Relationship Id="rId41" Type="http://schemas.openxmlformats.org/officeDocument/2006/relationships/hyperlink" Target="https://www.genenames.org/cgi-bin/gene_symbol_report?hgnc_id=1925" TargetMode="External"/><Relationship Id="rId62" Type="http://schemas.openxmlformats.org/officeDocument/2006/relationships/hyperlink" Target="https://www.genenames.org/cgi-bin/gene_symbol_report?hgnc_id=3508" TargetMode="External"/><Relationship Id="rId83" Type="http://schemas.openxmlformats.org/officeDocument/2006/relationships/hyperlink" Target="https://www.genenames.org/cgi-bin/gene_symbol_report?hgnc_id=3689" TargetMode="External"/><Relationship Id="rId88" Type="http://schemas.openxmlformats.org/officeDocument/2006/relationships/hyperlink" Target="https://www.genenames.org/cgi-bin/gene_symbol_report?hgnc_id=3763" TargetMode="External"/><Relationship Id="rId111" Type="http://schemas.openxmlformats.org/officeDocument/2006/relationships/hyperlink" Target="https://www.genenames.org/cgi-bin/gene_symbol_report?hgnc_id=6943" TargetMode="External"/><Relationship Id="rId132" Type="http://schemas.openxmlformats.org/officeDocument/2006/relationships/hyperlink" Target="https://www.genenames.org/cgi-bin/gene_symbol_report?hgnc_id=7881" TargetMode="External"/><Relationship Id="rId153" Type="http://schemas.openxmlformats.org/officeDocument/2006/relationships/hyperlink" Target="https://www.genenames.org/cgi-bin/gene_symbol_report?hgnc_id=9304" TargetMode="External"/><Relationship Id="rId174" Type="http://schemas.openxmlformats.org/officeDocument/2006/relationships/hyperlink" Target="https://www.genenames.org/cgi-bin/gene_symbol_report?hgnc_id=11283" TargetMode="External"/><Relationship Id="rId179" Type="http://schemas.openxmlformats.org/officeDocument/2006/relationships/hyperlink" Target="https://www.genenames.org/cgi-bin/gene_symbol_report?hgnc_id=11876" TargetMode="External"/><Relationship Id="rId15" Type="http://schemas.openxmlformats.org/officeDocument/2006/relationships/hyperlink" Target="https://www.genenames.org/cgi-bin/gene_symbol_report?hgnc_id=950" TargetMode="External"/><Relationship Id="rId36" Type="http://schemas.openxmlformats.org/officeDocument/2006/relationships/hyperlink" Target="https://www.genenames.org/cgi-bin/gene_symbol_report?hgnc_id=24224" TargetMode="External"/><Relationship Id="rId57" Type="http://schemas.openxmlformats.org/officeDocument/2006/relationships/hyperlink" Target="https://www.genenames.org/cgi-bin/gene_symbol_report?hgnc_id=3467" TargetMode="External"/><Relationship Id="rId106" Type="http://schemas.openxmlformats.org/officeDocument/2006/relationships/hyperlink" Target="https://www.genenames.org/cgi-bin/gene_symbol_report?hgnc_id=7132" TargetMode="External"/><Relationship Id="rId127" Type="http://schemas.openxmlformats.org/officeDocument/2006/relationships/hyperlink" Target="https://www.genenames.org/cgi-bin/gene_symbol_report?hgnc_id=7559" TargetMode="External"/><Relationship Id="rId10" Type="http://schemas.openxmlformats.org/officeDocument/2006/relationships/hyperlink" Target="https://www.genenames.org/cgi-bin/gene_symbol_report?hgnc_id=795" TargetMode="External"/><Relationship Id="rId31" Type="http://schemas.openxmlformats.org/officeDocument/2006/relationships/hyperlink" Target="https://www.genenames.org/cgi-bin/gene_symbol_report?hgnc_id=1589" TargetMode="External"/><Relationship Id="rId52" Type="http://schemas.openxmlformats.org/officeDocument/2006/relationships/hyperlink" Target="https://www.genenames.org/cgi-bin/gene_symbol_report?hgnc_id=3431" TargetMode="External"/><Relationship Id="rId73" Type="http://schemas.openxmlformats.org/officeDocument/2006/relationships/hyperlink" Target="https://www.genenames.org/cgi-bin/gene_symbol_report?hgnc_id=3670" TargetMode="External"/><Relationship Id="rId78" Type="http://schemas.openxmlformats.org/officeDocument/2006/relationships/hyperlink" Target="https://www.genenames.org/cgi-bin/gene_symbol_report?hgnc_id=3684" TargetMode="External"/><Relationship Id="rId94" Type="http://schemas.openxmlformats.org/officeDocument/2006/relationships/hyperlink" Target="https://www.genenames.org/cgi-bin/gene_symbol_report?hgnc_id=4392" TargetMode="External"/><Relationship Id="rId99" Type="http://schemas.openxmlformats.org/officeDocument/2006/relationships/hyperlink" Target="https://www.genenames.org/cgi-bin/gene_symbol_report?hgnc_id=6075" TargetMode="External"/><Relationship Id="rId101" Type="http://schemas.openxmlformats.org/officeDocument/2006/relationships/hyperlink" Target="https://www.genenames.org/cgi-bin/gene_symbol_report?hgnc_id=6193" TargetMode="External"/><Relationship Id="rId122" Type="http://schemas.openxmlformats.org/officeDocument/2006/relationships/hyperlink" Target="https://www.genenames.org/cgi-bin/gene_symbol_report?hgnc_id=7329" TargetMode="External"/><Relationship Id="rId143" Type="http://schemas.openxmlformats.org/officeDocument/2006/relationships/hyperlink" Target="https://www.genenames.org/cgi-bin/gene_symbol_report?hgnc_id=8621" TargetMode="External"/><Relationship Id="rId148" Type="http://schemas.openxmlformats.org/officeDocument/2006/relationships/hyperlink" Target="https://www.genenames.org/cgi-bin/gene_symbol_report?hgnc_id=8977" TargetMode="External"/><Relationship Id="rId164" Type="http://schemas.openxmlformats.org/officeDocument/2006/relationships/hyperlink" Target="https://www.genenames.org/cgi-bin/gene_symbol_report?hgnc_id=9884" TargetMode="External"/><Relationship Id="rId169" Type="http://schemas.openxmlformats.org/officeDocument/2006/relationships/hyperlink" Target="https://www.genenames.org/cgi-bin/gene_symbol_report?hgnc_id=23845" TargetMode="External"/><Relationship Id="rId4" Type="http://schemas.openxmlformats.org/officeDocument/2006/relationships/hyperlink" Target="https://www.genenames.org/cgi-bin/gene_symbol_report?hgnc_id=393" TargetMode="External"/><Relationship Id="rId9" Type="http://schemas.openxmlformats.org/officeDocument/2006/relationships/hyperlink" Target="https://www.genenames.org/cgi-bin/gene_symbol_report?hgnc_id=11110" TargetMode="External"/><Relationship Id="rId180" Type="http://schemas.openxmlformats.org/officeDocument/2006/relationships/hyperlink" Target="https://www.genenames.org/cgi-bin/gene_symbol_report?hgnc_id=11998" TargetMode="External"/><Relationship Id="rId26" Type="http://schemas.openxmlformats.org/officeDocument/2006/relationships/hyperlink" Target="https://www.genenames.org/cgi-bin/gene_symbol_report?hgnc_id=1133" TargetMode="External"/><Relationship Id="rId47" Type="http://schemas.openxmlformats.org/officeDocument/2006/relationships/hyperlink" Target="https://www.genenames.org/cgi-bin/gene_symbol_report?hgnc_id=2978" TargetMode="External"/><Relationship Id="rId68" Type="http://schemas.openxmlformats.org/officeDocument/2006/relationships/hyperlink" Target="https://www.genenames.org/cgi-bin/gene_symbol_report?hgnc_id=3665" TargetMode="External"/><Relationship Id="rId89" Type="http://schemas.openxmlformats.org/officeDocument/2006/relationships/hyperlink" Target="https://www.genenames.org/cgi-bin/gene_symbol_report?hgnc_id=3765" TargetMode="External"/><Relationship Id="rId112" Type="http://schemas.openxmlformats.org/officeDocument/2006/relationships/hyperlink" Target="https://www.genenames.org/cgi-bin/gene_symbol_report?hgnc_id=6973" TargetMode="External"/><Relationship Id="rId133" Type="http://schemas.openxmlformats.org/officeDocument/2006/relationships/hyperlink" Target="https://www.genenames.org/cgi-bin/gene_symbol_report?hgnc_id=7882" TargetMode="External"/><Relationship Id="rId154" Type="http://schemas.openxmlformats.org/officeDocument/2006/relationships/hyperlink" Target="https://www.genenames.org/cgi-bin/gene_symbol_report?hgnc_id=9585" TargetMode="External"/><Relationship Id="rId175" Type="http://schemas.openxmlformats.org/officeDocument/2006/relationships/hyperlink" Target="https://www.genenames.org/cgi-bin/gene_symbol_report?hgnc_id=11389" TargetMode="External"/><Relationship Id="rId16" Type="http://schemas.openxmlformats.org/officeDocument/2006/relationships/hyperlink" Target="https://www.genenames.org/cgi-bin/gene_symbol_report?hgnc_id=10061" TargetMode="External"/><Relationship Id="rId37" Type="http://schemas.openxmlformats.org/officeDocument/2006/relationships/hyperlink" Target="https://www.genenames.org/cgi-bin/gene_symbol_report?hgnc_id=1773" TargetMode="External"/><Relationship Id="rId58" Type="http://schemas.openxmlformats.org/officeDocument/2006/relationships/hyperlink" Target="https://www.genenames.org/cgi-bin/gene_symbol_report?hgnc_id=3488" TargetMode="External"/><Relationship Id="rId79" Type="http://schemas.openxmlformats.org/officeDocument/2006/relationships/hyperlink" Target="https://www.genenames.org/cgi-bin/gene_symbol_report?hgnc_id=3685" TargetMode="External"/><Relationship Id="rId102" Type="http://schemas.openxmlformats.org/officeDocument/2006/relationships/hyperlink" Target="https://www.genenames.org/cgi-bin/gene_symbol_report?hgnc_id=6307" TargetMode="External"/><Relationship Id="rId123" Type="http://schemas.openxmlformats.org/officeDocument/2006/relationships/hyperlink" Target="https://www.genenames.org/cgi-bin/gene_symbol_report?hgnc_id=3942" TargetMode="External"/><Relationship Id="rId144" Type="http://schemas.openxmlformats.org/officeDocument/2006/relationships/hyperlink" Target="https://www.genenames.org/cgi-bin/gene_symbol_report?hgnc_id=8803" TargetMode="External"/><Relationship Id="rId90" Type="http://schemas.openxmlformats.org/officeDocument/2006/relationships/hyperlink" Target="https://www.genenames.org/cgi-bin/gene_symbol_report?hgnc_id=1092" TargetMode="External"/><Relationship Id="rId165" Type="http://schemas.openxmlformats.org/officeDocument/2006/relationships/hyperlink" Target="https://www.genenames.org/cgi-bin/gene_symbol_report?hgnc_id=9967" TargetMode="External"/><Relationship Id="rId27" Type="http://schemas.openxmlformats.org/officeDocument/2006/relationships/hyperlink" Target="https://www.genenames.org/cgi-bin/gene_symbol_report?hgnc_id=16393" TargetMode="External"/><Relationship Id="rId48" Type="http://schemas.openxmlformats.org/officeDocument/2006/relationships/hyperlink" Target="https://www.genenames.org/cgi-bin/gene_symbol_report?hgnc_id=3236" TargetMode="External"/><Relationship Id="rId69" Type="http://schemas.openxmlformats.org/officeDocument/2006/relationships/hyperlink" Target="https://www.genenames.org/cgi-bin/gene_symbol_report?hgnc_id=3666" TargetMode="External"/><Relationship Id="rId113" Type="http://schemas.openxmlformats.org/officeDocument/2006/relationships/hyperlink" Target="https://www.genenames.org/cgi-bin/gene_symbol_report?hgnc_id=6974" TargetMode="External"/><Relationship Id="rId134" Type="http://schemas.openxmlformats.org/officeDocument/2006/relationships/hyperlink" Target="https://www.genenames.org/cgi-bin/gene_symbol_report?hgnc_id=7883" TargetMode="External"/><Relationship Id="rId80" Type="http://schemas.openxmlformats.org/officeDocument/2006/relationships/hyperlink" Target="https://www.genenames.org/cgi-bin/gene_symbol_report?hgnc_id=3686" TargetMode="External"/><Relationship Id="rId155" Type="http://schemas.openxmlformats.org/officeDocument/2006/relationships/hyperlink" Target="https://www.genenames.org/cgi-bin/gene_symbol_report?hgnc_id=9588" TargetMode="External"/><Relationship Id="rId176" Type="http://schemas.openxmlformats.org/officeDocument/2006/relationships/hyperlink" Target="https://www.genenames.org/cgi-bin/gene_symbol_report?hgnc_id=11730" TargetMode="External"/><Relationship Id="rId17" Type="http://schemas.openxmlformats.org/officeDocument/2006/relationships/hyperlink" Target="https://www.genenames.org/cgi-bin/gene_symbol_report?hgnc_id=946" TargetMode="External"/><Relationship Id="rId38" Type="http://schemas.openxmlformats.org/officeDocument/2006/relationships/hyperlink" Target="https://www.genenames.org/cgi-bin/gene_symbol_report?hgnc_id=1777" TargetMode="External"/><Relationship Id="rId59" Type="http://schemas.openxmlformats.org/officeDocument/2006/relationships/hyperlink" Target="https://www.genenames.org/cgi-bin/gene_symbol_report?hgnc_id=3490" TargetMode="External"/><Relationship Id="rId103" Type="http://schemas.openxmlformats.org/officeDocument/2006/relationships/hyperlink" Target="https://www.genenames.org/cgi-bin/gene_symbol_report?hgnc_id=6324" TargetMode="External"/><Relationship Id="rId124" Type="http://schemas.openxmlformats.org/officeDocument/2006/relationships/hyperlink" Target="https://www.genenames.org/cgi-bin/gene_symbol_report?hgnc_id=7527" TargetMode="External"/><Relationship Id="rId70" Type="http://schemas.openxmlformats.org/officeDocument/2006/relationships/hyperlink" Target="https://www.genenames.org/cgi-bin/gene_symbol_report?hgnc_id=3671" TargetMode="External"/><Relationship Id="rId91" Type="http://schemas.openxmlformats.org/officeDocument/2006/relationships/hyperlink" Target="https://www.genenames.org/cgi-bin/gene_symbol_report?hgnc_id=26881" TargetMode="External"/><Relationship Id="rId145" Type="http://schemas.openxmlformats.org/officeDocument/2006/relationships/hyperlink" Target="https://www.genenames.org/cgi-bin/gene_symbol_report?hgnc_id=8804" TargetMode="External"/><Relationship Id="rId166" Type="http://schemas.openxmlformats.org/officeDocument/2006/relationships/hyperlink" Target="https://www.genenames.org/cgi-bin/gene_symbol_report?hgnc_id=28611" TargetMode="External"/><Relationship Id="rId1" Type="http://schemas.openxmlformats.org/officeDocument/2006/relationships/hyperlink" Target="https://www.genenames.org/cgi-bin/gene_symbol_report?hgnc_id=76" TargetMode="External"/><Relationship Id="rId28" Type="http://schemas.openxmlformats.org/officeDocument/2006/relationships/hyperlink" Target="https://www.genenames.org/cgi-bin/gene_symbol_report?hgnc_id=1582" TargetMode="External"/><Relationship Id="rId49" Type="http://schemas.openxmlformats.org/officeDocument/2006/relationships/hyperlink" Target="https://www.genenames.org/cgi-bin/gene_symbol_report?hgnc_id=1316" TargetMode="External"/><Relationship Id="rId114" Type="http://schemas.openxmlformats.org/officeDocument/2006/relationships/hyperlink" Target="https://www.genenames.org/cgi-bin/gene_symbol_report?hgnc_id=7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7"/>
  <sheetViews>
    <sheetView zoomScale="150" zoomScaleNormal="150" zoomScalePageLayoutView="150" workbookViewId="0">
      <selection activeCell="D1" sqref="D1"/>
    </sheetView>
  </sheetViews>
  <sheetFormatPr baseColWidth="10" defaultRowHeight="16"/>
  <cols>
    <col min="4" max="4" width="14.6640625" bestFit="1" customWidth="1"/>
  </cols>
  <sheetData>
    <row r="1" spans="1:4" ht="17">
      <c r="A1" s="2" t="s">
        <v>127</v>
      </c>
      <c r="B1" s="2" t="s">
        <v>126</v>
      </c>
      <c r="C1" s="3" t="s">
        <v>128</v>
      </c>
      <c r="D1" s="3" t="s">
        <v>151</v>
      </c>
    </row>
    <row r="2" spans="1:4">
      <c r="A2" t="s">
        <v>0</v>
      </c>
      <c r="C2" t="s">
        <v>0</v>
      </c>
      <c r="D2" t="s">
        <v>0</v>
      </c>
    </row>
    <row r="3" spans="1:4" ht="17">
      <c r="B3" s="1" t="s">
        <v>104</v>
      </c>
      <c r="C3" t="s">
        <v>104</v>
      </c>
      <c r="D3" t="s">
        <v>104</v>
      </c>
    </row>
    <row r="4" spans="1:4" ht="17">
      <c r="A4" t="s">
        <v>1</v>
      </c>
      <c r="B4" s="1" t="s">
        <v>1</v>
      </c>
      <c r="C4" t="s">
        <v>1</v>
      </c>
      <c r="D4" t="s">
        <v>1</v>
      </c>
    </row>
    <row r="5" spans="1:4" ht="17">
      <c r="A5" t="s">
        <v>2</v>
      </c>
      <c r="B5" s="1" t="s">
        <v>2</v>
      </c>
      <c r="C5" t="s">
        <v>2</v>
      </c>
      <c r="D5" t="s">
        <v>2</v>
      </c>
    </row>
    <row r="6" spans="1:4" ht="17">
      <c r="A6" t="s">
        <v>3</v>
      </c>
      <c r="B6" s="1" t="s">
        <v>3</v>
      </c>
      <c r="C6" t="s">
        <v>3</v>
      </c>
      <c r="D6" t="s">
        <v>3</v>
      </c>
    </row>
    <row r="7" spans="1:4" ht="17">
      <c r="B7" s="1" t="s">
        <v>105</v>
      </c>
      <c r="C7" t="s">
        <v>105</v>
      </c>
      <c r="D7" t="s">
        <v>105</v>
      </c>
    </row>
    <row r="8" spans="1:4">
      <c r="A8" t="s">
        <v>4</v>
      </c>
      <c r="C8" t="s">
        <v>4</v>
      </c>
      <c r="D8" t="s">
        <v>4</v>
      </c>
    </row>
    <row r="9" spans="1:4">
      <c r="A9" t="s">
        <v>5</v>
      </c>
      <c r="C9" t="s">
        <v>5</v>
      </c>
      <c r="D9" t="s">
        <v>5</v>
      </c>
    </row>
    <row r="10" spans="1:4" ht="17">
      <c r="A10" t="s">
        <v>6</v>
      </c>
      <c r="B10" s="1" t="s">
        <v>6</v>
      </c>
      <c r="C10" t="s">
        <v>6</v>
      </c>
      <c r="D10" t="s">
        <v>6</v>
      </c>
    </row>
    <row r="11" spans="1:4" ht="17">
      <c r="A11" t="s">
        <v>7</v>
      </c>
      <c r="B11" s="1" t="s">
        <v>7</v>
      </c>
      <c r="C11" t="s">
        <v>7</v>
      </c>
      <c r="D11" t="s">
        <v>7</v>
      </c>
    </row>
    <row r="12" spans="1:4" ht="17">
      <c r="A12" t="s">
        <v>8</v>
      </c>
      <c r="B12" s="1" t="s">
        <v>8</v>
      </c>
      <c r="C12" t="s">
        <v>8</v>
      </c>
      <c r="D12" t="s">
        <v>8</v>
      </c>
    </row>
    <row r="13" spans="1:4" ht="17">
      <c r="A13" t="s">
        <v>9</v>
      </c>
      <c r="B13" s="1" t="s">
        <v>9</v>
      </c>
      <c r="C13" t="s">
        <v>9</v>
      </c>
      <c r="D13" t="s">
        <v>9</v>
      </c>
    </row>
    <row r="14" spans="1:4" ht="17">
      <c r="A14" t="s">
        <v>10</v>
      </c>
      <c r="B14" s="1" t="s">
        <v>10</v>
      </c>
      <c r="C14" t="s">
        <v>10</v>
      </c>
      <c r="D14" t="s">
        <v>10</v>
      </c>
    </row>
    <row r="15" spans="1:4" ht="17">
      <c r="A15" t="s">
        <v>11</v>
      </c>
      <c r="B15" s="1" t="s">
        <v>11</v>
      </c>
      <c r="C15" t="s">
        <v>11</v>
      </c>
      <c r="D15" t="s">
        <v>11</v>
      </c>
    </row>
    <row r="16" spans="1:4" ht="17">
      <c r="A16" t="s">
        <v>12</v>
      </c>
      <c r="B16" s="1" t="s">
        <v>12</v>
      </c>
      <c r="C16" t="s">
        <v>12</v>
      </c>
      <c r="D16" t="s">
        <v>12</v>
      </c>
    </row>
    <row r="17" spans="1:4" ht="17">
      <c r="A17" t="s">
        <v>13</v>
      </c>
      <c r="B17" s="1" t="s">
        <v>13</v>
      </c>
      <c r="C17" t="s">
        <v>13</v>
      </c>
      <c r="D17" t="s">
        <v>13</v>
      </c>
    </row>
    <row r="18" spans="1:4">
      <c r="A18" t="s">
        <v>14</v>
      </c>
      <c r="C18" t="s">
        <v>14</v>
      </c>
      <c r="D18" t="s">
        <v>14</v>
      </c>
    </row>
    <row r="19" spans="1:4" ht="17">
      <c r="A19" t="s">
        <v>15</v>
      </c>
      <c r="B19" s="1" t="s">
        <v>15</v>
      </c>
      <c r="C19" t="s">
        <v>15</v>
      </c>
      <c r="D19" t="s">
        <v>15</v>
      </c>
    </row>
    <row r="20" spans="1:4" ht="17">
      <c r="A20" t="s">
        <v>16</v>
      </c>
      <c r="B20" s="1" t="s">
        <v>16</v>
      </c>
      <c r="C20" t="s">
        <v>16</v>
      </c>
      <c r="D20" t="s">
        <v>16</v>
      </c>
    </row>
    <row r="21" spans="1:4">
      <c r="A21" t="s">
        <v>17</v>
      </c>
      <c r="C21" t="s">
        <v>17</v>
      </c>
      <c r="D21" t="s">
        <v>17</v>
      </c>
    </row>
    <row r="22" spans="1:4" ht="17">
      <c r="A22" t="s">
        <v>18</v>
      </c>
      <c r="B22" s="1" t="s">
        <v>18</v>
      </c>
      <c r="C22" t="s">
        <v>18</v>
      </c>
      <c r="D22" t="s">
        <v>18</v>
      </c>
    </row>
    <row r="23" spans="1:4">
      <c r="A23" t="s">
        <v>19</v>
      </c>
      <c r="C23" t="s">
        <v>19</v>
      </c>
      <c r="D23" t="s">
        <v>19</v>
      </c>
    </row>
    <row r="24" spans="1:4">
      <c r="A24" t="s">
        <v>20</v>
      </c>
      <c r="C24" t="s">
        <v>20</v>
      </c>
      <c r="D24" t="s">
        <v>20</v>
      </c>
    </row>
    <row r="25" spans="1:4" ht="17">
      <c r="A25" t="s">
        <v>21</v>
      </c>
      <c r="B25" s="1" t="s">
        <v>21</v>
      </c>
      <c r="C25" t="s">
        <v>21</v>
      </c>
      <c r="D25" t="s">
        <v>21</v>
      </c>
    </row>
    <row r="26" spans="1:4" ht="17">
      <c r="B26" s="1" t="s">
        <v>106</v>
      </c>
      <c r="C26" t="s">
        <v>106</v>
      </c>
      <c r="D26" t="s">
        <v>106</v>
      </c>
    </row>
    <row r="27" spans="1:4">
      <c r="A27" t="s">
        <v>22</v>
      </c>
      <c r="C27" t="s">
        <v>22</v>
      </c>
      <c r="D27" t="s">
        <v>22</v>
      </c>
    </row>
    <row r="28" spans="1:4" ht="17">
      <c r="A28" t="s">
        <v>23</v>
      </c>
      <c r="B28" s="1" t="s">
        <v>23</v>
      </c>
      <c r="C28" t="s">
        <v>23</v>
      </c>
      <c r="D28" t="s">
        <v>23</v>
      </c>
    </row>
    <row r="29" spans="1:4" ht="17">
      <c r="A29" t="s">
        <v>24</v>
      </c>
      <c r="B29" s="1" t="s">
        <v>24</v>
      </c>
      <c r="C29" t="s">
        <v>24</v>
      </c>
      <c r="D29" t="s">
        <v>24</v>
      </c>
    </row>
    <row r="30" spans="1:4" ht="17">
      <c r="A30" t="s">
        <v>25</v>
      </c>
      <c r="B30" s="1" t="s">
        <v>25</v>
      </c>
      <c r="C30" t="s">
        <v>25</v>
      </c>
      <c r="D30" t="s">
        <v>25</v>
      </c>
    </row>
    <row r="31" spans="1:4">
      <c r="A31" t="s">
        <v>26</v>
      </c>
      <c r="C31" t="s">
        <v>26</v>
      </c>
      <c r="D31" t="s">
        <v>26</v>
      </c>
    </row>
    <row r="32" spans="1:4" ht="17">
      <c r="A32" t="s">
        <v>27</v>
      </c>
      <c r="B32" s="1" t="s">
        <v>27</v>
      </c>
      <c r="C32" t="s">
        <v>27</v>
      </c>
      <c r="D32" t="s">
        <v>27</v>
      </c>
    </row>
    <row r="33" spans="1:4" ht="17">
      <c r="A33" t="s">
        <v>28</v>
      </c>
      <c r="B33" s="1" t="s">
        <v>28</v>
      </c>
      <c r="C33" t="s">
        <v>28</v>
      </c>
      <c r="D33" t="s">
        <v>28</v>
      </c>
    </row>
    <row r="34" spans="1:4" ht="17">
      <c r="A34" t="s">
        <v>29</v>
      </c>
      <c r="B34" s="1" t="s">
        <v>29</v>
      </c>
      <c r="C34" t="s">
        <v>29</v>
      </c>
      <c r="D34" t="s">
        <v>29</v>
      </c>
    </row>
    <row r="35" spans="1:4" ht="17">
      <c r="A35" t="s">
        <v>30</v>
      </c>
      <c r="B35" s="1" t="s">
        <v>30</v>
      </c>
      <c r="C35" t="s">
        <v>30</v>
      </c>
      <c r="D35" t="s">
        <v>30</v>
      </c>
    </row>
    <row r="36" spans="1:4" ht="17">
      <c r="A36" t="s">
        <v>31</v>
      </c>
      <c r="B36" s="1" t="s">
        <v>31</v>
      </c>
      <c r="C36" t="s">
        <v>31</v>
      </c>
      <c r="D36" t="s">
        <v>31</v>
      </c>
    </row>
    <row r="37" spans="1:4" ht="17">
      <c r="A37" t="s">
        <v>32</v>
      </c>
      <c r="B37" s="1" t="s">
        <v>32</v>
      </c>
      <c r="C37" t="s">
        <v>32</v>
      </c>
      <c r="D37" t="s">
        <v>32</v>
      </c>
    </row>
    <row r="38" spans="1:4" ht="17">
      <c r="A38" t="s">
        <v>33</v>
      </c>
      <c r="B38" s="1" t="s">
        <v>33</v>
      </c>
      <c r="C38" t="s">
        <v>33</v>
      </c>
      <c r="D38" t="s">
        <v>33</v>
      </c>
    </row>
    <row r="39" spans="1:4" ht="17">
      <c r="A39" t="s">
        <v>34</v>
      </c>
      <c r="B39" s="1" t="s">
        <v>34</v>
      </c>
      <c r="C39" t="s">
        <v>34</v>
      </c>
      <c r="D39" t="s">
        <v>34</v>
      </c>
    </row>
    <row r="40" spans="1:4" ht="17">
      <c r="A40" t="s">
        <v>35</v>
      </c>
      <c r="B40" s="1" t="s">
        <v>35</v>
      </c>
      <c r="C40" t="s">
        <v>35</v>
      </c>
      <c r="D40" t="s">
        <v>35</v>
      </c>
    </row>
    <row r="41" spans="1:4">
      <c r="A41" t="s">
        <v>36</v>
      </c>
      <c r="C41" t="s">
        <v>36</v>
      </c>
      <c r="D41" t="s">
        <v>36</v>
      </c>
    </row>
    <row r="42" spans="1:4" ht="17">
      <c r="B42" s="1" t="s">
        <v>107</v>
      </c>
      <c r="C42" t="s">
        <v>107</v>
      </c>
      <c r="D42" t="s">
        <v>107</v>
      </c>
    </row>
    <row r="43" spans="1:4" ht="17">
      <c r="A43" t="s">
        <v>37</v>
      </c>
      <c r="B43" s="1" t="s">
        <v>37</v>
      </c>
      <c r="C43" t="s">
        <v>37</v>
      </c>
      <c r="D43" t="s">
        <v>37</v>
      </c>
    </row>
    <row r="44" spans="1:4" ht="17">
      <c r="A44" t="s">
        <v>38</v>
      </c>
      <c r="B44" s="1" t="s">
        <v>38</v>
      </c>
      <c r="C44" t="s">
        <v>38</v>
      </c>
      <c r="D44" t="s">
        <v>38</v>
      </c>
    </row>
    <row r="45" spans="1:4" ht="17">
      <c r="A45" t="s">
        <v>39</v>
      </c>
      <c r="B45" s="1" t="s">
        <v>39</v>
      </c>
      <c r="C45" t="s">
        <v>39</v>
      </c>
      <c r="D45" t="s">
        <v>39</v>
      </c>
    </row>
    <row r="46" spans="1:4" ht="17">
      <c r="A46" t="s">
        <v>40</v>
      </c>
      <c r="B46" s="1" t="s">
        <v>40</v>
      </c>
      <c r="C46" t="s">
        <v>40</v>
      </c>
      <c r="D46" t="s">
        <v>40</v>
      </c>
    </row>
    <row r="47" spans="1:4" ht="17">
      <c r="A47" t="s">
        <v>41</v>
      </c>
      <c r="B47" s="1" t="s">
        <v>41</v>
      </c>
      <c r="C47" t="s">
        <v>41</v>
      </c>
      <c r="D47" t="s">
        <v>41</v>
      </c>
    </row>
    <row r="48" spans="1:4" ht="17">
      <c r="A48" t="s">
        <v>42</v>
      </c>
      <c r="B48" s="1" t="s">
        <v>42</v>
      </c>
      <c r="C48" t="s">
        <v>42</v>
      </c>
      <c r="D48" t="s">
        <v>42</v>
      </c>
    </row>
    <row r="49" spans="1:4" ht="17">
      <c r="A49" t="s">
        <v>43</v>
      </c>
      <c r="B49" s="1" t="s">
        <v>43</v>
      </c>
      <c r="C49" t="s">
        <v>43</v>
      </c>
      <c r="D49" t="s">
        <v>43</v>
      </c>
    </row>
    <row r="50" spans="1:4" ht="17">
      <c r="A50" t="s">
        <v>44</v>
      </c>
      <c r="B50" s="1" t="s">
        <v>44</v>
      </c>
      <c r="C50" t="s">
        <v>44</v>
      </c>
      <c r="D50" t="s">
        <v>44</v>
      </c>
    </row>
    <row r="51" spans="1:4" ht="17">
      <c r="A51" t="s">
        <v>45</v>
      </c>
      <c r="B51" s="1" t="s">
        <v>45</v>
      </c>
      <c r="C51" t="s">
        <v>45</v>
      </c>
      <c r="D51" t="s">
        <v>45</v>
      </c>
    </row>
    <row r="52" spans="1:4" ht="17">
      <c r="A52" t="s">
        <v>46</v>
      </c>
      <c r="B52" s="1" t="s">
        <v>46</v>
      </c>
      <c r="C52" t="s">
        <v>46</v>
      </c>
      <c r="D52" t="s">
        <v>46</v>
      </c>
    </row>
    <row r="53" spans="1:4" ht="17">
      <c r="A53" t="s">
        <v>47</v>
      </c>
      <c r="B53" s="1" t="s">
        <v>47</v>
      </c>
      <c r="C53" t="s">
        <v>47</v>
      </c>
      <c r="D53" t="s">
        <v>47</v>
      </c>
    </row>
    <row r="54" spans="1:4">
      <c r="A54" t="s">
        <v>48</v>
      </c>
      <c r="C54" t="s">
        <v>48</v>
      </c>
      <c r="D54" t="s">
        <v>48</v>
      </c>
    </row>
    <row r="55" spans="1:4" ht="17">
      <c r="A55" t="s">
        <v>49</v>
      </c>
      <c r="B55" s="1" t="s">
        <v>49</v>
      </c>
      <c r="C55" t="s">
        <v>49</v>
      </c>
      <c r="D55" t="s">
        <v>49</v>
      </c>
    </row>
    <row r="56" spans="1:4" ht="17">
      <c r="A56" t="s">
        <v>50</v>
      </c>
      <c r="B56" s="1" t="s">
        <v>50</v>
      </c>
      <c r="C56" t="s">
        <v>50</v>
      </c>
      <c r="D56" t="s">
        <v>50</v>
      </c>
    </row>
    <row r="57" spans="1:4">
      <c r="A57" t="s">
        <v>51</v>
      </c>
      <c r="C57" t="s">
        <v>51</v>
      </c>
      <c r="D57" t="s">
        <v>51</v>
      </c>
    </row>
    <row r="58" spans="1:4">
      <c r="A58" t="s">
        <v>52</v>
      </c>
      <c r="C58" t="s">
        <v>52</v>
      </c>
      <c r="D58" t="s">
        <v>52</v>
      </c>
    </row>
    <row r="59" spans="1:4" ht="17">
      <c r="B59" s="1" t="s">
        <v>108</v>
      </c>
      <c r="C59" t="s">
        <v>108</v>
      </c>
      <c r="D59" t="s">
        <v>108</v>
      </c>
    </row>
    <row r="60" spans="1:4" ht="17">
      <c r="A60" t="s">
        <v>53</v>
      </c>
      <c r="B60" s="1" t="s">
        <v>53</v>
      </c>
      <c r="C60" t="s">
        <v>53</v>
      </c>
      <c r="D60" t="s">
        <v>53</v>
      </c>
    </row>
    <row r="61" spans="1:4" ht="17">
      <c r="A61" t="s">
        <v>54</v>
      </c>
      <c r="B61" s="1" t="s">
        <v>54</v>
      </c>
      <c r="C61" t="s">
        <v>54</v>
      </c>
      <c r="D61" t="s">
        <v>54</v>
      </c>
    </row>
    <row r="62" spans="1:4" ht="17">
      <c r="B62" s="1" t="s">
        <v>109</v>
      </c>
      <c r="C62" t="s">
        <v>109</v>
      </c>
      <c r="D62" t="s">
        <v>109</v>
      </c>
    </row>
    <row r="63" spans="1:4" ht="17">
      <c r="B63" s="1" t="s">
        <v>110</v>
      </c>
      <c r="C63" t="s">
        <v>110</v>
      </c>
      <c r="D63" t="s">
        <v>110</v>
      </c>
    </row>
    <row r="64" spans="1:4" ht="17">
      <c r="B64" s="1" t="s">
        <v>111</v>
      </c>
      <c r="C64" t="s">
        <v>111</v>
      </c>
      <c r="D64" t="s">
        <v>111</v>
      </c>
    </row>
    <row r="65" spans="1:4" ht="17">
      <c r="A65" t="s">
        <v>55</v>
      </c>
      <c r="B65" s="1" t="s">
        <v>55</v>
      </c>
      <c r="C65" t="s">
        <v>55</v>
      </c>
      <c r="D65" t="s">
        <v>55</v>
      </c>
    </row>
    <row r="66" spans="1:4" ht="17">
      <c r="A66" t="s">
        <v>56</v>
      </c>
      <c r="B66" s="1" t="s">
        <v>56</v>
      </c>
      <c r="C66" t="s">
        <v>56</v>
      </c>
      <c r="D66" t="s">
        <v>56</v>
      </c>
    </row>
    <row r="67" spans="1:4" ht="17">
      <c r="A67" t="s">
        <v>57</v>
      </c>
      <c r="B67" s="1" t="s">
        <v>57</v>
      </c>
      <c r="C67" t="s">
        <v>57</v>
      </c>
      <c r="D67" t="s">
        <v>57</v>
      </c>
    </row>
    <row r="68" spans="1:4" ht="17">
      <c r="B68" s="1" t="s">
        <v>112</v>
      </c>
      <c r="C68" t="s">
        <v>112</v>
      </c>
      <c r="D68" t="s">
        <v>112</v>
      </c>
    </row>
    <row r="69" spans="1:4" ht="17">
      <c r="A69" t="s">
        <v>58</v>
      </c>
      <c r="B69" s="1" t="s">
        <v>58</v>
      </c>
      <c r="C69" t="s">
        <v>58</v>
      </c>
      <c r="D69" t="s">
        <v>58</v>
      </c>
    </row>
    <row r="70" spans="1:4">
      <c r="A70" t="s">
        <v>59</v>
      </c>
      <c r="C70" t="s">
        <v>59</v>
      </c>
      <c r="D70" t="s">
        <v>59</v>
      </c>
    </row>
    <row r="71" spans="1:4" ht="17">
      <c r="B71" s="1" t="s">
        <v>113</v>
      </c>
      <c r="C71" t="s">
        <v>113</v>
      </c>
      <c r="D71" t="s">
        <v>113</v>
      </c>
    </row>
    <row r="72" spans="1:4" ht="17">
      <c r="B72" s="1" t="s">
        <v>114</v>
      </c>
      <c r="C72" t="s">
        <v>114</v>
      </c>
      <c r="D72" t="s">
        <v>152</v>
      </c>
    </row>
    <row r="73" spans="1:4" ht="17">
      <c r="A73" t="s">
        <v>60</v>
      </c>
      <c r="B73" s="1" t="s">
        <v>60</v>
      </c>
      <c r="C73" t="s">
        <v>60</v>
      </c>
      <c r="D73" t="s">
        <v>60</v>
      </c>
    </row>
    <row r="74" spans="1:4" ht="17">
      <c r="A74" t="s">
        <v>61</v>
      </c>
      <c r="B74" s="1" t="s">
        <v>61</v>
      </c>
      <c r="C74" t="s">
        <v>61</v>
      </c>
      <c r="D74" t="s">
        <v>61</v>
      </c>
    </row>
    <row r="75" spans="1:4" ht="17">
      <c r="A75" t="s">
        <v>62</v>
      </c>
      <c r="B75" s="1" t="s">
        <v>62</v>
      </c>
      <c r="C75" t="s">
        <v>62</v>
      </c>
      <c r="D75" t="s">
        <v>62</v>
      </c>
    </row>
    <row r="76" spans="1:4" ht="17">
      <c r="A76" t="s">
        <v>63</v>
      </c>
      <c r="B76" s="1" t="s">
        <v>63</v>
      </c>
      <c r="C76" t="s">
        <v>63</v>
      </c>
      <c r="D76" t="s">
        <v>63</v>
      </c>
    </row>
    <row r="77" spans="1:4" ht="17">
      <c r="B77" s="1" t="s">
        <v>115</v>
      </c>
      <c r="C77" t="s">
        <v>115</v>
      </c>
      <c r="D77" t="s">
        <v>115</v>
      </c>
    </row>
    <row r="78" spans="1:4" ht="17">
      <c r="A78" t="s">
        <v>64</v>
      </c>
      <c r="B78" s="1" t="s">
        <v>64</v>
      </c>
      <c r="C78" t="s">
        <v>64</v>
      </c>
      <c r="D78" t="s">
        <v>64</v>
      </c>
    </row>
    <row r="79" spans="1:4" ht="17">
      <c r="A79" t="s">
        <v>65</v>
      </c>
      <c r="B79" s="1" t="s">
        <v>65</v>
      </c>
      <c r="C79" t="s">
        <v>65</v>
      </c>
      <c r="D79" t="s">
        <v>65</v>
      </c>
    </row>
    <row r="80" spans="1:4">
      <c r="A80" t="s">
        <v>66</v>
      </c>
      <c r="C80" t="s">
        <v>66</v>
      </c>
      <c r="D80" t="s">
        <v>66</v>
      </c>
    </row>
    <row r="81" spans="1:4" ht="17">
      <c r="B81" s="1" t="s">
        <v>116</v>
      </c>
      <c r="C81" t="s">
        <v>116</v>
      </c>
      <c r="D81" t="s">
        <v>116</v>
      </c>
    </row>
    <row r="82" spans="1:4" ht="17">
      <c r="A82" t="s">
        <v>67</v>
      </c>
      <c r="B82" s="1" t="s">
        <v>67</v>
      </c>
      <c r="C82" t="s">
        <v>67</v>
      </c>
      <c r="D82" t="s">
        <v>67</v>
      </c>
    </row>
    <row r="83" spans="1:4" ht="17">
      <c r="A83" t="s">
        <v>68</v>
      </c>
      <c r="B83" s="1" t="s">
        <v>68</v>
      </c>
      <c r="C83" t="s">
        <v>68</v>
      </c>
      <c r="D83" t="s">
        <v>68</v>
      </c>
    </row>
    <row r="84" spans="1:4" ht="17">
      <c r="A84" t="s">
        <v>69</v>
      </c>
      <c r="B84" s="1" t="s">
        <v>69</v>
      </c>
      <c r="C84" t="s">
        <v>69</v>
      </c>
      <c r="D84" t="s">
        <v>69</v>
      </c>
    </row>
    <row r="85" spans="1:4" ht="17">
      <c r="A85" t="s">
        <v>70</v>
      </c>
      <c r="B85" s="1" t="s">
        <v>70</v>
      </c>
      <c r="C85" t="s">
        <v>70</v>
      </c>
      <c r="D85" t="s">
        <v>70</v>
      </c>
    </row>
    <row r="86" spans="1:4" ht="17">
      <c r="B86" s="1" t="s">
        <v>117</v>
      </c>
      <c r="C86" t="s">
        <v>117</v>
      </c>
      <c r="D86" t="s">
        <v>117</v>
      </c>
    </row>
    <row r="87" spans="1:4" ht="17">
      <c r="B87" s="1" t="s">
        <v>118</v>
      </c>
      <c r="C87" t="s">
        <v>118</v>
      </c>
      <c r="D87" t="s">
        <v>118</v>
      </c>
    </row>
    <row r="88" spans="1:4" ht="17">
      <c r="A88" t="s">
        <v>71</v>
      </c>
      <c r="B88" s="1" t="s">
        <v>71</v>
      </c>
      <c r="C88" t="s">
        <v>71</v>
      </c>
      <c r="D88" t="s">
        <v>71</v>
      </c>
    </row>
    <row r="89" spans="1:4" ht="17">
      <c r="A89" t="s">
        <v>72</v>
      </c>
      <c r="B89" s="1" t="s">
        <v>72</v>
      </c>
      <c r="C89" t="s">
        <v>72</v>
      </c>
      <c r="D89" t="s">
        <v>72</v>
      </c>
    </row>
    <row r="90" spans="1:4">
      <c r="A90" t="s">
        <v>73</v>
      </c>
      <c r="C90" t="s">
        <v>73</v>
      </c>
      <c r="D90" t="s">
        <v>73</v>
      </c>
    </row>
    <row r="91" spans="1:4" ht="17">
      <c r="A91" t="s">
        <v>74</v>
      </c>
      <c r="B91" s="1" t="s">
        <v>74</v>
      </c>
      <c r="C91" t="s">
        <v>74</v>
      </c>
      <c r="D91" t="s">
        <v>74</v>
      </c>
    </row>
    <row r="92" spans="1:4" ht="17">
      <c r="A92" t="s">
        <v>75</v>
      </c>
      <c r="B92" s="1" t="s">
        <v>75</v>
      </c>
      <c r="C92" t="s">
        <v>75</v>
      </c>
      <c r="D92" t="s">
        <v>75</v>
      </c>
    </row>
    <row r="93" spans="1:4" ht="17">
      <c r="A93" t="s">
        <v>76</v>
      </c>
      <c r="B93" s="1" t="s">
        <v>76</v>
      </c>
      <c r="C93" t="s">
        <v>76</v>
      </c>
      <c r="D93" t="s">
        <v>76</v>
      </c>
    </row>
    <row r="94" spans="1:4" ht="17">
      <c r="A94" t="s">
        <v>77</v>
      </c>
      <c r="B94" s="1" t="s">
        <v>77</v>
      </c>
      <c r="C94" t="s">
        <v>77</v>
      </c>
      <c r="D94" t="s">
        <v>77</v>
      </c>
    </row>
    <row r="95" spans="1:4" ht="17">
      <c r="B95" s="1" t="s">
        <v>119</v>
      </c>
      <c r="C95" t="s">
        <v>119</v>
      </c>
      <c r="D95" t="s">
        <v>119</v>
      </c>
    </row>
    <row r="96" spans="1:4" ht="17">
      <c r="A96" t="s">
        <v>78</v>
      </c>
      <c r="B96" s="1" t="s">
        <v>78</v>
      </c>
      <c r="C96" t="s">
        <v>78</v>
      </c>
      <c r="D96" t="s">
        <v>78</v>
      </c>
    </row>
    <row r="97" spans="1:4" ht="17">
      <c r="A97" t="s">
        <v>79</v>
      </c>
      <c r="B97" s="1" t="s">
        <v>79</v>
      </c>
      <c r="C97" t="s">
        <v>79</v>
      </c>
      <c r="D97" t="s">
        <v>79</v>
      </c>
    </row>
    <row r="98" spans="1:4" ht="17">
      <c r="A98" t="s">
        <v>80</v>
      </c>
      <c r="B98" s="1" t="s">
        <v>80</v>
      </c>
      <c r="C98" t="s">
        <v>80</v>
      </c>
      <c r="D98" t="s">
        <v>80</v>
      </c>
    </row>
    <row r="99" spans="1:4">
      <c r="A99" t="s">
        <v>81</v>
      </c>
      <c r="C99" t="s">
        <v>81</v>
      </c>
      <c r="D99" t="s">
        <v>81</v>
      </c>
    </row>
    <row r="100" spans="1:4" ht="17">
      <c r="B100" s="1" t="s">
        <v>120</v>
      </c>
      <c r="C100" t="s">
        <v>120</v>
      </c>
      <c r="D100" t="s">
        <v>120</v>
      </c>
    </row>
    <row r="101" spans="1:4" ht="17">
      <c r="B101" s="1" t="s">
        <v>121</v>
      </c>
      <c r="C101" t="s">
        <v>121</v>
      </c>
      <c r="D101" t="s">
        <v>121</v>
      </c>
    </row>
    <row r="102" spans="1:4">
      <c r="A102" t="s">
        <v>82</v>
      </c>
      <c r="C102" t="s">
        <v>82</v>
      </c>
      <c r="D102" t="s">
        <v>82</v>
      </c>
    </row>
    <row r="103" spans="1:4" ht="17">
      <c r="A103" t="s">
        <v>83</v>
      </c>
      <c r="B103" s="1" t="s">
        <v>83</v>
      </c>
      <c r="C103" t="s">
        <v>83</v>
      </c>
      <c r="D103" t="s">
        <v>83</v>
      </c>
    </row>
    <row r="104" spans="1:4">
      <c r="A104" t="s">
        <v>84</v>
      </c>
      <c r="C104" t="s">
        <v>84</v>
      </c>
      <c r="D104" t="s">
        <v>84</v>
      </c>
    </row>
    <row r="105" spans="1:4" ht="17">
      <c r="B105" s="1" t="s">
        <v>122</v>
      </c>
      <c r="C105" t="s">
        <v>122</v>
      </c>
      <c r="D105" t="s">
        <v>122</v>
      </c>
    </row>
    <row r="106" spans="1:4" ht="17">
      <c r="A106" t="s">
        <v>85</v>
      </c>
      <c r="B106" s="1" t="s">
        <v>85</v>
      </c>
      <c r="C106" t="s">
        <v>85</v>
      </c>
      <c r="D106" t="s">
        <v>85</v>
      </c>
    </row>
    <row r="107" spans="1:4" ht="17">
      <c r="A107" t="s">
        <v>86</v>
      </c>
      <c r="B107" s="1" t="s">
        <v>86</v>
      </c>
      <c r="C107" t="s">
        <v>86</v>
      </c>
      <c r="D107" t="s">
        <v>86</v>
      </c>
    </row>
    <row r="108" spans="1:4" ht="17">
      <c r="A108" t="s">
        <v>87</v>
      </c>
      <c r="B108" s="1" t="s">
        <v>87</v>
      </c>
      <c r="C108" t="s">
        <v>87</v>
      </c>
      <c r="D108" t="s">
        <v>87</v>
      </c>
    </row>
    <row r="109" spans="1:4" ht="17">
      <c r="A109" t="s">
        <v>88</v>
      </c>
      <c r="B109" s="1" t="s">
        <v>88</v>
      </c>
      <c r="C109" t="s">
        <v>88</v>
      </c>
      <c r="D109" t="s">
        <v>88</v>
      </c>
    </row>
    <row r="110" spans="1:4" ht="17">
      <c r="A110" t="s">
        <v>89</v>
      </c>
      <c r="B110" s="1" t="s">
        <v>89</v>
      </c>
      <c r="C110" t="s">
        <v>89</v>
      </c>
      <c r="D110" t="s">
        <v>89</v>
      </c>
    </row>
    <row r="111" spans="1:4">
      <c r="A111" t="s">
        <v>90</v>
      </c>
      <c r="C111" t="s">
        <v>90</v>
      </c>
      <c r="D111" t="s">
        <v>90</v>
      </c>
    </row>
    <row r="112" spans="1:4" ht="17">
      <c r="A112" t="s">
        <v>91</v>
      </c>
      <c r="B112" s="1" t="s">
        <v>91</v>
      </c>
      <c r="C112" t="s">
        <v>91</v>
      </c>
      <c r="D112" t="s">
        <v>91</v>
      </c>
    </row>
    <row r="113" spans="1:4" ht="17">
      <c r="A113" t="s">
        <v>92</v>
      </c>
      <c r="B113" s="1" t="s">
        <v>92</v>
      </c>
      <c r="C113" t="s">
        <v>92</v>
      </c>
      <c r="D113" t="s">
        <v>92</v>
      </c>
    </row>
    <row r="114" spans="1:4" ht="17">
      <c r="A114" t="s">
        <v>93</v>
      </c>
      <c r="B114" s="1" t="s">
        <v>93</v>
      </c>
      <c r="C114" t="s">
        <v>93</v>
      </c>
      <c r="D114" t="s">
        <v>93</v>
      </c>
    </row>
    <row r="115" spans="1:4" ht="17">
      <c r="B115" s="1" t="s">
        <v>123</v>
      </c>
      <c r="C115" t="s">
        <v>123</v>
      </c>
      <c r="D115" t="s">
        <v>123</v>
      </c>
    </row>
    <row r="116" spans="1:4">
      <c r="A116" t="s">
        <v>94</v>
      </c>
      <c r="C116" t="s">
        <v>94</v>
      </c>
      <c r="D116" t="s">
        <v>94</v>
      </c>
    </row>
    <row r="117" spans="1:4" ht="17">
      <c r="A117" t="s">
        <v>95</v>
      </c>
      <c r="B117" s="1" t="s">
        <v>95</v>
      </c>
      <c r="C117" t="s">
        <v>95</v>
      </c>
      <c r="D117" t="s">
        <v>95</v>
      </c>
    </row>
    <row r="118" spans="1:4" ht="17">
      <c r="A118" t="s">
        <v>96</v>
      </c>
      <c r="B118" s="1" t="s">
        <v>96</v>
      </c>
      <c r="C118" t="s">
        <v>96</v>
      </c>
      <c r="D118" t="s">
        <v>96</v>
      </c>
    </row>
    <row r="119" spans="1:4" ht="17">
      <c r="A119" t="s">
        <v>97</v>
      </c>
      <c r="B119" s="1" t="s">
        <v>97</v>
      </c>
      <c r="C119" t="s">
        <v>97</v>
      </c>
      <c r="D119" t="s">
        <v>97</v>
      </c>
    </row>
    <row r="120" spans="1:4" ht="17">
      <c r="B120" s="1" t="s">
        <v>124</v>
      </c>
      <c r="C120" t="s">
        <v>124</v>
      </c>
      <c r="D120" t="s">
        <v>124</v>
      </c>
    </row>
    <row r="121" spans="1:4" ht="17">
      <c r="A121" t="s">
        <v>98</v>
      </c>
      <c r="B121" s="1" t="s">
        <v>98</v>
      </c>
      <c r="C121" t="s">
        <v>98</v>
      </c>
      <c r="D121" t="s">
        <v>98</v>
      </c>
    </row>
    <row r="122" spans="1:4" ht="17">
      <c r="B122" s="1" t="s">
        <v>125</v>
      </c>
      <c r="C122" t="s">
        <v>125</v>
      </c>
      <c r="D122" t="s">
        <v>125</v>
      </c>
    </row>
    <row r="123" spans="1:4" ht="17">
      <c r="A123" t="s">
        <v>99</v>
      </c>
      <c r="B123" s="1" t="s">
        <v>99</v>
      </c>
      <c r="C123" t="s">
        <v>99</v>
      </c>
      <c r="D123" t="s">
        <v>99</v>
      </c>
    </row>
    <row r="124" spans="1:4" ht="17">
      <c r="A124" t="s">
        <v>100</v>
      </c>
      <c r="B124" s="1" t="s">
        <v>100</v>
      </c>
      <c r="C124" t="s">
        <v>100</v>
      </c>
      <c r="D124" t="s">
        <v>100</v>
      </c>
    </row>
    <row r="125" spans="1:4" ht="17">
      <c r="A125" t="s">
        <v>101</v>
      </c>
      <c r="B125" s="1" t="s">
        <v>101</v>
      </c>
      <c r="C125" t="s">
        <v>101</v>
      </c>
      <c r="D125" t="s">
        <v>101</v>
      </c>
    </row>
    <row r="126" spans="1:4" ht="17">
      <c r="A126" t="s">
        <v>102</v>
      </c>
      <c r="B126" s="1" t="s">
        <v>102</v>
      </c>
      <c r="C126" t="s">
        <v>102</v>
      </c>
      <c r="D126" t="s">
        <v>102</v>
      </c>
    </row>
    <row r="127" spans="1:4" ht="17">
      <c r="A127" t="s">
        <v>103</v>
      </c>
      <c r="B127" s="1" t="s">
        <v>103</v>
      </c>
      <c r="C127" t="s">
        <v>103</v>
      </c>
      <c r="D127" t="s">
        <v>103</v>
      </c>
    </row>
  </sheetData>
  <autoFilter ref="A1:D1" xr:uid="{3C6EC727-3A9C-5B41-B015-0EFA418250A3}">
    <sortState ref="A2:D127">
      <sortCondition ref="D1:D127"/>
    </sortState>
  </autoFilter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DCBE-DCF7-B946-947D-2CD490B7A3BF}">
  <dimension ref="A1:F488"/>
  <sheetViews>
    <sheetView topLeftCell="A119" zoomScale="160" zoomScaleNormal="160" workbookViewId="0">
      <selection activeCell="C138" sqref="C138"/>
    </sheetView>
  </sheetViews>
  <sheetFormatPr baseColWidth="10" defaultRowHeight="16"/>
  <sheetData>
    <row r="1" spans="1:6">
      <c r="A1" s="8" t="s">
        <v>591</v>
      </c>
      <c r="B1" s="8" t="s">
        <v>181</v>
      </c>
      <c r="C1" s="9" t="s">
        <v>591</v>
      </c>
      <c r="D1" s="8" t="s">
        <v>989</v>
      </c>
      <c r="E1" s="8" t="s">
        <v>990</v>
      </c>
      <c r="F1" s="8" t="s">
        <v>991</v>
      </c>
    </row>
    <row r="2" spans="1:6">
      <c r="A2" s="8" t="s">
        <v>337</v>
      </c>
      <c r="B2" s="8" t="s">
        <v>181</v>
      </c>
      <c r="C2" s="9" t="s">
        <v>337</v>
      </c>
      <c r="D2" s="8" t="s">
        <v>338</v>
      </c>
      <c r="E2" s="8" t="s">
        <v>339</v>
      </c>
      <c r="F2" s="8" t="s">
        <v>340</v>
      </c>
    </row>
    <row r="3" spans="1:6">
      <c r="A3" s="8" t="s">
        <v>2209</v>
      </c>
      <c r="B3" s="8" t="s">
        <v>181</v>
      </c>
      <c r="C3" s="9" t="s">
        <v>2209</v>
      </c>
      <c r="D3" s="8" t="s">
        <v>2210</v>
      </c>
      <c r="E3" s="8" t="s">
        <v>2211</v>
      </c>
      <c r="F3" s="8" t="s">
        <v>2212</v>
      </c>
    </row>
    <row r="4" spans="1:6">
      <c r="A4" s="8" t="s">
        <v>2213</v>
      </c>
      <c r="B4" s="8" t="s">
        <v>181</v>
      </c>
      <c r="C4" s="9" t="s">
        <v>2213</v>
      </c>
      <c r="D4" s="8" t="s">
        <v>2214</v>
      </c>
      <c r="E4" s="8" t="s">
        <v>2215</v>
      </c>
      <c r="F4" s="8" t="s">
        <v>507</v>
      </c>
    </row>
    <row r="5" spans="1:6">
      <c r="A5" s="8" t="s">
        <v>104</v>
      </c>
      <c r="B5" s="8" t="s">
        <v>181</v>
      </c>
      <c r="C5" s="9" t="s">
        <v>104</v>
      </c>
      <c r="D5" s="8" t="s">
        <v>193</v>
      </c>
      <c r="E5" s="8" t="s">
        <v>194</v>
      </c>
      <c r="F5" s="8" t="s">
        <v>195</v>
      </c>
    </row>
    <row r="6" spans="1:6">
      <c r="A6" s="8" t="s">
        <v>596</v>
      </c>
      <c r="B6" s="8" t="s">
        <v>181</v>
      </c>
      <c r="C6" s="9" t="s">
        <v>596</v>
      </c>
      <c r="D6" s="8" t="s">
        <v>1009</v>
      </c>
      <c r="E6" s="8" t="s">
        <v>1010</v>
      </c>
      <c r="F6" s="8" t="s">
        <v>1011</v>
      </c>
    </row>
    <row r="7" spans="1:6">
      <c r="A7" s="8" t="s">
        <v>597</v>
      </c>
      <c r="B7" s="8" t="s">
        <v>181</v>
      </c>
      <c r="C7" s="9" t="s">
        <v>597</v>
      </c>
      <c r="D7" s="8" t="s">
        <v>1012</v>
      </c>
      <c r="E7" s="8" t="s">
        <v>1013</v>
      </c>
      <c r="F7" s="8" t="s">
        <v>1014</v>
      </c>
    </row>
    <row r="8" spans="1:6">
      <c r="A8" s="8" t="s">
        <v>1</v>
      </c>
      <c r="B8" s="8" t="s">
        <v>181</v>
      </c>
      <c r="C8" s="9" t="s">
        <v>1</v>
      </c>
      <c r="D8" s="8" t="s">
        <v>196</v>
      </c>
      <c r="E8" s="8" t="s">
        <v>197</v>
      </c>
      <c r="F8" s="8" t="s">
        <v>198</v>
      </c>
    </row>
    <row r="9" spans="1:6">
      <c r="A9" s="8" t="s">
        <v>2216</v>
      </c>
      <c r="B9" s="8" t="s">
        <v>181</v>
      </c>
      <c r="C9" s="9" t="s">
        <v>2216</v>
      </c>
      <c r="D9" s="8" t="s">
        <v>2217</v>
      </c>
      <c r="E9" s="8" t="s">
        <v>2218</v>
      </c>
      <c r="F9" s="8" t="s">
        <v>562</v>
      </c>
    </row>
    <row r="10" spans="1:6">
      <c r="A10" s="8" t="s">
        <v>598</v>
      </c>
      <c r="B10" s="8" t="s">
        <v>181</v>
      </c>
      <c r="C10" s="9" t="s">
        <v>598</v>
      </c>
      <c r="D10" s="8" t="s">
        <v>1015</v>
      </c>
      <c r="E10" s="8" t="s">
        <v>1016</v>
      </c>
      <c r="F10" s="8" t="s">
        <v>1017</v>
      </c>
    </row>
    <row r="11" spans="1:6">
      <c r="A11" s="8" t="s">
        <v>2219</v>
      </c>
      <c r="B11" s="8" t="s">
        <v>181</v>
      </c>
      <c r="C11" s="9" t="s">
        <v>2219</v>
      </c>
      <c r="D11" s="8" t="s">
        <v>2220</v>
      </c>
      <c r="E11" s="8" t="s">
        <v>2221</v>
      </c>
      <c r="F11" s="8" t="s">
        <v>343</v>
      </c>
    </row>
    <row r="12" spans="1:6">
      <c r="A12" s="8" t="s">
        <v>2</v>
      </c>
      <c r="B12" s="8" t="s">
        <v>181</v>
      </c>
      <c r="C12" s="9" t="s">
        <v>2</v>
      </c>
      <c r="D12" s="8" t="s">
        <v>199</v>
      </c>
      <c r="E12" s="8" t="s">
        <v>200</v>
      </c>
      <c r="F12" s="8" t="s">
        <v>201</v>
      </c>
    </row>
    <row r="13" spans="1:6">
      <c r="A13" s="8" t="s">
        <v>599</v>
      </c>
      <c r="B13" s="8" t="s">
        <v>181</v>
      </c>
      <c r="C13" s="9" t="s">
        <v>599</v>
      </c>
      <c r="D13" s="8" t="s">
        <v>1018</v>
      </c>
      <c r="E13" s="8" t="s">
        <v>1019</v>
      </c>
      <c r="F13" s="8" t="s">
        <v>1020</v>
      </c>
    </row>
    <row r="14" spans="1:6">
      <c r="A14" s="8" t="s">
        <v>600</v>
      </c>
      <c r="B14" s="8" t="s">
        <v>181</v>
      </c>
      <c r="C14" s="9" t="s">
        <v>600</v>
      </c>
      <c r="D14" s="8" t="s">
        <v>1025</v>
      </c>
      <c r="E14" s="8" t="s">
        <v>1026</v>
      </c>
      <c r="F14" s="8" t="s">
        <v>1027</v>
      </c>
    </row>
    <row r="15" spans="1:6">
      <c r="A15" s="8" t="s">
        <v>603</v>
      </c>
      <c r="B15" s="8" t="s">
        <v>181</v>
      </c>
      <c r="C15" s="9" t="s">
        <v>603</v>
      </c>
      <c r="D15" s="8" t="s">
        <v>1030</v>
      </c>
      <c r="E15" s="8" t="s">
        <v>1031</v>
      </c>
      <c r="F15" s="8" t="s">
        <v>404</v>
      </c>
    </row>
    <row r="16" spans="1:6">
      <c r="A16" s="8" t="s">
        <v>604</v>
      </c>
      <c r="B16" s="8" t="s">
        <v>181</v>
      </c>
      <c r="C16" s="9" t="s">
        <v>604</v>
      </c>
      <c r="D16" s="8" t="s">
        <v>1032</v>
      </c>
      <c r="E16" s="8" t="s">
        <v>1033</v>
      </c>
      <c r="F16" s="8" t="s">
        <v>1034</v>
      </c>
    </row>
    <row r="17" spans="1:6">
      <c r="A17" s="8" t="s">
        <v>605</v>
      </c>
      <c r="B17" s="8" t="s">
        <v>181</v>
      </c>
      <c r="C17" s="9" t="s">
        <v>605</v>
      </c>
      <c r="D17" s="8" t="s">
        <v>1035</v>
      </c>
      <c r="E17" s="8" t="s">
        <v>1036</v>
      </c>
      <c r="F17" s="8" t="s">
        <v>1037</v>
      </c>
    </row>
    <row r="18" spans="1:6">
      <c r="A18" s="8" t="s">
        <v>880</v>
      </c>
      <c r="B18" s="8" t="s">
        <v>181</v>
      </c>
      <c r="C18" s="9" t="s">
        <v>880</v>
      </c>
      <c r="D18" s="8" t="s">
        <v>1038</v>
      </c>
      <c r="E18" s="8" t="s">
        <v>1039</v>
      </c>
      <c r="F18" s="8" t="s">
        <v>1040</v>
      </c>
    </row>
    <row r="19" spans="1:6">
      <c r="A19" s="8" t="s">
        <v>606</v>
      </c>
      <c r="B19" s="8" t="s">
        <v>181</v>
      </c>
      <c r="C19" s="9" t="s">
        <v>606</v>
      </c>
      <c r="D19" s="8" t="s">
        <v>1041</v>
      </c>
      <c r="E19" s="8" t="s">
        <v>1042</v>
      </c>
      <c r="F19" s="8" t="s">
        <v>1043</v>
      </c>
    </row>
    <row r="20" spans="1:6">
      <c r="A20" s="8" t="s">
        <v>2222</v>
      </c>
      <c r="B20" s="8" t="s">
        <v>181</v>
      </c>
      <c r="C20" s="9" t="s">
        <v>2222</v>
      </c>
      <c r="D20" s="8" t="s">
        <v>2223</v>
      </c>
      <c r="E20" s="8" t="s">
        <v>2224</v>
      </c>
      <c r="F20" s="8" t="s">
        <v>1138</v>
      </c>
    </row>
    <row r="21" spans="1:6">
      <c r="A21" s="8" t="s">
        <v>3</v>
      </c>
      <c r="B21" s="8" t="s">
        <v>181</v>
      </c>
      <c r="C21" s="9" t="s">
        <v>3</v>
      </c>
      <c r="D21" s="8" t="s">
        <v>202</v>
      </c>
      <c r="E21" s="8" t="s">
        <v>203</v>
      </c>
      <c r="F21" s="8" t="s">
        <v>204</v>
      </c>
    </row>
    <row r="22" spans="1:6">
      <c r="A22" s="8" t="s">
        <v>105</v>
      </c>
      <c r="B22" s="8" t="s">
        <v>181</v>
      </c>
      <c r="C22" s="9" t="s">
        <v>105</v>
      </c>
      <c r="D22" s="8" t="s">
        <v>211</v>
      </c>
      <c r="E22" s="8" t="s">
        <v>212</v>
      </c>
      <c r="F22" s="8" t="s">
        <v>213</v>
      </c>
    </row>
    <row r="23" spans="1:6">
      <c r="A23" s="8" t="s">
        <v>131</v>
      </c>
      <c r="B23" s="8" t="s">
        <v>181</v>
      </c>
      <c r="C23" s="9" t="s">
        <v>131</v>
      </c>
      <c r="D23" s="8" t="s">
        <v>1044</v>
      </c>
      <c r="E23" s="8" t="s">
        <v>1045</v>
      </c>
      <c r="F23" s="8" t="s">
        <v>1046</v>
      </c>
    </row>
    <row r="24" spans="1:6">
      <c r="A24" s="8" t="s">
        <v>607</v>
      </c>
      <c r="B24" s="8" t="s">
        <v>181</v>
      </c>
      <c r="C24" s="9" t="s">
        <v>607</v>
      </c>
      <c r="D24" s="8" t="s">
        <v>1686</v>
      </c>
      <c r="E24" s="8" t="s">
        <v>1687</v>
      </c>
      <c r="F24" s="8" t="s">
        <v>1658</v>
      </c>
    </row>
    <row r="25" spans="1:6">
      <c r="A25" s="8" t="s">
        <v>608</v>
      </c>
      <c r="B25" s="8" t="s">
        <v>181</v>
      </c>
      <c r="C25" s="9" t="s">
        <v>608</v>
      </c>
      <c r="D25" s="8" t="s">
        <v>1688</v>
      </c>
      <c r="E25" s="8" t="s">
        <v>1689</v>
      </c>
      <c r="F25" s="8" t="s">
        <v>562</v>
      </c>
    </row>
    <row r="26" spans="1:6">
      <c r="A26" s="8" t="s">
        <v>4</v>
      </c>
      <c r="B26" s="8" t="s">
        <v>181</v>
      </c>
      <c r="C26" s="9" t="s">
        <v>4</v>
      </c>
      <c r="D26" s="8" t="s">
        <v>205</v>
      </c>
      <c r="E26" s="8" t="s">
        <v>206</v>
      </c>
      <c r="F26" s="8" t="s">
        <v>207</v>
      </c>
    </row>
    <row r="27" spans="1:6">
      <c r="A27" s="8" t="s">
        <v>5</v>
      </c>
      <c r="B27" s="8" t="s">
        <v>181</v>
      </c>
      <c r="C27" s="9" t="s">
        <v>5</v>
      </c>
      <c r="D27" s="8" t="s">
        <v>208</v>
      </c>
      <c r="E27" s="8" t="s">
        <v>209</v>
      </c>
      <c r="F27" s="8" t="s">
        <v>210</v>
      </c>
    </row>
    <row r="28" spans="1:6">
      <c r="A28" s="8" t="s">
        <v>609</v>
      </c>
      <c r="B28" s="8" t="s">
        <v>181</v>
      </c>
      <c r="C28" s="9" t="s">
        <v>609</v>
      </c>
      <c r="D28" s="8" t="s">
        <v>1690</v>
      </c>
      <c r="E28" s="8" t="s">
        <v>1691</v>
      </c>
      <c r="F28" s="8" t="s">
        <v>1011</v>
      </c>
    </row>
    <row r="29" spans="1:6">
      <c r="A29" s="8" t="s">
        <v>2225</v>
      </c>
      <c r="B29" s="8" t="s">
        <v>181</v>
      </c>
      <c r="C29" s="9" t="s">
        <v>2225</v>
      </c>
      <c r="D29" s="8" t="s">
        <v>2226</v>
      </c>
      <c r="E29" s="8" t="s">
        <v>2227</v>
      </c>
      <c r="F29" s="8" t="s">
        <v>2228</v>
      </c>
    </row>
    <row r="30" spans="1:6">
      <c r="A30" s="8" t="s">
        <v>2229</v>
      </c>
      <c r="B30" s="8" t="s">
        <v>181</v>
      </c>
      <c r="C30" s="9" t="s">
        <v>2229</v>
      </c>
      <c r="D30" s="8" t="s">
        <v>2230</v>
      </c>
      <c r="E30" s="8" t="s">
        <v>2231</v>
      </c>
      <c r="F30" s="8" t="s">
        <v>1302</v>
      </c>
    </row>
    <row r="31" spans="1:6">
      <c r="A31" s="8" t="s">
        <v>6</v>
      </c>
      <c r="B31" s="8" t="s">
        <v>181</v>
      </c>
      <c r="C31" s="9" t="s">
        <v>6</v>
      </c>
      <c r="D31" s="8" t="s">
        <v>222</v>
      </c>
      <c r="E31" s="8" t="s">
        <v>223</v>
      </c>
      <c r="F31" s="8" t="s">
        <v>224</v>
      </c>
    </row>
    <row r="32" spans="1:6">
      <c r="A32" s="8" t="s">
        <v>7</v>
      </c>
      <c r="B32" s="8" t="s">
        <v>181</v>
      </c>
      <c r="C32" s="9" t="s">
        <v>7</v>
      </c>
      <c r="D32" s="8" t="s">
        <v>233</v>
      </c>
      <c r="E32" s="8" t="s">
        <v>234</v>
      </c>
      <c r="F32" s="8" t="s">
        <v>235</v>
      </c>
    </row>
    <row r="33" spans="1:6">
      <c r="A33" s="8" t="s">
        <v>2232</v>
      </c>
      <c r="B33" s="8" t="s">
        <v>181</v>
      </c>
      <c r="C33" s="9" t="s">
        <v>2232</v>
      </c>
      <c r="D33" s="8" t="s">
        <v>2233</v>
      </c>
      <c r="E33" s="8" t="s">
        <v>2234</v>
      </c>
      <c r="F33" s="8" t="s">
        <v>314</v>
      </c>
    </row>
    <row r="34" spans="1:6">
      <c r="A34" s="8" t="s">
        <v>2235</v>
      </c>
      <c r="B34" s="8" t="s">
        <v>181</v>
      </c>
      <c r="C34" s="9" t="s">
        <v>2235</v>
      </c>
      <c r="D34" s="8" t="s">
        <v>2236</v>
      </c>
      <c r="E34" s="8" t="s">
        <v>2237</v>
      </c>
      <c r="F34" s="8" t="s">
        <v>2238</v>
      </c>
    </row>
    <row r="35" spans="1:6">
      <c r="A35" s="8" t="s">
        <v>611</v>
      </c>
      <c r="B35" s="8" t="s">
        <v>181</v>
      </c>
      <c r="C35" s="9" t="s">
        <v>611</v>
      </c>
      <c r="D35" s="8" t="s">
        <v>1696</v>
      </c>
      <c r="E35" s="8" t="s">
        <v>1697</v>
      </c>
      <c r="F35" s="8" t="s">
        <v>1451</v>
      </c>
    </row>
    <row r="36" spans="1:6">
      <c r="A36" s="8" t="s">
        <v>612</v>
      </c>
      <c r="B36" s="8" t="s">
        <v>181</v>
      </c>
      <c r="C36" s="9" t="s">
        <v>612</v>
      </c>
      <c r="D36" s="8" t="s">
        <v>1049</v>
      </c>
      <c r="E36" s="8" t="s">
        <v>1050</v>
      </c>
      <c r="F36" s="8" t="s">
        <v>1043</v>
      </c>
    </row>
    <row r="37" spans="1:6">
      <c r="A37" s="8" t="s">
        <v>2239</v>
      </c>
      <c r="B37" s="8" t="s">
        <v>181</v>
      </c>
      <c r="C37" s="9" t="s">
        <v>2239</v>
      </c>
      <c r="D37" s="8" t="s">
        <v>2240</v>
      </c>
      <c r="E37" s="8" t="s">
        <v>2241</v>
      </c>
      <c r="F37" s="8" t="s">
        <v>2039</v>
      </c>
    </row>
    <row r="38" spans="1:6">
      <c r="A38" s="8" t="s">
        <v>614</v>
      </c>
      <c r="B38" s="8" t="s">
        <v>181</v>
      </c>
      <c r="C38" s="9" t="s">
        <v>614</v>
      </c>
      <c r="D38" s="8" t="s">
        <v>1700</v>
      </c>
      <c r="E38" s="8" t="s">
        <v>1701</v>
      </c>
      <c r="F38" s="8" t="s">
        <v>1144</v>
      </c>
    </row>
    <row r="39" spans="1:6">
      <c r="A39" s="8" t="s">
        <v>615</v>
      </c>
      <c r="B39" s="8" t="s">
        <v>181</v>
      </c>
      <c r="C39" s="9" t="s">
        <v>615</v>
      </c>
      <c r="D39" s="8" t="s">
        <v>1702</v>
      </c>
      <c r="E39" s="8" t="s">
        <v>1703</v>
      </c>
      <c r="F39" s="8" t="s">
        <v>1666</v>
      </c>
    </row>
    <row r="40" spans="1:6">
      <c r="A40" s="8" t="s">
        <v>2242</v>
      </c>
      <c r="B40" s="8" t="s">
        <v>181</v>
      </c>
      <c r="C40" s="9" t="s">
        <v>2242</v>
      </c>
      <c r="D40" s="8" t="s">
        <v>2243</v>
      </c>
      <c r="E40" s="8" t="s">
        <v>2244</v>
      </c>
      <c r="F40" s="8" t="s">
        <v>2245</v>
      </c>
    </row>
    <row r="41" spans="1:6">
      <c r="A41" s="8" t="s">
        <v>8</v>
      </c>
      <c r="B41" s="8" t="s">
        <v>181</v>
      </c>
      <c r="C41" s="9" t="s">
        <v>8</v>
      </c>
      <c r="D41" s="8" t="s">
        <v>236</v>
      </c>
      <c r="E41" s="8" t="s">
        <v>237</v>
      </c>
      <c r="F41" s="8" t="s">
        <v>238</v>
      </c>
    </row>
    <row r="42" spans="1:6">
      <c r="A42" s="8" t="s">
        <v>9</v>
      </c>
      <c r="B42" s="8" t="s">
        <v>181</v>
      </c>
      <c r="C42" s="9" t="s">
        <v>9</v>
      </c>
      <c r="D42" s="8" t="s">
        <v>239</v>
      </c>
      <c r="E42" s="8" t="s">
        <v>240</v>
      </c>
      <c r="F42" s="8" t="s">
        <v>241</v>
      </c>
    </row>
    <row r="43" spans="1:6">
      <c r="A43" s="8" t="s">
        <v>618</v>
      </c>
      <c r="B43" s="8" t="s">
        <v>181</v>
      </c>
      <c r="C43" s="9" t="s">
        <v>618</v>
      </c>
      <c r="D43" s="8" t="s">
        <v>1054</v>
      </c>
      <c r="E43" s="8" t="s">
        <v>1055</v>
      </c>
      <c r="F43" s="8" t="s">
        <v>1056</v>
      </c>
    </row>
    <row r="44" spans="1:6">
      <c r="A44" s="8" t="s">
        <v>10</v>
      </c>
      <c r="B44" s="8" t="s">
        <v>181</v>
      </c>
      <c r="C44" s="9" t="s">
        <v>10</v>
      </c>
      <c r="D44" s="8" t="s">
        <v>242</v>
      </c>
      <c r="E44" s="8" t="s">
        <v>243</v>
      </c>
      <c r="F44" s="8" t="s">
        <v>244</v>
      </c>
    </row>
    <row r="45" spans="1:6">
      <c r="A45" s="8" t="s">
        <v>11</v>
      </c>
      <c r="B45" s="8" t="s">
        <v>181</v>
      </c>
      <c r="C45" s="9" t="s">
        <v>11</v>
      </c>
      <c r="D45" s="8" t="s">
        <v>245</v>
      </c>
      <c r="E45" s="8" t="s">
        <v>246</v>
      </c>
      <c r="F45" s="8" t="s">
        <v>247</v>
      </c>
    </row>
    <row r="46" spans="1:6">
      <c r="A46" s="8" t="s">
        <v>619</v>
      </c>
      <c r="B46" s="8" t="s">
        <v>181</v>
      </c>
      <c r="C46" s="9" t="s">
        <v>619</v>
      </c>
      <c r="D46" s="8" t="s">
        <v>1063</v>
      </c>
      <c r="E46" s="8" t="s">
        <v>1064</v>
      </c>
      <c r="F46" s="8" t="s">
        <v>1065</v>
      </c>
    </row>
    <row r="47" spans="1:6">
      <c r="A47" s="8" t="s">
        <v>12</v>
      </c>
      <c r="B47" s="8" t="s">
        <v>181</v>
      </c>
      <c r="C47" s="9" t="s">
        <v>12</v>
      </c>
      <c r="D47" s="8" t="s">
        <v>248</v>
      </c>
      <c r="E47" s="8" t="s">
        <v>249</v>
      </c>
      <c r="F47" s="8" t="s">
        <v>250</v>
      </c>
    </row>
    <row r="48" spans="1:6">
      <c r="A48" s="8" t="s">
        <v>621</v>
      </c>
      <c r="B48" s="8" t="s">
        <v>181</v>
      </c>
      <c r="C48" s="9" t="s">
        <v>621</v>
      </c>
      <c r="D48" s="8" t="s">
        <v>1715</v>
      </c>
      <c r="E48" s="8" t="s">
        <v>1716</v>
      </c>
      <c r="F48" s="8" t="s">
        <v>1717</v>
      </c>
    </row>
    <row r="49" spans="1:6">
      <c r="A49" s="8" t="s">
        <v>2246</v>
      </c>
      <c r="B49" s="8" t="s">
        <v>181</v>
      </c>
      <c r="C49" s="9" t="s">
        <v>2246</v>
      </c>
      <c r="D49" s="8" t="s">
        <v>2247</v>
      </c>
      <c r="E49" s="8" t="s">
        <v>2248</v>
      </c>
      <c r="F49" s="8" t="s">
        <v>2249</v>
      </c>
    </row>
    <row r="50" spans="1:6">
      <c r="A50" s="8" t="s">
        <v>622</v>
      </c>
      <c r="B50" s="8" t="s">
        <v>181</v>
      </c>
      <c r="C50" s="9" t="s">
        <v>622</v>
      </c>
      <c r="D50" s="8" t="s">
        <v>1721</v>
      </c>
      <c r="E50" s="8" t="s">
        <v>1722</v>
      </c>
      <c r="F50" s="8" t="s">
        <v>1723</v>
      </c>
    </row>
    <row r="51" spans="1:6">
      <c r="A51" s="8" t="s">
        <v>2250</v>
      </c>
      <c r="B51" s="8" t="s">
        <v>181</v>
      </c>
      <c r="C51" s="9" t="s">
        <v>2250</v>
      </c>
      <c r="D51" s="8" t="s">
        <v>2251</v>
      </c>
      <c r="E51" s="8" t="s">
        <v>2252</v>
      </c>
      <c r="F51" s="8" t="s">
        <v>1312</v>
      </c>
    </row>
    <row r="52" spans="1:6">
      <c r="A52" s="8" t="s">
        <v>623</v>
      </c>
      <c r="B52" s="8" t="s">
        <v>181</v>
      </c>
      <c r="C52" s="9" t="s">
        <v>623</v>
      </c>
      <c r="D52" s="8" t="s">
        <v>1724</v>
      </c>
      <c r="E52" s="8" t="s">
        <v>1725</v>
      </c>
      <c r="F52" s="8" t="s">
        <v>1576</v>
      </c>
    </row>
    <row r="53" spans="1:6">
      <c r="A53" s="8" t="s">
        <v>624</v>
      </c>
      <c r="B53" s="8" t="s">
        <v>181</v>
      </c>
      <c r="C53" s="9" t="s">
        <v>624</v>
      </c>
      <c r="D53" s="8" t="s">
        <v>1068</v>
      </c>
      <c r="E53" s="8" t="s">
        <v>1069</v>
      </c>
      <c r="F53" s="8" t="s">
        <v>263</v>
      </c>
    </row>
    <row r="54" spans="1:6">
      <c r="A54" s="8" t="s">
        <v>625</v>
      </c>
      <c r="B54" s="8" t="s">
        <v>181</v>
      </c>
      <c r="C54" s="9" t="s">
        <v>625</v>
      </c>
      <c r="D54" s="8" t="s">
        <v>1070</v>
      </c>
      <c r="E54" s="8" t="s">
        <v>1071</v>
      </c>
      <c r="F54" s="8" t="s">
        <v>1072</v>
      </c>
    </row>
    <row r="55" spans="1:6">
      <c r="A55" s="8" t="s">
        <v>626</v>
      </c>
      <c r="B55" s="8" t="s">
        <v>181</v>
      </c>
      <c r="C55" s="9" t="s">
        <v>626</v>
      </c>
      <c r="D55" s="8" t="s">
        <v>1073</v>
      </c>
      <c r="E55" s="8" t="s">
        <v>1074</v>
      </c>
      <c r="F55" s="8" t="s">
        <v>1075</v>
      </c>
    </row>
    <row r="56" spans="1:6">
      <c r="A56" s="8" t="s">
        <v>627</v>
      </c>
      <c r="B56" s="8" t="s">
        <v>181</v>
      </c>
      <c r="C56" s="9" t="s">
        <v>627</v>
      </c>
      <c r="D56" s="8" t="s">
        <v>1076</v>
      </c>
      <c r="E56" s="8" t="s">
        <v>1077</v>
      </c>
      <c r="F56" s="8" t="s">
        <v>1078</v>
      </c>
    </row>
    <row r="57" spans="1:6">
      <c r="A57" s="8" t="s">
        <v>628</v>
      </c>
      <c r="B57" s="8" t="s">
        <v>181</v>
      </c>
      <c r="C57" s="9" t="s">
        <v>628</v>
      </c>
      <c r="D57" s="8" t="s">
        <v>1079</v>
      </c>
      <c r="E57" s="8" t="s">
        <v>1080</v>
      </c>
      <c r="F57" s="8" t="s">
        <v>1081</v>
      </c>
    </row>
    <row r="58" spans="1:6">
      <c r="A58" s="8" t="s">
        <v>629</v>
      </c>
      <c r="B58" s="8" t="s">
        <v>181</v>
      </c>
      <c r="C58" s="9" t="s">
        <v>629</v>
      </c>
      <c r="D58" s="8" t="s">
        <v>1082</v>
      </c>
      <c r="E58" s="8" t="s">
        <v>1083</v>
      </c>
      <c r="F58" s="8" t="s">
        <v>1084</v>
      </c>
    </row>
    <row r="59" spans="1:6">
      <c r="A59" s="8" t="s">
        <v>631</v>
      </c>
      <c r="B59" s="8" t="s">
        <v>181</v>
      </c>
      <c r="C59" s="9" t="s">
        <v>631</v>
      </c>
      <c r="D59" s="8" t="s">
        <v>1728</v>
      </c>
      <c r="E59" s="8" t="s">
        <v>1729</v>
      </c>
      <c r="F59" s="8" t="s">
        <v>1299</v>
      </c>
    </row>
    <row r="60" spans="1:6">
      <c r="A60" s="8" t="s">
        <v>2253</v>
      </c>
      <c r="B60" s="8" t="s">
        <v>181</v>
      </c>
      <c r="C60" s="9" t="s">
        <v>2253</v>
      </c>
      <c r="D60" s="8" t="s">
        <v>2254</v>
      </c>
      <c r="E60" s="8" t="s">
        <v>2255</v>
      </c>
      <c r="F60" s="8" t="s">
        <v>2256</v>
      </c>
    </row>
    <row r="61" spans="1:6">
      <c r="A61" s="8" t="s">
        <v>633</v>
      </c>
      <c r="B61" s="8" t="s">
        <v>181</v>
      </c>
      <c r="C61" s="9" t="s">
        <v>633</v>
      </c>
      <c r="D61" s="8" t="s">
        <v>1734</v>
      </c>
      <c r="E61" s="8" t="s">
        <v>1735</v>
      </c>
      <c r="F61" s="8" t="s">
        <v>1011</v>
      </c>
    </row>
    <row r="62" spans="1:6">
      <c r="A62" s="8" t="s">
        <v>634</v>
      </c>
      <c r="B62" s="8" t="s">
        <v>181</v>
      </c>
      <c r="C62" s="9" t="s">
        <v>634</v>
      </c>
      <c r="D62" s="8" t="s">
        <v>1736</v>
      </c>
      <c r="E62" s="8" t="s">
        <v>1737</v>
      </c>
      <c r="F62" s="8" t="s">
        <v>1738</v>
      </c>
    </row>
    <row r="63" spans="1:6">
      <c r="A63" s="8" t="s">
        <v>2257</v>
      </c>
      <c r="B63" s="8" t="s">
        <v>181</v>
      </c>
      <c r="C63" s="9" t="s">
        <v>2257</v>
      </c>
      <c r="D63" s="8" t="s">
        <v>2258</v>
      </c>
      <c r="E63" s="8" t="s">
        <v>2259</v>
      </c>
      <c r="F63" s="8" t="s">
        <v>2260</v>
      </c>
    </row>
    <row r="64" spans="1:6">
      <c r="A64" s="8" t="s">
        <v>14</v>
      </c>
      <c r="B64" s="8" t="s">
        <v>181</v>
      </c>
      <c r="C64" s="9" t="s">
        <v>14</v>
      </c>
      <c r="D64" s="8" t="s">
        <v>258</v>
      </c>
      <c r="E64" s="8" t="s">
        <v>259</v>
      </c>
      <c r="F64" s="8" t="s">
        <v>260</v>
      </c>
    </row>
    <row r="65" spans="1:6">
      <c r="A65" s="8" t="s">
        <v>15</v>
      </c>
      <c r="B65" s="8" t="s">
        <v>181</v>
      </c>
      <c r="C65" s="9" t="s">
        <v>15</v>
      </c>
      <c r="D65" s="8" t="s">
        <v>261</v>
      </c>
      <c r="E65" s="8" t="s">
        <v>262</v>
      </c>
      <c r="F65" s="8" t="s">
        <v>263</v>
      </c>
    </row>
    <row r="66" spans="1:6">
      <c r="A66" s="8" t="s">
        <v>635</v>
      </c>
      <c r="B66" s="8" t="s">
        <v>181</v>
      </c>
      <c r="C66" s="9" t="s">
        <v>635</v>
      </c>
      <c r="D66" s="8" t="s">
        <v>1085</v>
      </c>
      <c r="E66" s="8" t="s">
        <v>1086</v>
      </c>
      <c r="F66" s="8" t="s">
        <v>499</v>
      </c>
    </row>
    <row r="67" spans="1:6">
      <c r="A67" s="8" t="s">
        <v>16</v>
      </c>
      <c r="B67" s="8" t="s">
        <v>181</v>
      </c>
      <c r="C67" s="9" t="s">
        <v>16</v>
      </c>
      <c r="D67" s="8" t="s">
        <v>268</v>
      </c>
      <c r="E67" s="8" t="s">
        <v>269</v>
      </c>
      <c r="F67" s="8" t="s">
        <v>270</v>
      </c>
    </row>
    <row r="68" spans="1:6">
      <c r="A68" s="8" t="s">
        <v>636</v>
      </c>
      <c r="B68" s="8" t="s">
        <v>181</v>
      </c>
      <c r="C68" s="9" t="s">
        <v>636</v>
      </c>
      <c r="D68" s="8" t="s">
        <v>1087</v>
      </c>
      <c r="E68" s="8" t="s">
        <v>1088</v>
      </c>
      <c r="F68" s="8" t="s">
        <v>1089</v>
      </c>
    </row>
    <row r="69" spans="1:6">
      <c r="A69" s="8" t="s">
        <v>637</v>
      </c>
      <c r="B69" s="8" t="s">
        <v>181</v>
      </c>
      <c r="C69" s="9" t="s">
        <v>637</v>
      </c>
      <c r="D69" s="8" t="s">
        <v>1090</v>
      </c>
      <c r="E69" s="8" t="s">
        <v>1091</v>
      </c>
      <c r="F69" s="8" t="s">
        <v>1092</v>
      </c>
    </row>
    <row r="70" spans="1:6">
      <c r="A70" s="8" t="s">
        <v>638</v>
      </c>
      <c r="B70" s="8" t="s">
        <v>181</v>
      </c>
      <c r="C70" s="9" t="s">
        <v>638</v>
      </c>
      <c r="D70" s="8" t="s">
        <v>1096</v>
      </c>
      <c r="E70" s="8" t="s">
        <v>1097</v>
      </c>
      <c r="F70" s="8" t="s">
        <v>1098</v>
      </c>
    </row>
    <row r="71" spans="1:6">
      <c r="A71" s="8" t="s">
        <v>639</v>
      </c>
      <c r="B71" s="8" t="s">
        <v>181</v>
      </c>
      <c r="C71" s="9" t="s">
        <v>639</v>
      </c>
      <c r="D71" s="8" t="s">
        <v>1099</v>
      </c>
      <c r="E71" s="8" t="s">
        <v>1100</v>
      </c>
      <c r="F71" s="8" t="s">
        <v>1101</v>
      </c>
    </row>
    <row r="72" spans="1:6">
      <c r="A72" s="15" t="s">
        <v>2261</v>
      </c>
      <c r="B72" s="15" t="s">
        <v>1695</v>
      </c>
      <c r="C72" s="9" t="s">
        <v>18</v>
      </c>
      <c r="D72" s="8"/>
      <c r="E72" s="8"/>
      <c r="F72" s="8"/>
    </row>
    <row r="73" spans="1:6">
      <c r="A73" s="8" t="s">
        <v>640</v>
      </c>
      <c r="B73" s="8" t="s">
        <v>181</v>
      </c>
      <c r="C73" s="9" t="s">
        <v>640</v>
      </c>
      <c r="D73" s="8" t="s">
        <v>1102</v>
      </c>
      <c r="E73" s="8" t="s">
        <v>1103</v>
      </c>
      <c r="F73" s="8" t="s">
        <v>276</v>
      </c>
    </row>
    <row r="74" spans="1:6">
      <c r="A74" s="8" t="s">
        <v>641</v>
      </c>
      <c r="B74" s="8" t="s">
        <v>181</v>
      </c>
      <c r="C74" s="9" t="s">
        <v>641</v>
      </c>
      <c r="D74" s="8" t="s">
        <v>1104</v>
      </c>
      <c r="E74" s="8" t="s">
        <v>1105</v>
      </c>
      <c r="F74" s="8" t="s">
        <v>1106</v>
      </c>
    </row>
    <row r="75" spans="1:6">
      <c r="A75" s="8" t="s">
        <v>19</v>
      </c>
      <c r="B75" s="8" t="s">
        <v>181</v>
      </c>
      <c r="C75" s="9" t="s">
        <v>19</v>
      </c>
      <c r="D75" s="8" t="s">
        <v>277</v>
      </c>
      <c r="E75" s="8" t="s">
        <v>278</v>
      </c>
      <c r="F75" s="8" t="s">
        <v>279</v>
      </c>
    </row>
    <row r="76" spans="1:6">
      <c r="A76" s="8" t="s">
        <v>2262</v>
      </c>
      <c r="B76" s="8" t="s">
        <v>181</v>
      </c>
      <c r="C76" s="9" t="s">
        <v>2262</v>
      </c>
      <c r="D76" s="8" t="s">
        <v>2263</v>
      </c>
      <c r="E76" s="8" t="s">
        <v>2264</v>
      </c>
      <c r="F76" s="8" t="s">
        <v>1138</v>
      </c>
    </row>
    <row r="77" spans="1:6">
      <c r="A77" s="8" t="s">
        <v>644</v>
      </c>
      <c r="B77" s="8" t="s">
        <v>181</v>
      </c>
      <c r="C77" s="9" t="s">
        <v>644</v>
      </c>
      <c r="D77" s="8" t="s">
        <v>1107</v>
      </c>
      <c r="E77" s="8" t="s">
        <v>1108</v>
      </c>
      <c r="F77" s="8" t="s">
        <v>1109</v>
      </c>
    </row>
    <row r="78" spans="1:6">
      <c r="A78" s="8" t="s">
        <v>21</v>
      </c>
      <c r="B78" s="8" t="s">
        <v>181</v>
      </c>
      <c r="C78" s="9" t="s">
        <v>21</v>
      </c>
      <c r="D78" s="8" t="s">
        <v>283</v>
      </c>
      <c r="E78" s="8" t="s">
        <v>284</v>
      </c>
      <c r="F78" s="8" t="s">
        <v>285</v>
      </c>
    </row>
    <row r="79" spans="1:6">
      <c r="A79" s="8" t="s">
        <v>645</v>
      </c>
      <c r="B79" s="8" t="s">
        <v>181</v>
      </c>
      <c r="C79" s="9" t="s">
        <v>645</v>
      </c>
      <c r="D79" s="8" t="s">
        <v>1743</v>
      </c>
      <c r="E79" s="8" t="s">
        <v>1744</v>
      </c>
      <c r="F79" s="8" t="s">
        <v>1011</v>
      </c>
    </row>
    <row r="80" spans="1:6">
      <c r="A80" s="8" t="s">
        <v>647</v>
      </c>
      <c r="B80" s="8" t="s">
        <v>181</v>
      </c>
      <c r="C80" s="9" t="s">
        <v>647</v>
      </c>
      <c r="D80" s="8" t="s">
        <v>1747</v>
      </c>
      <c r="E80" s="8" t="s">
        <v>1748</v>
      </c>
      <c r="F80" s="8" t="s">
        <v>207</v>
      </c>
    </row>
    <row r="81" spans="1:6">
      <c r="A81" s="8" t="s">
        <v>648</v>
      </c>
      <c r="B81" s="8" t="s">
        <v>181</v>
      </c>
      <c r="C81" s="9" t="s">
        <v>648</v>
      </c>
      <c r="D81" s="8" t="s">
        <v>1113</v>
      </c>
      <c r="E81" s="8" t="s">
        <v>1114</v>
      </c>
      <c r="F81" s="8" t="s">
        <v>1115</v>
      </c>
    </row>
    <row r="82" spans="1:6">
      <c r="A82" s="8" t="s">
        <v>159</v>
      </c>
      <c r="B82" s="8" t="s">
        <v>181</v>
      </c>
      <c r="C82" s="9" t="s">
        <v>159</v>
      </c>
      <c r="D82" s="8" t="s">
        <v>1749</v>
      </c>
      <c r="E82" s="8" t="s">
        <v>1750</v>
      </c>
      <c r="F82" s="8" t="s">
        <v>1751</v>
      </c>
    </row>
    <row r="83" spans="1:6">
      <c r="A83" s="8" t="s">
        <v>2265</v>
      </c>
      <c r="B83" s="8" t="s">
        <v>181</v>
      </c>
      <c r="C83" s="9" t="s">
        <v>2265</v>
      </c>
      <c r="D83" s="8" t="s">
        <v>2266</v>
      </c>
      <c r="E83" s="8" t="s">
        <v>2267</v>
      </c>
      <c r="F83" s="8" t="s">
        <v>1430</v>
      </c>
    </row>
    <row r="84" spans="1:6">
      <c r="A84" s="8" t="s">
        <v>649</v>
      </c>
      <c r="B84" s="8" t="s">
        <v>181</v>
      </c>
      <c r="C84" s="9" t="s">
        <v>649</v>
      </c>
      <c r="D84" s="8" t="s">
        <v>1752</v>
      </c>
      <c r="E84" s="8" t="s">
        <v>1753</v>
      </c>
      <c r="F84" s="8" t="s">
        <v>1754</v>
      </c>
    </row>
    <row r="85" spans="1:6">
      <c r="A85" s="8" t="s">
        <v>2268</v>
      </c>
      <c r="B85" s="8" t="s">
        <v>181</v>
      </c>
      <c r="C85" s="9" t="s">
        <v>2268</v>
      </c>
      <c r="D85" s="8" t="s">
        <v>2269</v>
      </c>
      <c r="E85" s="8" t="s">
        <v>2270</v>
      </c>
      <c r="F85" s="8" t="s">
        <v>2271</v>
      </c>
    </row>
    <row r="86" spans="1:6">
      <c r="A86" s="8" t="s">
        <v>650</v>
      </c>
      <c r="B86" s="8" t="s">
        <v>181</v>
      </c>
      <c r="C86" s="9" t="s">
        <v>650</v>
      </c>
      <c r="D86" s="8" t="s">
        <v>1120</v>
      </c>
      <c r="E86" s="8" t="s">
        <v>1121</v>
      </c>
      <c r="F86" s="8" t="s">
        <v>263</v>
      </c>
    </row>
    <row r="87" spans="1:6">
      <c r="A87" s="8" t="s">
        <v>2272</v>
      </c>
      <c r="B87" s="8" t="s">
        <v>181</v>
      </c>
      <c r="C87" s="9" t="s">
        <v>2272</v>
      </c>
      <c r="D87" s="8" t="s">
        <v>2273</v>
      </c>
      <c r="E87" s="8" t="s">
        <v>2274</v>
      </c>
      <c r="F87" s="8" t="s">
        <v>2275</v>
      </c>
    </row>
    <row r="88" spans="1:6">
      <c r="A88" s="8" t="s">
        <v>22</v>
      </c>
      <c r="B88" s="8" t="s">
        <v>181</v>
      </c>
      <c r="C88" s="9" t="s">
        <v>22</v>
      </c>
      <c r="D88" s="8" t="s">
        <v>289</v>
      </c>
      <c r="E88" s="8" t="s">
        <v>290</v>
      </c>
      <c r="F88" s="8" t="s">
        <v>291</v>
      </c>
    </row>
    <row r="89" spans="1:6">
      <c r="A89" s="8" t="s">
        <v>651</v>
      </c>
      <c r="B89" s="8" t="s">
        <v>181</v>
      </c>
      <c r="C89" s="9" t="s">
        <v>651</v>
      </c>
      <c r="D89" s="8" t="s">
        <v>1755</v>
      </c>
      <c r="E89" s="8" t="s">
        <v>1756</v>
      </c>
      <c r="F89" s="8" t="s">
        <v>1757</v>
      </c>
    </row>
    <row r="90" spans="1:6">
      <c r="A90" s="8" t="s">
        <v>2276</v>
      </c>
      <c r="B90" s="8" t="s">
        <v>181</v>
      </c>
      <c r="C90" s="9" t="s">
        <v>2276</v>
      </c>
      <c r="D90" s="8" t="s">
        <v>2277</v>
      </c>
      <c r="E90" s="8" t="s">
        <v>2278</v>
      </c>
      <c r="F90" s="8" t="s">
        <v>2279</v>
      </c>
    </row>
    <row r="91" spans="1:6">
      <c r="A91" s="8" t="s">
        <v>23</v>
      </c>
      <c r="B91" s="8" t="s">
        <v>181</v>
      </c>
      <c r="C91" s="9" t="s">
        <v>23</v>
      </c>
      <c r="D91" s="8" t="s">
        <v>292</v>
      </c>
      <c r="E91" s="8" t="s">
        <v>293</v>
      </c>
      <c r="F91" s="8" t="s">
        <v>294</v>
      </c>
    </row>
    <row r="92" spans="1:6">
      <c r="A92" s="8" t="s">
        <v>2280</v>
      </c>
      <c r="B92" s="8" t="s">
        <v>181</v>
      </c>
      <c r="C92" s="9" t="s">
        <v>2280</v>
      </c>
      <c r="D92" s="8" t="s">
        <v>2281</v>
      </c>
      <c r="E92" s="8" t="s">
        <v>2282</v>
      </c>
      <c r="F92" s="8" t="s">
        <v>504</v>
      </c>
    </row>
    <row r="93" spans="1:6">
      <c r="A93" s="8" t="s">
        <v>653</v>
      </c>
      <c r="B93" s="8" t="s">
        <v>181</v>
      </c>
      <c r="C93" s="9" t="s">
        <v>653</v>
      </c>
      <c r="D93" s="8" t="s">
        <v>1761</v>
      </c>
      <c r="E93" s="8" t="s">
        <v>1762</v>
      </c>
      <c r="F93" s="8" t="s">
        <v>1059</v>
      </c>
    </row>
    <row r="94" spans="1:6">
      <c r="A94" s="8" t="s">
        <v>889</v>
      </c>
      <c r="B94" s="8" t="s">
        <v>181</v>
      </c>
      <c r="C94" s="9" t="s">
        <v>889</v>
      </c>
      <c r="D94" s="8" t="s">
        <v>1125</v>
      </c>
      <c r="E94" s="8" t="s">
        <v>1126</v>
      </c>
      <c r="F94" s="8" t="s">
        <v>1127</v>
      </c>
    </row>
    <row r="95" spans="1:6">
      <c r="A95" s="8" t="s">
        <v>655</v>
      </c>
      <c r="B95" s="8" t="s">
        <v>181</v>
      </c>
      <c r="C95" s="9" t="s">
        <v>655</v>
      </c>
      <c r="D95" s="8" t="s">
        <v>1131</v>
      </c>
      <c r="E95" s="8" t="s">
        <v>1132</v>
      </c>
      <c r="F95" s="8" t="s">
        <v>538</v>
      </c>
    </row>
    <row r="96" spans="1:6">
      <c r="A96" s="8" t="s">
        <v>25</v>
      </c>
      <c r="B96" s="8" t="s">
        <v>181</v>
      </c>
      <c r="C96" s="9" t="s">
        <v>25</v>
      </c>
      <c r="D96" s="8" t="s">
        <v>298</v>
      </c>
      <c r="E96" s="8" t="s">
        <v>299</v>
      </c>
      <c r="F96" s="8" t="s">
        <v>217</v>
      </c>
    </row>
    <row r="97" spans="1:6">
      <c r="A97" s="8" t="s">
        <v>2283</v>
      </c>
      <c r="B97" s="8" t="s">
        <v>181</v>
      </c>
      <c r="C97" s="9" t="s">
        <v>2283</v>
      </c>
      <c r="D97" s="8" t="s">
        <v>2284</v>
      </c>
      <c r="E97" s="8" t="s">
        <v>2285</v>
      </c>
      <c r="F97" s="8" t="s">
        <v>2286</v>
      </c>
    </row>
    <row r="98" spans="1:6">
      <c r="A98" s="8" t="s">
        <v>2287</v>
      </c>
      <c r="B98" s="8" t="s">
        <v>181</v>
      </c>
      <c r="C98" s="9" t="s">
        <v>2287</v>
      </c>
      <c r="D98" s="8" t="s">
        <v>2288</v>
      </c>
      <c r="E98" s="8" t="s">
        <v>2289</v>
      </c>
      <c r="F98" s="8" t="s">
        <v>1065</v>
      </c>
    </row>
    <row r="99" spans="1:6">
      <c r="A99" s="8" t="s">
        <v>2290</v>
      </c>
      <c r="B99" s="8" t="s">
        <v>181</v>
      </c>
      <c r="C99" s="9" t="s">
        <v>2290</v>
      </c>
      <c r="D99" s="8" t="s">
        <v>2291</v>
      </c>
      <c r="E99" s="8" t="s">
        <v>2292</v>
      </c>
      <c r="F99" s="8" t="s">
        <v>1312</v>
      </c>
    </row>
    <row r="100" spans="1:6">
      <c r="A100" s="8" t="s">
        <v>657</v>
      </c>
      <c r="B100" s="8" t="s">
        <v>181</v>
      </c>
      <c r="C100" s="9" t="s">
        <v>657</v>
      </c>
      <c r="D100" s="8" t="s">
        <v>1136</v>
      </c>
      <c r="E100" s="8" t="s">
        <v>1137</v>
      </c>
      <c r="F100" s="8" t="s">
        <v>1138</v>
      </c>
    </row>
    <row r="101" spans="1:6">
      <c r="A101" s="8" t="s">
        <v>2293</v>
      </c>
      <c r="B101" s="8" t="s">
        <v>181</v>
      </c>
      <c r="C101" s="9" t="s">
        <v>2293</v>
      </c>
      <c r="D101" s="8" t="s">
        <v>2294</v>
      </c>
      <c r="E101" s="8" t="s">
        <v>2295</v>
      </c>
      <c r="F101" s="8" t="s">
        <v>1043</v>
      </c>
    </row>
    <row r="102" spans="1:6">
      <c r="A102" s="8" t="s">
        <v>160</v>
      </c>
      <c r="B102" s="8" t="s">
        <v>181</v>
      </c>
      <c r="C102" s="9" t="s">
        <v>160</v>
      </c>
      <c r="D102" s="8" t="s">
        <v>1767</v>
      </c>
      <c r="E102" s="8" t="s">
        <v>1768</v>
      </c>
      <c r="F102" s="8" t="s">
        <v>267</v>
      </c>
    </row>
    <row r="103" spans="1:6">
      <c r="A103" s="8" t="s">
        <v>2296</v>
      </c>
      <c r="B103" s="8" t="s">
        <v>181</v>
      </c>
      <c r="C103" s="9" t="s">
        <v>2296</v>
      </c>
      <c r="D103" s="8" t="s">
        <v>2297</v>
      </c>
      <c r="E103" s="8" t="s">
        <v>2298</v>
      </c>
      <c r="F103" s="8" t="s">
        <v>2299</v>
      </c>
    </row>
    <row r="104" spans="1:6">
      <c r="A104" s="8" t="s">
        <v>2300</v>
      </c>
      <c r="B104" s="8" t="s">
        <v>181</v>
      </c>
      <c r="C104" s="9" t="s">
        <v>2300</v>
      </c>
      <c r="D104" s="8" t="s">
        <v>2301</v>
      </c>
      <c r="E104" s="8" t="s">
        <v>2302</v>
      </c>
      <c r="F104" s="8" t="s">
        <v>578</v>
      </c>
    </row>
    <row r="105" spans="1:6">
      <c r="A105" s="8" t="s">
        <v>2303</v>
      </c>
      <c r="B105" s="8" t="s">
        <v>181</v>
      </c>
      <c r="C105" s="9" t="s">
        <v>2303</v>
      </c>
      <c r="D105" s="8" t="s">
        <v>2304</v>
      </c>
      <c r="E105" s="8" t="s">
        <v>2305</v>
      </c>
      <c r="F105" s="8" t="s">
        <v>2137</v>
      </c>
    </row>
    <row r="106" spans="1:6">
      <c r="A106" s="8" t="s">
        <v>2306</v>
      </c>
      <c r="B106" s="8" t="s">
        <v>181</v>
      </c>
      <c r="C106" s="9" t="s">
        <v>2306</v>
      </c>
      <c r="D106" s="8" t="s">
        <v>2307</v>
      </c>
      <c r="E106" s="8" t="s">
        <v>2308</v>
      </c>
      <c r="F106" s="8" t="s">
        <v>2309</v>
      </c>
    </row>
    <row r="107" spans="1:6">
      <c r="A107" s="8" t="s">
        <v>2310</v>
      </c>
      <c r="B107" s="8" t="s">
        <v>181</v>
      </c>
      <c r="C107" s="9" t="s">
        <v>2310</v>
      </c>
      <c r="D107" s="8" t="s">
        <v>2311</v>
      </c>
      <c r="E107" s="8" t="s">
        <v>2312</v>
      </c>
      <c r="F107" s="8" t="s">
        <v>1424</v>
      </c>
    </row>
    <row r="108" spans="1:6">
      <c r="A108" s="8" t="s">
        <v>28</v>
      </c>
      <c r="B108" s="8" t="s">
        <v>181</v>
      </c>
      <c r="C108" s="9" t="s">
        <v>28</v>
      </c>
      <c r="D108" s="8" t="s">
        <v>306</v>
      </c>
      <c r="E108" s="8" t="s">
        <v>307</v>
      </c>
      <c r="F108" s="8" t="s">
        <v>308</v>
      </c>
    </row>
    <row r="109" spans="1:6">
      <c r="A109" s="8" t="s">
        <v>659</v>
      </c>
      <c r="B109" s="8" t="s">
        <v>181</v>
      </c>
      <c r="C109" s="9" t="s">
        <v>659</v>
      </c>
      <c r="D109" s="8" t="s">
        <v>1772</v>
      </c>
      <c r="E109" s="8" t="s">
        <v>1773</v>
      </c>
      <c r="F109" s="8" t="s">
        <v>1774</v>
      </c>
    </row>
    <row r="110" spans="1:6">
      <c r="A110" s="8" t="s">
        <v>893</v>
      </c>
      <c r="B110" s="8" t="s">
        <v>181</v>
      </c>
      <c r="C110" s="9" t="s">
        <v>893</v>
      </c>
      <c r="D110" s="8" t="s">
        <v>1142</v>
      </c>
      <c r="E110" s="8" t="s">
        <v>1143</v>
      </c>
      <c r="F110" s="8" t="s">
        <v>1144</v>
      </c>
    </row>
    <row r="111" spans="1:6">
      <c r="A111" s="8" t="s">
        <v>2313</v>
      </c>
      <c r="B111" s="8" t="s">
        <v>181</v>
      </c>
      <c r="C111" s="9" t="s">
        <v>2313</v>
      </c>
      <c r="D111" s="8" t="s">
        <v>2314</v>
      </c>
      <c r="E111" s="8" t="s">
        <v>2315</v>
      </c>
      <c r="F111" s="8" t="s">
        <v>2316</v>
      </c>
    </row>
    <row r="112" spans="1:6">
      <c r="A112" s="8" t="s">
        <v>894</v>
      </c>
      <c r="B112" s="8" t="s">
        <v>181</v>
      </c>
      <c r="C112" s="9" t="s">
        <v>894</v>
      </c>
      <c r="D112" s="8" t="s">
        <v>1145</v>
      </c>
      <c r="E112" s="8" t="s">
        <v>1146</v>
      </c>
      <c r="F112" s="8" t="s">
        <v>1147</v>
      </c>
    </row>
    <row r="113" spans="1:6">
      <c r="A113" s="8" t="s">
        <v>660</v>
      </c>
      <c r="B113" s="8" t="s">
        <v>181</v>
      </c>
      <c r="C113" s="9" t="s">
        <v>660</v>
      </c>
      <c r="D113" s="8" t="s">
        <v>1148</v>
      </c>
      <c r="E113" s="8" t="s">
        <v>1149</v>
      </c>
      <c r="F113" s="8" t="s">
        <v>1124</v>
      </c>
    </row>
    <row r="114" spans="1:6">
      <c r="A114" s="8" t="s">
        <v>2317</v>
      </c>
      <c r="B114" s="8" t="s">
        <v>181</v>
      </c>
      <c r="C114" s="9" t="s">
        <v>2317</v>
      </c>
      <c r="D114" s="8" t="s">
        <v>2318</v>
      </c>
      <c r="E114" s="8" t="s">
        <v>2319</v>
      </c>
      <c r="F114" s="8" t="s">
        <v>311</v>
      </c>
    </row>
    <row r="115" spans="1:6">
      <c r="A115" s="8" t="s">
        <v>29</v>
      </c>
      <c r="B115" s="8" t="s">
        <v>181</v>
      </c>
      <c r="C115" s="9" t="s">
        <v>29</v>
      </c>
      <c r="D115" s="8" t="s">
        <v>309</v>
      </c>
      <c r="E115" s="8" t="s">
        <v>310</v>
      </c>
      <c r="F115" s="8" t="s">
        <v>311</v>
      </c>
    </row>
    <row r="116" spans="1:6">
      <c r="A116" s="8" t="s">
        <v>661</v>
      </c>
      <c r="B116" s="8" t="s">
        <v>181</v>
      </c>
      <c r="C116" s="9" t="s">
        <v>661</v>
      </c>
      <c r="D116" s="8" t="s">
        <v>1150</v>
      </c>
      <c r="E116" s="8" t="s">
        <v>1151</v>
      </c>
      <c r="F116" s="8" t="s">
        <v>1152</v>
      </c>
    </row>
    <row r="117" spans="1:6">
      <c r="A117" s="8" t="s">
        <v>662</v>
      </c>
      <c r="B117" s="8" t="s">
        <v>181</v>
      </c>
      <c r="C117" s="9" t="s">
        <v>662</v>
      </c>
      <c r="D117" s="8" t="s">
        <v>1775</v>
      </c>
      <c r="E117" s="8" t="s">
        <v>1776</v>
      </c>
      <c r="F117" s="8" t="s">
        <v>1777</v>
      </c>
    </row>
    <row r="118" spans="1:6">
      <c r="A118" s="8" t="s">
        <v>663</v>
      </c>
      <c r="B118" s="8" t="s">
        <v>181</v>
      </c>
      <c r="C118" s="9" t="s">
        <v>663</v>
      </c>
      <c r="D118" s="8" t="s">
        <v>1778</v>
      </c>
      <c r="E118" s="8" t="s">
        <v>1779</v>
      </c>
      <c r="F118" s="8" t="s">
        <v>1780</v>
      </c>
    </row>
    <row r="119" spans="1:6">
      <c r="A119" s="8" t="s">
        <v>664</v>
      </c>
      <c r="B119" s="8" t="s">
        <v>181</v>
      </c>
      <c r="C119" s="9" t="s">
        <v>664</v>
      </c>
      <c r="D119" s="8" t="s">
        <v>1781</v>
      </c>
      <c r="E119" s="8" t="s">
        <v>1782</v>
      </c>
      <c r="F119" s="8" t="s">
        <v>1783</v>
      </c>
    </row>
    <row r="120" spans="1:6">
      <c r="A120" s="8" t="s">
        <v>665</v>
      </c>
      <c r="B120" s="8" t="s">
        <v>181</v>
      </c>
      <c r="C120" s="9" t="s">
        <v>665</v>
      </c>
      <c r="D120" s="8" t="s">
        <v>1159</v>
      </c>
      <c r="E120" s="8" t="s">
        <v>1160</v>
      </c>
      <c r="F120" s="8" t="s">
        <v>499</v>
      </c>
    </row>
    <row r="121" spans="1:6">
      <c r="A121" s="8" t="s">
        <v>666</v>
      </c>
      <c r="B121" s="8" t="s">
        <v>181</v>
      </c>
      <c r="C121" s="9" t="s">
        <v>666</v>
      </c>
      <c r="D121" s="8" t="s">
        <v>1161</v>
      </c>
      <c r="E121" s="8" t="s">
        <v>1162</v>
      </c>
      <c r="F121" s="8" t="s">
        <v>1163</v>
      </c>
    </row>
    <row r="122" spans="1:6">
      <c r="A122" s="8" t="s">
        <v>667</v>
      </c>
      <c r="B122" s="8" t="s">
        <v>181</v>
      </c>
      <c r="C122" s="9" t="s">
        <v>667</v>
      </c>
      <c r="D122" s="8" t="s">
        <v>1164</v>
      </c>
      <c r="E122" s="8" t="s">
        <v>1165</v>
      </c>
      <c r="F122" s="8" t="s">
        <v>1166</v>
      </c>
    </row>
    <row r="123" spans="1:6">
      <c r="A123" s="8" t="s">
        <v>30</v>
      </c>
      <c r="B123" s="8" t="s">
        <v>181</v>
      </c>
      <c r="C123" s="9" t="s">
        <v>30</v>
      </c>
      <c r="D123" s="8" t="s">
        <v>312</v>
      </c>
      <c r="E123" s="8" t="s">
        <v>313</v>
      </c>
      <c r="F123" s="8" t="s">
        <v>314</v>
      </c>
    </row>
    <row r="124" spans="1:6">
      <c r="A124" s="8" t="s">
        <v>31</v>
      </c>
      <c r="B124" s="8" t="s">
        <v>181</v>
      </c>
      <c r="C124" s="9" t="s">
        <v>31</v>
      </c>
      <c r="D124" s="8" t="s">
        <v>315</v>
      </c>
      <c r="E124" s="8" t="s">
        <v>316</v>
      </c>
      <c r="F124" s="8" t="s">
        <v>317</v>
      </c>
    </row>
    <row r="125" spans="1:6">
      <c r="A125" s="8" t="s">
        <v>32</v>
      </c>
      <c r="B125" s="8" t="s">
        <v>181</v>
      </c>
      <c r="C125" s="9" t="s">
        <v>32</v>
      </c>
      <c r="D125" s="8" t="s">
        <v>318</v>
      </c>
      <c r="E125" s="8" t="s">
        <v>319</v>
      </c>
      <c r="F125" s="8" t="s">
        <v>320</v>
      </c>
    </row>
    <row r="126" spans="1:6">
      <c r="A126" s="8" t="s">
        <v>33</v>
      </c>
      <c r="B126" s="8" t="s">
        <v>181</v>
      </c>
      <c r="C126" s="9" t="s">
        <v>33</v>
      </c>
      <c r="D126" s="8" t="s">
        <v>321</v>
      </c>
      <c r="E126" s="8" t="s">
        <v>322</v>
      </c>
      <c r="F126" s="8" t="s">
        <v>323</v>
      </c>
    </row>
    <row r="127" spans="1:6">
      <c r="A127" s="8" t="s">
        <v>2320</v>
      </c>
      <c r="B127" s="8" t="s">
        <v>181</v>
      </c>
      <c r="C127" s="9" t="s">
        <v>2320</v>
      </c>
      <c r="D127" s="8" t="s">
        <v>2321</v>
      </c>
      <c r="E127" s="8" t="s">
        <v>2322</v>
      </c>
      <c r="F127" s="8" t="s">
        <v>1011</v>
      </c>
    </row>
    <row r="128" spans="1:6">
      <c r="A128" s="8"/>
      <c r="B128" s="8" t="s">
        <v>336</v>
      </c>
      <c r="C128" s="9" t="s">
        <v>2323</v>
      </c>
      <c r="D128" s="8" t="s">
        <v>2324</v>
      </c>
      <c r="E128" s="8" t="s">
        <v>2325</v>
      </c>
      <c r="F128" s="8" t="s">
        <v>288</v>
      </c>
    </row>
    <row r="129" spans="1:6">
      <c r="A129" s="8" t="s">
        <v>670</v>
      </c>
      <c r="B129" s="8" t="s">
        <v>181</v>
      </c>
      <c r="C129" s="9" t="s">
        <v>670</v>
      </c>
      <c r="D129" s="8" t="s">
        <v>1786</v>
      </c>
      <c r="E129" s="8" t="s">
        <v>1787</v>
      </c>
      <c r="F129" s="8" t="s">
        <v>1788</v>
      </c>
    </row>
    <row r="130" spans="1:6">
      <c r="A130" s="8" t="s">
        <v>671</v>
      </c>
      <c r="B130" s="8" t="s">
        <v>181</v>
      </c>
      <c r="C130" s="9" t="s">
        <v>671</v>
      </c>
      <c r="D130" s="8" t="s">
        <v>1169</v>
      </c>
      <c r="E130" s="8" t="s">
        <v>1170</v>
      </c>
      <c r="F130" s="8" t="s">
        <v>1171</v>
      </c>
    </row>
    <row r="131" spans="1:6">
      <c r="A131" s="8" t="s">
        <v>672</v>
      </c>
      <c r="B131" s="8" t="s">
        <v>181</v>
      </c>
      <c r="C131" s="9" t="s">
        <v>672</v>
      </c>
      <c r="D131" s="8" t="s">
        <v>1172</v>
      </c>
      <c r="E131" s="8" t="s">
        <v>1173</v>
      </c>
      <c r="F131" s="8" t="s">
        <v>1174</v>
      </c>
    </row>
    <row r="132" spans="1:6">
      <c r="A132" s="8" t="s">
        <v>2169</v>
      </c>
      <c r="B132" s="8" t="s">
        <v>181</v>
      </c>
      <c r="C132" s="9" t="s">
        <v>2169</v>
      </c>
      <c r="D132" s="8" t="s">
        <v>2170</v>
      </c>
      <c r="E132" s="8" t="s">
        <v>2171</v>
      </c>
      <c r="F132" s="8" t="s">
        <v>2172</v>
      </c>
    </row>
    <row r="133" spans="1:6">
      <c r="A133" s="8" t="s">
        <v>2326</v>
      </c>
      <c r="B133" s="8" t="s">
        <v>181</v>
      </c>
      <c r="C133" s="9" t="s">
        <v>2326</v>
      </c>
      <c r="D133" s="8" t="s">
        <v>2327</v>
      </c>
      <c r="E133" s="8" t="s">
        <v>2328</v>
      </c>
      <c r="F133" s="8" t="s">
        <v>2329</v>
      </c>
    </row>
    <row r="134" spans="1:6">
      <c r="A134" s="8" t="s">
        <v>2330</v>
      </c>
      <c r="B134" s="8" t="s">
        <v>181</v>
      </c>
      <c r="C134" s="9" t="s">
        <v>2330</v>
      </c>
      <c r="D134" s="8" t="s">
        <v>2331</v>
      </c>
      <c r="E134" s="8" t="s">
        <v>2332</v>
      </c>
      <c r="F134" s="8" t="s">
        <v>1632</v>
      </c>
    </row>
    <row r="135" spans="1:6">
      <c r="A135" s="8"/>
      <c r="B135" s="8" t="s">
        <v>188</v>
      </c>
      <c r="C135" s="9" t="s">
        <v>36</v>
      </c>
      <c r="D135" s="8" t="s">
        <v>333</v>
      </c>
      <c r="E135" s="8" t="s">
        <v>334</v>
      </c>
      <c r="F135" s="8" t="s">
        <v>335</v>
      </c>
    </row>
    <row r="136" spans="1:6">
      <c r="A136" s="8" t="s">
        <v>36</v>
      </c>
      <c r="B136" s="8" t="s">
        <v>181</v>
      </c>
      <c r="C136" s="9" t="s">
        <v>36</v>
      </c>
      <c r="D136" s="8" t="s">
        <v>333</v>
      </c>
      <c r="E136" s="8" t="s">
        <v>334</v>
      </c>
      <c r="F136" s="8" t="s">
        <v>335</v>
      </c>
    </row>
    <row r="137" spans="1:6">
      <c r="A137" s="23" t="s">
        <v>144</v>
      </c>
      <c r="B137" s="8" t="s">
        <v>336</v>
      </c>
      <c r="C137" s="9" t="s">
        <v>154</v>
      </c>
      <c r="D137" s="8" t="s">
        <v>1798</v>
      </c>
      <c r="E137" s="8" t="s">
        <v>1799</v>
      </c>
      <c r="F137" s="8" t="s">
        <v>1800</v>
      </c>
    </row>
    <row r="138" spans="1:6">
      <c r="A138" s="8"/>
      <c r="B138" s="8" t="s">
        <v>336</v>
      </c>
      <c r="C138" s="9" t="s">
        <v>2333</v>
      </c>
      <c r="D138" s="8" t="s">
        <v>2334</v>
      </c>
      <c r="E138" s="8" t="s">
        <v>2335</v>
      </c>
      <c r="F138" s="8" t="s">
        <v>2336</v>
      </c>
    </row>
    <row r="139" spans="1:6">
      <c r="A139" s="8" t="s">
        <v>37</v>
      </c>
      <c r="B139" s="8" t="s">
        <v>181</v>
      </c>
      <c r="C139" s="9" t="s">
        <v>37</v>
      </c>
      <c r="D139" s="8" t="s">
        <v>341</v>
      </c>
      <c r="E139" s="8" t="s">
        <v>342</v>
      </c>
      <c r="F139" s="8" t="s">
        <v>343</v>
      </c>
    </row>
    <row r="140" spans="1:6">
      <c r="A140" s="8" t="s">
        <v>39</v>
      </c>
      <c r="B140" s="8" t="s">
        <v>181</v>
      </c>
      <c r="C140" s="9" t="s">
        <v>39</v>
      </c>
      <c r="D140" s="8" t="s">
        <v>347</v>
      </c>
      <c r="E140" s="8" t="s">
        <v>348</v>
      </c>
      <c r="F140" s="8" t="s">
        <v>349</v>
      </c>
    </row>
    <row r="141" spans="1:6">
      <c r="A141" s="8" t="s">
        <v>676</v>
      </c>
      <c r="B141" s="8" t="s">
        <v>181</v>
      </c>
      <c r="C141" s="9" t="s">
        <v>676</v>
      </c>
      <c r="D141" s="8" t="s">
        <v>1806</v>
      </c>
      <c r="E141" s="8" t="s">
        <v>1807</v>
      </c>
      <c r="F141" s="8" t="s">
        <v>1808</v>
      </c>
    </row>
    <row r="142" spans="1:6">
      <c r="A142" s="8" t="s">
        <v>677</v>
      </c>
      <c r="B142" s="8" t="s">
        <v>181</v>
      </c>
      <c r="C142" s="9" t="s">
        <v>677</v>
      </c>
      <c r="D142" s="8" t="s">
        <v>1175</v>
      </c>
      <c r="E142" s="8" t="s">
        <v>1176</v>
      </c>
      <c r="F142" s="8" t="s">
        <v>1177</v>
      </c>
    </row>
    <row r="143" spans="1:6">
      <c r="A143" s="8" t="s">
        <v>679</v>
      </c>
      <c r="B143" s="8" t="s">
        <v>181</v>
      </c>
      <c r="C143" s="9" t="s">
        <v>679</v>
      </c>
      <c r="D143" s="8" t="s">
        <v>1189</v>
      </c>
      <c r="E143" s="8" t="s">
        <v>1190</v>
      </c>
      <c r="F143" s="8" t="s">
        <v>1075</v>
      </c>
    </row>
    <row r="144" spans="1:6">
      <c r="A144" s="8" t="s">
        <v>681</v>
      </c>
      <c r="B144" s="8" t="s">
        <v>181</v>
      </c>
      <c r="C144" s="9" t="s">
        <v>681</v>
      </c>
      <c r="D144" s="8" t="s">
        <v>1200</v>
      </c>
      <c r="E144" s="8" t="s">
        <v>1201</v>
      </c>
      <c r="F144" s="8" t="s">
        <v>1075</v>
      </c>
    </row>
    <row r="145" spans="1:6">
      <c r="A145" s="8" t="s">
        <v>682</v>
      </c>
      <c r="B145" s="8" t="s">
        <v>181</v>
      </c>
      <c r="C145" s="9" t="s">
        <v>682</v>
      </c>
      <c r="D145" s="8" t="s">
        <v>1202</v>
      </c>
      <c r="E145" s="8" t="s">
        <v>1203</v>
      </c>
      <c r="F145" s="8" t="s">
        <v>1075</v>
      </c>
    </row>
    <row r="146" spans="1:6">
      <c r="A146" s="8" t="s">
        <v>684</v>
      </c>
      <c r="B146" s="8" t="s">
        <v>181</v>
      </c>
      <c r="C146" s="9" t="s">
        <v>684</v>
      </c>
      <c r="D146" s="8" t="s">
        <v>1217</v>
      </c>
      <c r="E146" s="8" t="s">
        <v>1218</v>
      </c>
      <c r="F146" s="8" t="s">
        <v>1219</v>
      </c>
    </row>
    <row r="147" spans="1:6">
      <c r="A147" s="8" t="s">
        <v>685</v>
      </c>
      <c r="B147" s="8" t="s">
        <v>181</v>
      </c>
      <c r="C147" s="9" t="s">
        <v>685</v>
      </c>
      <c r="D147" s="8" t="s">
        <v>1220</v>
      </c>
      <c r="E147" s="8" t="s">
        <v>1221</v>
      </c>
      <c r="F147" s="8" t="s">
        <v>1222</v>
      </c>
    </row>
    <row r="148" spans="1:6">
      <c r="A148" s="8" t="s">
        <v>686</v>
      </c>
      <c r="B148" s="8" t="s">
        <v>181</v>
      </c>
      <c r="C148" s="9" t="s">
        <v>686</v>
      </c>
      <c r="D148" s="8" t="s">
        <v>1223</v>
      </c>
      <c r="E148" s="8" t="s">
        <v>1224</v>
      </c>
      <c r="F148" s="8" t="s">
        <v>1112</v>
      </c>
    </row>
    <row r="149" spans="1:6">
      <c r="A149" s="8" t="s">
        <v>687</v>
      </c>
      <c r="B149" s="8" t="s">
        <v>181</v>
      </c>
      <c r="C149" s="9" t="s">
        <v>687</v>
      </c>
      <c r="D149" s="8" t="s">
        <v>1225</v>
      </c>
      <c r="E149" s="8" t="s">
        <v>1226</v>
      </c>
      <c r="F149" s="8" t="s">
        <v>1227</v>
      </c>
    </row>
    <row r="150" spans="1:6">
      <c r="A150" s="8" t="s">
        <v>47</v>
      </c>
      <c r="B150" s="8" t="s">
        <v>181</v>
      </c>
      <c r="C150" s="9" t="s">
        <v>47</v>
      </c>
      <c r="D150" s="8" t="s">
        <v>370</v>
      </c>
      <c r="E150" s="8" t="s">
        <v>371</v>
      </c>
      <c r="F150" s="8" t="s">
        <v>372</v>
      </c>
    </row>
    <row r="151" spans="1:6">
      <c r="A151" s="8" t="s">
        <v>48</v>
      </c>
      <c r="B151" s="8" t="s">
        <v>181</v>
      </c>
      <c r="C151" s="9" t="s">
        <v>48</v>
      </c>
      <c r="D151" s="8" t="s">
        <v>373</v>
      </c>
      <c r="E151" s="8" t="s">
        <v>374</v>
      </c>
      <c r="F151" s="8" t="s">
        <v>375</v>
      </c>
    </row>
    <row r="152" spans="1:6">
      <c r="A152" s="8" t="s">
        <v>688</v>
      </c>
      <c r="B152" s="8" t="s">
        <v>181</v>
      </c>
      <c r="C152" s="9" t="s">
        <v>688</v>
      </c>
      <c r="D152" s="8" t="s">
        <v>1809</v>
      </c>
      <c r="E152" s="8" t="s">
        <v>1810</v>
      </c>
      <c r="F152" s="8" t="s">
        <v>1811</v>
      </c>
    </row>
    <row r="153" spans="1:6">
      <c r="A153" s="8" t="s">
        <v>689</v>
      </c>
      <c r="B153" s="8" t="s">
        <v>181</v>
      </c>
      <c r="C153" s="9" t="s">
        <v>689</v>
      </c>
      <c r="D153" s="8" t="s">
        <v>1230</v>
      </c>
      <c r="E153" s="8" t="s">
        <v>1231</v>
      </c>
      <c r="F153" s="8" t="s">
        <v>1232</v>
      </c>
    </row>
    <row r="154" spans="1:6">
      <c r="A154" s="8" t="s">
        <v>690</v>
      </c>
      <c r="B154" s="8" t="s">
        <v>181</v>
      </c>
      <c r="C154" s="9" t="s">
        <v>690</v>
      </c>
      <c r="D154" s="8" t="s">
        <v>1812</v>
      </c>
      <c r="E154" s="8" t="s">
        <v>1813</v>
      </c>
      <c r="F154" s="8" t="s">
        <v>458</v>
      </c>
    </row>
    <row r="155" spans="1:6">
      <c r="A155" s="8" t="s">
        <v>906</v>
      </c>
      <c r="B155" s="8" t="s">
        <v>181</v>
      </c>
      <c r="C155" s="9" t="s">
        <v>906</v>
      </c>
      <c r="D155" s="8" t="s">
        <v>1233</v>
      </c>
      <c r="E155" s="8" t="s">
        <v>1234</v>
      </c>
      <c r="F155" s="8" t="s">
        <v>1235</v>
      </c>
    </row>
    <row r="156" spans="1:6">
      <c r="A156" s="8" t="s">
        <v>692</v>
      </c>
      <c r="B156" s="8" t="s">
        <v>181</v>
      </c>
      <c r="C156" s="9" t="s">
        <v>692</v>
      </c>
      <c r="D156" s="8" t="s">
        <v>1242</v>
      </c>
      <c r="E156" s="8" t="s">
        <v>1243</v>
      </c>
      <c r="F156" s="8" t="s">
        <v>1244</v>
      </c>
    </row>
    <row r="157" spans="1:6">
      <c r="A157" s="8" t="s">
        <v>694</v>
      </c>
      <c r="B157" s="8" t="s">
        <v>181</v>
      </c>
      <c r="C157" s="9" t="s">
        <v>694</v>
      </c>
      <c r="D157" s="8" t="s">
        <v>1819</v>
      </c>
      <c r="E157" s="8" t="s">
        <v>1820</v>
      </c>
      <c r="F157" s="8" t="s">
        <v>1821</v>
      </c>
    </row>
    <row r="158" spans="1:6">
      <c r="A158" s="8" t="s">
        <v>695</v>
      </c>
      <c r="B158" s="8" t="s">
        <v>181</v>
      </c>
      <c r="C158" s="9" t="s">
        <v>695</v>
      </c>
      <c r="D158" s="8" t="s">
        <v>1822</v>
      </c>
      <c r="E158" s="8" t="s">
        <v>1823</v>
      </c>
      <c r="F158" s="8" t="s">
        <v>420</v>
      </c>
    </row>
    <row r="159" spans="1:6">
      <c r="A159" s="8" t="s">
        <v>697</v>
      </c>
      <c r="B159" s="8" t="s">
        <v>181</v>
      </c>
      <c r="C159" s="9" t="s">
        <v>697</v>
      </c>
      <c r="D159" s="8" t="s">
        <v>1824</v>
      </c>
      <c r="E159" s="8" t="s">
        <v>1825</v>
      </c>
      <c r="F159" s="8" t="s">
        <v>1826</v>
      </c>
    </row>
    <row r="160" spans="1:6">
      <c r="A160" s="8" t="s">
        <v>2337</v>
      </c>
      <c r="B160" s="8" t="s">
        <v>181</v>
      </c>
      <c r="C160" s="9" t="s">
        <v>2337</v>
      </c>
      <c r="D160" s="8" t="s">
        <v>2338</v>
      </c>
      <c r="E160" s="8" t="s">
        <v>2339</v>
      </c>
      <c r="F160" s="8" t="s">
        <v>2149</v>
      </c>
    </row>
    <row r="161" spans="1:6">
      <c r="A161" s="8" t="s">
        <v>700</v>
      </c>
      <c r="B161" s="8" t="s">
        <v>181</v>
      </c>
      <c r="C161" s="9" t="s">
        <v>700</v>
      </c>
      <c r="D161" s="8" t="s">
        <v>1833</v>
      </c>
      <c r="E161" s="8" t="s">
        <v>1834</v>
      </c>
      <c r="F161" s="8" t="s">
        <v>575</v>
      </c>
    </row>
    <row r="162" spans="1:6">
      <c r="A162" s="8" t="s">
        <v>49</v>
      </c>
      <c r="B162" s="8" t="s">
        <v>181</v>
      </c>
      <c r="C162" s="9" t="s">
        <v>49</v>
      </c>
      <c r="D162" s="8" t="s">
        <v>376</v>
      </c>
      <c r="E162" s="8" t="s">
        <v>377</v>
      </c>
      <c r="F162" s="8" t="s">
        <v>378</v>
      </c>
    </row>
    <row r="163" spans="1:6">
      <c r="A163" s="8" t="s">
        <v>701</v>
      </c>
      <c r="B163" s="8" t="s">
        <v>181</v>
      </c>
      <c r="C163" s="9" t="s">
        <v>701</v>
      </c>
      <c r="D163" s="8" t="s">
        <v>1251</v>
      </c>
      <c r="E163" s="8" t="s">
        <v>1252</v>
      </c>
      <c r="F163" s="8" t="s">
        <v>1253</v>
      </c>
    </row>
    <row r="164" spans="1:6">
      <c r="A164" s="8" t="s">
        <v>705</v>
      </c>
      <c r="B164" s="8" t="s">
        <v>181</v>
      </c>
      <c r="C164" s="9" t="s">
        <v>705</v>
      </c>
      <c r="D164" s="8" t="s">
        <v>1843</v>
      </c>
      <c r="E164" s="8" t="s">
        <v>1844</v>
      </c>
      <c r="F164" s="8" t="s">
        <v>1694</v>
      </c>
    </row>
    <row r="165" spans="1:6">
      <c r="A165" s="8" t="s">
        <v>706</v>
      </c>
      <c r="B165" s="8" t="s">
        <v>181</v>
      </c>
      <c r="C165" s="9" t="s">
        <v>706</v>
      </c>
      <c r="D165" s="8" t="s">
        <v>1254</v>
      </c>
      <c r="E165" s="8" t="s">
        <v>1255</v>
      </c>
      <c r="F165" s="8" t="s">
        <v>267</v>
      </c>
    </row>
    <row r="166" spans="1:6">
      <c r="A166" s="8" t="s">
        <v>708</v>
      </c>
      <c r="B166" s="8" t="s">
        <v>181</v>
      </c>
      <c r="C166" s="9" t="s">
        <v>708</v>
      </c>
      <c r="D166" s="8" t="s">
        <v>1258</v>
      </c>
      <c r="E166" s="8" t="s">
        <v>1259</v>
      </c>
      <c r="F166" s="8" t="s">
        <v>1260</v>
      </c>
    </row>
    <row r="167" spans="1:6">
      <c r="A167" s="8" t="s">
        <v>709</v>
      </c>
      <c r="B167" s="8" t="s">
        <v>181</v>
      </c>
      <c r="C167" s="9" t="s">
        <v>709</v>
      </c>
      <c r="D167" s="8" t="s">
        <v>1261</v>
      </c>
      <c r="E167" s="8" t="s">
        <v>1262</v>
      </c>
      <c r="F167" s="8" t="s">
        <v>1263</v>
      </c>
    </row>
    <row r="168" spans="1:6">
      <c r="A168" s="8" t="s">
        <v>2340</v>
      </c>
      <c r="B168" s="8" t="s">
        <v>181</v>
      </c>
      <c r="C168" s="9" t="s">
        <v>2340</v>
      </c>
      <c r="D168" s="8" t="s">
        <v>2341</v>
      </c>
      <c r="E168" s="8" t="s">
        <v>2342</v>
      </c>
      <c r="F168" s="8" t="s">
        <v>562</v>
      </c>
    </row>
    <row r="169" spans="1:6">
      <c r="A169" s="8" t="s">
        <v>51</v>
      </c>
      <c r="B169" s="8" t="s">
        <v>181</v>
      </c>
      <c r="C169" s="9" t="s">
        <v>51</v>
      </c>
      <c r="D169" s="8" t="s">
        <v>382</v>
      </c>
      <c r="E169" s="8" t="s">
        <v>383</v>
      </c>
      <c r="F169" s="8" t="s">
        <v>384</v>
      </c>
    </row>
    <row r="170" spans="1:6">
      <c r="A170" s="8" t="s">
        <v>710</v>
      </c>
      <c r="B170" s="8" t="s">
        <v>181</v>
      </c>
      <c r="C170" s="9" t="s">
        <v>710</v>
      </c>
      <c r="D170" s="8" t="s">
        <v>1845</v>
      </c>
      <c r="E170" s="8" t="s">
        <v>1846</v>
      </c>
      <c r="F170" s="8" t="s">
        <v>1847</v>
      </c>
    </row>
    <row r="171" spans="1:6">
      <c r="A171" s="8" t="s">
        <v>713</v>
      </c>
      <c r="B171" s="8" t="s">
        <v>181</v>
      </c>
      <c r="C171" s="9" t="s">
        <v>713</v>
      </c>
      <c r="D171" s="8" t="s">
        <v>1854</v>
      </c>
      <c r="E171" s="8" t="s">
        <v>1855</v>
      </c>
      <c r="F171" s="8" t="s">
        <v>1490</v>
      </c>
    </row>
    <row r="172" spans="1:6">
      <c r="A172" s="8" t="s">
        <v>715</v>
      </c>
      <c r="B172" s="8" t="s">
        <v>181</v>
      </c>
      <c r="C172" s="9" t="s">
        <v>715</v>
      </c>
      <c r="D172" s="8" t="s">
        <v>1858</v>
      </c>
      <c r="E172" s="8" t="s">
        <v>1859</v>
      </c>
      <c r="F172" s="8" t="s">
        <v>1860</v>
      </c>
    </row>
    <row r="173" spans="1:6">
      <c r="A173" s="8" t="s">
        <v>2343</v>
      </c>
      <c r="B173" s="8" t="s">
        <v>181</v>
      </c>
      <c r="C173" s="9" t="s">
        <v>2343</v>
      </c>
      <c r="D173" s="8" t="s">
        <v>2344</v>
      </c>
      <c r="E173" s="8" t="s">
        <v>2345</v>
      </c>
      <c r="F173" s="8" t="s">
        <v>2346</v>
      </c>
    </row>
    <row r="174" spans="1:6">
      <c r="A174" s="8" t="s">
        <v>910</v>
      </c>
      <c r="B174" s="8" t="s">
        <v>181</v>
      </c>
      <c r="C174" s="9" t="s">
        <v>910</v>
      </c>
      <c r="D174" s="8" t="s">
        <v>1264</v>
      </c>
      <c r="E174" s="8" t="s">
        <v>1265</v>
      </c>
      <c r="F174" s="8" t="s">
        <v>1266</v>
      </c>
    </row>
    <row r="175" spans="1:6">
      <c r="A175" s="8" t="s">
        <v>716</v>
      </c>
      <c r="B175" s="8" t="s">
        <v>181</v>
      </c>
      <c r="C175" s="9" t="s">
        <v>716</v>
      </c>
      <c r="D175" s="8" t="s">
        <v>1267</v>
      </c>
      <c r="E175" s="8" t="s">
        <v>1268</v>
      </c>
      <c r="F175" s="8" t="s">
        <v>1269</v>
      </c>
    </row>
    <row r="176" spans="1:6">
      <c r="A176" s="8"/>
      <c r="B176" s="8" t="s">
        <v>188</v>
      </c>
      <c r="C176" s="9" t="s">
        <v>913</v>
      </c>
      <c r="D176" s="8" t="s">
        <v>1273</v>
      </c>
      <c r="E176" s="8" t="s">
        <v>1274</v>
      </c>
      <c r="F176" s="8" t="s">
        <v>1275</v>
      </c>
    </row>
    <row r="177" spans="1:6">
      <c r="A177" s="8"/>
      <c r="B177" s="8" t="s">
        <v>188</v>
      </c>
      <c r="C177" s="9" t="s">
        <v>976</v>
      </c>
      <c r="D177" s="8" t="s">
        <v>1270</v>
      </c>
      <c r="E177" s="8" t="s">
        <v>1271</v>
      </c>
      <c r="F177" s="8" t="s">
        <v>1272</v>
      </c>
    </row>
    <row r="178" spans="1:6">
      <c r="A178" s="8" t="s">
        <v>911</v>
      </c>
      <c r="B178" s="8" t="s">
        <v>181</v>
      </c>
      <c r="C178" s="9" t="s">
        <v>911</v>
      </c>
      <c r="D178" s="8" t="s">
        <v>1276</v>
      </c>
      <c r="E178" s="8" t="s">
        <v>1277</v>
      </c>
      <c r="F178" s="8" t="s">
        <v>1278</v>
      </c>
    </row>
    <row r="179" spans="1:6">
      <c r="A179" s="8" t="s">
        <v>912</v>
      </c>
      <c r="B179" s="8" t="s">
        <v>181</v>
      </c>
      <c r="C179" s="9" t="s">
        <v>912</v>
      </c>
      <c r="D179" s="8" t="s">
        <v>1279</v>
      </c>
      <c r="E179" s="8" t="s">
        <v>1280</v>
      </c>
      <c r="F179" s="8" t="s">
        <v>1278</v>
      </c>
    </row>
    <row r="180" spans="1:6">
      <c r="A180" s="8" t="s">
        <v>2347</v>
      </c>
      <c r="B180" s="8" t="s">
        <v>181</v>
      </c>
      <c r="C180" s="9" t="s">
        <v>2347</v>
      </c>
      <c r="D180" s="8" t="s">
        <v>2348</v>
      </c>
      <c r="E180" s="8" t="s">
        <v>2349</v>
      </c>
      <c r="F180" s="8" t="s">
        <v>1278</v>
      </c>
    </row>
    <row r="181" spans="1:6">
      <c r="A181" s="8" t="s">
        <v>2350</v>
      </c>
      <c r="B181" s="8" t="s">
        <v>181</v>
      </c>
      <c r="C181" s="9" t="s">
        <v>2350</v>
      </c>
      <c r="D181" s="8" t="s">
        <v>2351</v>
      </c>
      <c r="E181" s="8" t="s">
        <v>2352</v>
      </c>
      <c r="F181" s="8" t="s">
        <v>1278</v>
      </c>
    </row>
    <row r="182" spans="1:6">
      <c r="A182" s="8" t="s">
        <v>2353</v>
      </c>
      <c r="B182" s="8" t="s">
        <v>181</v>
      </c>
      <c r="C182" s="9" t="s">
        <v>2353</v>
      </c>
      <c r="D182" s="8" t="s">
        <v>2354</v>
      </c>
      <c r="E182" s="8" t="s">
        <v>2355</v>
      </c>
      <c r="F182" s="8" t="s">
        <v>1278</v>
      </c>
    </row>
    <row r="183" spans="1:6">
      <c r="A183" s="8" t="s">
        <v>2356</v>
      </c>
      <c r="B183" s="8" t="s">
        <v>181</v>
      </c>
      <c r="C183" s="9" t="s">
        <v>2356</v>
      </c>
      <c r="D183" s="8" t="s">
        <v>2357</v>
      </c>
      <c r="E183" s="8" t="s">
        <v>2358</v>
      </c>
      <c r="F183" s="8" t="s">
        <v>1278</v>
      </c>
    </row>
    <row r="184" spans="1:6">
      <c r="A184" s="8" t="s">
        <v>2359</v>
      </c>
      <c r="B184" s="8" t="s">
        <v>181</v>
      </c>
      <c r="C184" s="9" t="s">
        <v>2359</v>
      </c>
      <c r="D184" s="8" t="s">
        <v>2360</v>
      </c>
      <c r="E184" s="8" t="s">
        <v>2361</v>
      </c>
      <c r="F184" s="8" t="s">
        <v>1278</v>
      </c>
    </row>
    <row r="185" spans="1:6">
      <c r="A185" s="8" t="s">
        <v>2362</v>
      </c>
      <c r="B185" s="8" t="s">
        <v>181</v>
      </c>
      <c r="C185" s="9" t="s">
        <v>2362</v>
      </c>
      <c r="D185" s="8" t="s">
        <v>2363</v>
      </c>
      <c r="E185" s="8" t="s">
        <v>2364</v>
      </c>
      <c r="F185" s="8" t="s">
        <v>1278</v>
      </c>
    </row>
    <row r="186" spans="1:6">
      <c r="A186" s="8" t="s">
        <v>2365</v>
      </c>
      <c r="B186" s="8" t="s">
        <v>181</v>
      </c>
      <c r="C186" s="9" t="s">
        <v>2365</v>
      </c>
      <c r="D186" s="8" t="s">
        <v>2366</v>
      </c>
      <c r="E186" s="8" t="s">
        <v>2367</v>
      </c>
      <c r="F186" s="8" t="s">
        <v>1278</v>
      </c>
    </row>
    <row r="187" spans="1:6">
      <c r="A187" s="8" t="s">
        <v>2368</v>
      </c>
      <c r="B187" s="8" t="s">
        <v>181</v>
      </c>
      <c r="C187" s="9" t="s">
        <v>2368</v>
      </c>
      <c r="D187" s="8" t="s">
        <v>2369</v>
      </c>
      <c r="E187" s="8" t="s">
        <v>2370</v>
      </c>
      <c r="F187" s="8" t="s">
        <v>2371</v>
      </c>
    </row>
    <row r="188" spans="1:6">
      <c r="A188" s="8" t="s">
        <v>2372</v>
      </c>
      <c r="B188" s="8" t="s">
        <v>181</v>
      </c>
      <c r="C188" s="9" t="s">
        <v>2372</v>
      </c>
      <c r="D188" s="8" t="s">
        <v>2373</v>
      </c>
      <c r="E188" s="8" t="s">
        <v>2374</v>
      </c>
      <c r="F188" s="8" t="s">
        <v>2371</v>
      </c>
    </row>
    <row r="189" spans="1:6">
      <c r="A189" s="8" t="s">
        <v>2375</v>
      </c>
      <c r="B189" s="8" t="s">
        <v>181</v>
      </c>
      <c r="C189" s="9" t="s">
        <v>2375</v>
      </c>
      <c r="D189" s="8" t="s">
        <v>2376</v>
      </c>
      <c r="E189" s="8" t="s">
        <v>2377</v>
      </c>
      <c r="F189" s="8" t="s">
        <v>2371</v>
      </c>
    </row>
    <row r="190" spans="1:6">
      <c r="A190" s="8" t="s">
        <v>2378</v>
      </c>
      <c r="B190" s="8" t="s">
        <v>181</v>
      </c>
      <c r="C190" s="9" t="s">
        <v>2378</v>
      </c>
      <c r="D190" s="8" t="s">
        <v>2379</v>
      </c>
      <c r="E190" s="8" t="s">
        <v>2380</v>
      </c>
      <c r="F190" s="8" t="s">
        <v>1053</v>
      </c>
    </row>
    <row r="191" spans="1:6">
      <c r="A191" s="8" t="s">
        <v>2381</v>
      </c>
      <c r="B191" s="8" t="s">
        <v>181</v>
      </c>
      <c r="C191" s="9" t="s">
        <v>2381</v>
      </c>
      <c r="D191" s="8" t="s">
        <v>2382</v>
      </c>
      <c r="E191" s="8" t="s">
        <v>2383</v>
      </c>
      <c r="F191" s="8" t="s">
        <v>1053</v>
      </c>
    </row>
    <row r="192" spans="1:6">
      <c r="A192" s="8" t="s">
        <v>2384</v>
      </c>
      <c r="B192" s="8" t="s">
        <v>181</v>
      </c>
      <c r="C192" s="9" t="s">
        <v>2384</v>
      </c>
      <c r="D192" s="8" t="s">
        <v>2385</v>
      </c>
      <c r="E192" s="8" t="s">
        <v>2386</v>
      </c>
      <c r="F192" s="8" t="s">
        <v>2387</v>
      </c>
    </row>
    <row r="193" spans="1:6">
      <c r="A193" s="8" t="s">
        <v>2388</v>
      </c>
      <c r="B193" s="8" t="s">
        <v>181</v>
      </c>
      <c r="C193" s="9" t="s">
        <v>2388</v>
      </c>
      <c r="D193" s="8" t="s">
        <v>2389</v>
      </c>
      <c r="E193" s="8" t="s">
        <v>2390</v>
      </c>
      <c r="F193" s="8" t="s">
        <v>2371</v>
      </c>
    </row>
    <row r="194" spans="1:6">
      <c r="A194" s="8" t="s">
        <v>2391</v>
      </c>
      <c r="B194" s="8" t="s">
        <v>181</v>
      </c>
      <c r="C194" s="9" t="s">
        <v>2391</v>
      </c>
      <c r="D194" s="8" t="s">
        <v>2392</v>
      </c>
      <c r="E194" s="8" t="s">
        <v>2393</v>
      </c>
      <c r="F194" s="8" t="s">
        <v>1130</v>
      </c>
    </row>
    <row r="195" spans="1:6">
      <c r="A195" s="8" t="s">
        <v>52</v>
      </c>
      <c r="B195" s="8" t="s">
        <v>181</v>
      </c>
      <c r="C195" s="9" t="s">
        <v>52</v>
      </c>
      <c r="D195" s="8" t="s">
        <v>388</v>
      </c>
      <c r="E195" s="8" t="s">
        <v>389</v>
      </c>
      <c r="F195" s="8" t="s">
        <v>390</v>
      </c>
    </row>
    <row r="196" spans="1:6">
      <c r="A196" s="8" t="s">
        <v>108</v>
      </c>
      <c r="B196" s="8" t="s">
        <v>181</v>
      </c>
      <c r="C196" s="9" t="s">
        <v>108</v>
      </c>
      <c r="D196" s="8" t="s">
        <v>385</v>
      </c>
      <c r="E196" s="8" t="s">
        <v>386</v>
      </c>
      <c r="F196" s="8" t="s">
        <v>387</v>
      </c>
    </row>
    <row r="197" spans="1:6">
      <c r="A197" s="8" t="s">
        <v>53</v>
      </c>
      <c r="B197" s="8" t="s">
        <v>181</v>
      </c>
      <c r="C197" s="9" t="s">
        <v>53</v>
      </c>
      <c r="D197" s="8" t="s">
        <v>391</v>
      </c>
      <c r="E197" s="8" t="s">
        <v>392</v>
      </c>
      <c r="F197" s="8" t="s">
        <v>393</v>
      </c>
    </row>
    <row r="198" spans="1:6">
      <c r="A198" s="8" t="s">
        <v>2394</v>
      </c>
      <c r="B198" s="8" t="s">
        <v>181</v>
      </c>
      <c r="C198" s="9" t="s">
        <v>2394</v>
      </c>
      <c r="D198" s="8" t="s">
        <v>2395</v>
      </c>
      <c r="E198" s="8" t="s">
        <v>2396</v>
      </c>
      <c r="F198" s="8" t="s">
        <v>1663</v>
      </c>
    </row>
    <row r="199" spans="1:6">
      <c r="A199" s="8" t="s">
        <v>2397</v>
      </c>
      <c r="B199" s="8" t="s">
        <v>181</v>
      </c>
      <c r="C199" s="9" t="s">
        <v>2397</v>
      </c>
      <c r="D199" s="8" t="s">
        <v>2398</v>
      </c>
      <c r="E199" s="8" t="s">
        <v>2399</v>
      </c>
      <c r="F199" s="8" t="s">
        <v>2260</v>
      </c>
    </row>
    <row r="200" spans="1:6">
      <c r="A200" s="8" t="s">
        <v>720</v>
      </c>
      <c r="B200" s="8" t="s">
        <v>181</v>
      </c>
      <c r="C200" s="9" t="s">
        <v>720</v>
      </c>
      <c r="D200" s="8" t="s">
        <v>1281</v>
      </c>
      <c r="E200" s="8" t="s">
        <v>1282</v>
      </c>
      <c r="F200" s="8" t="s">
        <v>1166</v>
      </c>
    </row>
    <row r="201" spans="1:6">
      <c r="A201" s="8" t="s">
        <v>721</v>
      </c>
      <c r="B201" s="8" t="s">
        <v>181</v>
      </c>
      <c r="C201" s="9" t="s">
        <v>721</v>
      </c>
      <c r="D201" s="8" t="s">
        <v>1283</v>
      </c>
      <c r="E201" s="8" t="s">
        <v>1284</v>
      </c>
      <c r="F201" s="8" t="s">
        <v>238</v>
      </c>
    </row>
    <row r="202" spans="1:6">
      <c r="A202" s="8" t="s">
        <v>2400</v>
      </c>
      <c r="B202" s="8" t="s">
        <v>181</v>
      </c>
      <c r="C202" s="9" t="s">
        <v>2400</v>
      </c>
      <c r="D202" s="8" t="s">
        <v>2401</v>
      </c>
      <c r="E202" s="8" t="s">
        <v>2402</v>
      </c>
      <c r="F202" s="8" t="s">
        <v>1944</v>
      </c>
    </row>
    <row r="203" spans="1:6">
      <c r="A203" s="8" t="s">
        <v>722</v>
      </c>
      <c r="B203" s="8" t="s">
        <v>181</v>
      </c>
      <c r="C203" s="9" t="s">
        <v>722</v>
      </c>
      <c r="D203" s="8" t="s">
        <v>1869</v>
      </c>
      <c r="E203" s="8" t="s">
        <v>1870</v>
      </c>
      <c r="F203" s="8" t="s">
        <v>1871</v>
      </c>
    </row>
    <row r="204" spans="1:6">
      <c r="A204" s="8" t="s">
        <v>723</v>
      </c>
      <c r="B204" s="8" t="s">
        <v>181</v>
      </c>
      <c r="C204" s="9" t="s">
        <v>723</v>
      </c>
      <c r="D204" s="8" t="s">
        <v>1285</v>
      </c>
      <c r="E204" s="8" t="s">
        <v>1286</v>
      </c>
      <c r="F204" s="8" t="s">
        <v>1287</v>
      </c>
    </row>
    <row r="205" spans="1:6">
      <c r="A205" s="8" t="s">
        <v>724</v>
      </c>
      <c r="B205" s="8" t="s">
        <v>181</v>
      </c>
      <c r="C205" s="9" t="s">
        <v>724</v>
      </c>
      <c r="D205" s="8" t="s">
        <v>1872</v>
      </c>
      <c r="E205" s="8" t="s">
        <v>1873</v>
      </c>
      <c r="F205" s="8" t="s">
        <v>393</v>
      </c>
    </row>
    <row r="206" spans="1:6">
      <c r="A206" s="8" t="s">
        <v>725</v>
      </c>
      <c r="B206" s="8" t="s">
        <v>181</v>
      </c>
      <c r="C206" s="9" t="s">
        <v>725</v>
      </c>
      <c r="D206" s="8" t="s">
        <v>1874</v>
      </c>
      <c r="E206" s="8" t="s">
        <v>1875</v>
      </c>
      <c r="F206" s="8" t="s">
        <v>1147</v>
      </c>
    </row>
    <row r="207" spans="1:6">
      <c r="A207" s="8" t="s">
        <v>726</v>
      </c>
      <c r="B207" s="8" t="s">
        <v>181</v>
      </c>
      <c r="C207" s="9" t="s">
        <v>726</v>
      </c>
      <c r="D207" s="8" t="s">
        <v>1876</v>
      </c>
      <c r="E207" s="8" t="s">
        <v>1877</v>
      </c>
      <c r="F207" s="8" t="s">
        <v>1878</v>
      </c>
    </row>
    <row r="208" spans="1:6">
      <c r="A208" s="8" t="s">
        <v>2403</v>
      </c>
      <c r="B208" s="8" t="s">
        <v>181</v>
      </c>
      <c r="C208" s="9" t="s">
        <v>2403</v>
      </c>
      <c r="D208" s="8" t="s">
        <v>2404</v>
      </c>
      <c r="E208" s="8" t="s">
        <v>2405</v>
      </c>
      <c r="F208" s="8" t="s">
        <v>1147</v>
      </c>
    </row>
    <row r="209" spans="1:6">
      <c r="A209" s="8" t="s">
        <v>728</v>
      </c>
      <c r="B209" s="8" t="s">
        <v>181</v>
      </c>
      <c r="C209" s="9" t="s">
        <v>728</v>
      </c>
      <c r="D209" s="8" t="s">
        <v>1882</v>
      </c>
      <c r="E209" s="8" t="s">
        <v>1883</v>
      </c>
      <c r="F209" s="8" t="s">
        <v>1884</v>
      </c>
    </row>
    <row r="210" spans="1:6">
      <c r="A210" s="8" t="s">
        <v>2406</v>
      </c>
      <c r="B210" s="8" t="s">
        <v>181</v>
      </c>
      <c r="C210" s="9" t="s">
        <v>2406</v>
      </c>
      <c r="D210" s="8" t="s">
        <v>2407</v>
      </c>
      <c r="E210" s="8" t="s">
        <v>2408</v>
      </c>
      <c r="F210" s="8" t="s">
        <v>235</v>
      </c>
    </row>
    <row r="211" spans="1:6">
      <c r="A211" s="8" t="s">
        <v>729</v>
      </c>
      <c r="B211" s="8" t="s">
        <v>181</v>
      </c>
      <c r="C211" s="9" t="s">
        <v>729</v>
      </c>
      <c r="D211" s="8" t="s">
        <v>1885</v>
      </c>
      <c r="E211" s="8" t="s">
        <v>1886</v>
      </c>
      <c r="F211" s="8" t="s">
        <v>1887</v>
      </c>
    </row>
    <row r="212" spans="1:6">
      <c r="A212" s="8" t="s">
        <v>914</v>
      </c>
      <c r="B212" s="8" t="s">
        <v>181</v>
      </c>
      <c r="C212" s="9" t="s">
        <v>914</v>
      </c>
      <c r="D212" s="8" t="s">
        <v>1288</v>
      </c>
      <c r="E212" s="8" t="s">
        <v>1289</v>
      </c>
      <c r="F212" s="8" t="s">
        <v>559</v>
      </c>
    </row>
    <row r="213" spans="1:6">
      <c r="A213" s="8" t="s">
        <v>730</v>
      </c>
      <c r="B213" s="8" t="s">
        <v>181</v>
      </c>
      <c r="C213" s="9" t="s">
        <v>730</v>
      </c>
      <c r="D213" s="8" t="s">
        <v>1290</v>
      </c>
      <c r="E213" s="8" t="s">
        <v>1291</v>
      </c>
      <c r="F213" s="8" t="s">
        <v>1292</v>
      </c>
    </row>
    <row r="214" spans="1:6">
      <c r="A214" s="8" t="s">
        <v>2409</v>
      </c>
      <c r="B214" s="8" t="s">
        <v>181</v>
      </c>
      <c r="C214" s="9" t="s">
        <v>2409</v>
      </c>
      <c r="D214" s="8" t="s">
        <v>2410</v>
      </c>
      <c r="E214" s="8" t="s">
        <v>2411</v>
      </c>
      <c r="F214" s="8" t="s">
        <v>1816</v>
      </c>
    </row>
    <row r="215" spans="1:6">
      <c r="A215" s="8" t="s">
        <v>2412</v>
      </c>
      <c r="B215" s="8" t="s">
        <v>181</v>
      </c>
      <c r="C215" s="9" t="s">
        <v>2412</v>
      </c>
      <c r="D215" s="8" t="s">
        <v>2413</v>
      </c>
      <c r="E215" s="8" t="s">
        <v>2414</v>
      </c>
      <c r="F215" s="8" t="s">
        <v>1312</v>
      </c>
    </row>
    <row r="216" spans="1:6">
      <c r="A216" s="8" t="s">
        <v>732</v>
      </c>
      <c r="B216" s="8" t="s">
        <v>181</v>
      </c>
      <c r="C216" s="9" t="s">
        <v>732</v>
      </c>
      <c r="D216" s="8" t="s">
        <v>1891</v>
      </c>
      <c r="E216" s="8" t="s">
        <v>1892</v>
      </c>
      <c r="F216" s="8" t="s">
        <v>1241</v>
      </c>
    </row>
    <row r="217" spans="1:6">
      <c r="A217" s="8" t="s">
        <v>2415</v>
      </c>
      <c r="B217" s="8" t="s">
        <v>181</v>
      </c>
      <c r="C217" s="9" t="s">
        <v>2415</v>
      </c>
      <c r="D217" s="8" t="s">
        <v>2416</v>
      </c>
      <c r="E217" s="8" t="s">
        <v>2417</v>
      </c>
      <c r="F217" s="8" t="s">
        <v>2418</v>
      </c>
    </row>
    <row r="218" spans="1:6">
      <c r="A218" s="8" t="s">
        <v>734</v>
      </c>
      <c r="B218" s="8" t="s">
        <v>181</v>
      </c>
      <c r="C218" s="9" t="s">
        <v>734</v>
      </c>
      <c r="D218" s="8" t="s">
        <v>1895</v>
      </c>
      <c r="E218" s="8" t="s">
        <v>1896</v>
      </c>
      <c r="F218" s="8" t="s">
        <v>1250</v>
      </c>
    </row>
    <row r="219" spans="1:6">
      <c r="A219" s="8" t="s">
        <v>735</v>
      </c>
      <c r="B219" s="8" t="s">
        <v>181</v>
      </c>
      <c r="C219" s="9" t="s">
        <v>735</v>
      </c>
      <c r="D219" s="8" t="s">
        <v>1295</v>
      </c>
      <c r="E219" s="8" t="s">
        <v>1296</v>
      </c>
      <c r="F219" s="8" t="s">
        <v>302</v>
      </c>
    </row>
    <row r="220" spans="1:6">
      <c r="A220" s="8" t="s">
        <v>736</v>
      </c>
      <c r="B220" s="8" t="s">
        <v>181</v>
      </c>
      <c r="C220" s="9" t="s">
        <v>736</v>
      </c>
      <c r="D220" s="8" t="s">
        <v>1297</v>
      </c>
      <c r="E220" s="8" t="s">
        <v>1298</v>
      </c>
      <c r="F220" s="8" t="s">
        <v>1299</v>
      </c>
    </row>
    <row r="221" spans="1:6">
      <c r="A221" s="8" t="s">
        <v>737</v>
      </c>
      <c r="B221" s="8" t="s">
        <v>181</v>
      </c>
      <c r="C221" s="9" t="s">
        <v>737</v>
      </c>
      <c r="D221" s="8" t="s">
        <v>1300</v>
      </c>
      <c r="E221" s="8" t="s">
        <v>1301</v>
      </c>
      <c r="F221" s="8" t="s">
        <v>1302</v>
      </c>
    </row>
    <row r="222" spans="1:6">
      <c r="A222" s="8" t="s">
        <v>738</v>
      </c>
      <c r="B222" s="8" t="s">
        <v>181</v>
      </c>
      <c r="C222" s="9" t="s">
        <v>738</v>
      </c>
      <c r="D222" s="8" t="s">
        <v>1897</v>
      </c>
      <c r="E222" s="8" t="s">
        <v>1898</v>
      </c>
      <c r="F222" s="8" t="s">
        <v>1899</v>
      </c>
    </row>
    <row r="223" spans="1:6">
      <c r="A223" s="8" t="s">
        <v>740</v>
      </c>
      <c r="B223" s="8" t="s">
        <v>181</v>
      </c>
      <c r="C223" s="9" t="s">
        <v>740</v>
      </c>
      <c r="D223" s="8" t="s">
        <v>1903</v>
      </c>
      <c r="E223" s="8" t="s">
        <v>1904</v>
      </c>
      <c r="F223" s="8" t="s">
        <v>516</v>
      </c>
    </row>
    <row r="224" spans="1:6">
      <c r="A224" s="8" t="s">
        <v>741</v>
      </c>
      <c r="B224" s="8" t="s">
        <v>181</v>
      </c>
      <c r="C224" s="9" t="s">
        <v>741</v>
      </c>
      <c r="D224" s="8" t="s">
        <v>1303</v>
      </c>
      <c r="E224" s="8" t="s">
        <v>1304</v>
      </c>
      <c r="F224" s="8" t="s">
        <v>1305</v>
      </c>
    </row>
    <row r="225" spans="1:6">
      <c r="A225" s="8" t="s">
        <v>742</v>
      </c>
      <c r="B225" s="8" t="s">
        <v>181</v>
      </c>
      <c r="C225" s="9" t="s">
        <v>742</v>
      </c>
      <c r="D225" s="8" t="s">
        <v>1306</v>
      </c>
      <c r="E225" s="8" t="s">
        <v>1307</v>
      </c>
      <c r="F225" s="8" t="s">
        <v>1027</v>
      </c>
    </row>
    <row r="226" spans="1:6">
      <c r="A226" s="8" t="s">
        <v>743</v>
      </c>
      <c r="B226" s="8" t="s">
        <v>181</v>
      </c>
      <c r="C226" s="9" t="s">
        <v>743</v>
      </c>
      <c r="D226" s="8" t="s">
        <v>1308</v>
      </c>
      <c r="E226" s="8" t="s">
        <v>1309</v>
      </c>
      <c r="F226" s="8" t="s">
        <v>396</v>
      </c>
    </row>
    <row r="227" spans="1:6">
      <c r="A227" s="8" t="s">
        <v>744</v>
      </c>
      <c r="B227" s="8" t="s">
        <v>181</v>
      </c>
      <c r="C227" s="9" t="s">
        <v>744</v>
      </c>
      <c r="D227" s="8" t="s">
        <v>1310</v>
      </c>
      <c r="E227" s="8" t="s">
        <v>1311</v>
      </c>
      <c r="F227" s="8" t="s">
        <v>1312</v>
      </c>
    </row>
    <row r="228" spans="1:6">
      <c r="A228" s="8" t="s">
        <v>54</v>
      </c>
      <c r="B228" s="8" t="s">
        <v>181</v>
      </c>
      <c r="C228" s="9" t="s">
        <v>54</v>
      </c>
      <c r="D228" s="8" t="s">
        <v>394</v>
      </c>
      <c r="E228" s="8" t="s">
        <v>395</v>
      </c>
      <c r="F228" s="8" t="s">
        <v>396</v>
      </c>
    </row>
    <row r="229" spans="1:6">
      <c r="A229" s="8" t="s">
        <v>2419</v>
      </c>
      <c r="B229" s="8" t="s">
        <v>181</v>
      </c>
      <c r="C229" s="9" t="s">
        <v>2419</v>
      </c>
      <c r="D229" s="8" t="s">
        <v>2420</v>
      </c>
      <c r="E229" s="8" t="s">
        <v>2421</v>
      </c>
      <c r="F229" s="8" t="s">
        <v>2422</v>
      </c>
    </row>
    <row r="230" spans="1:6">
      <c r="A230" s="8" t="s">
        <v>162</v>
      </c>
      <c r="B230" s="8" t="s">
        <v>181</v>
      </c>
      <c r="C230" s="9" t="s">
        <v>162</v>
      </c>
      <c r="D230" s="8" t="s">
        <v>1913</v>
      </c>
      <c r="E230" s="8" t="s">
        <v>1914</v>
      </c>
      <c r="F230" s="8" t="s">
        <v>1072</v>
      </c>
    </row>
    <row r="231" spans="1:6">
      <c r="A231" s="8" t="s">
        <v>916</v>
      </c>
      <c r="B231" s="8" t="s">
        <v>181</v>
      </c>
      <c r="C231" s="9" t="s">
        <v>916</v>
      </c>
      <c r="D231" s="8" t="s">
        <v>1313</v>
      </c>
      <c r="E231" s="8" t="s">
        <v>1314</v>
      </c>
      <c r="F231" s="8" t="s">
        <v>1315</v>
      </c>
    </row>
    <row r="232" spans="1:6">
      <c r="A232" s="8" t="s">
        <v>747</v>
      </c>
      <c r="B232" s="8" t="s">
        <v>181</v>
      </c>
      <c r="C232" s="9" t="s">
        <v>747</v>
      </c>
      <c r="D232" s="8" t="s">
        <v>1316</v>
      </c>
      <c r="E232" s="8" t="s">
        <v>1317</v>
      </c>
      <c r="F232" s="8" t="s">
        <v>335</v>
      </c>
    </row>
    <row r="233" spans="1:6">
      <c r="A233" s="8" t="s">
        <v>163</v>
      </c>
      <c r="B233" s="8" t="s">
        <v>181</v>
      </c>
      <c r="C233" s="9" t="s">
        <v>163</v>
      </c>
      <c r="D233" s="8" t="s">
        <v>1318</v>
      </c>
      <c r="E233" s="8" t="s">
        <v>1319</v>
      </c>
      <c r="F233" s="8" t="s">
        <v>1320</v>
      </c>
    </row>
    <row r="234" spans="1:6">
      <c r="A234" s="8" t="s">
        <v>748</v>
      </c>
      <c r="B234" s="8" t="s">
        <v>181</v>
      </c>
      <c r="C234" s="9" t="s">
        <v>748</v>
      </c>
      <c r="D234" s="8" t="s">
        <v>1915</v>
      </c>
      <c r="E234" s="8" t="s">
        <v>1916</v>
      </c>
      <c r="F234" s="8" t="s">
        <v>257</v>
      </c>
    </row>
    <row r="235" spans="1:6">
      <c r="A235" s="8" t="s">
        <v>749</v>
      </c>
      <c r="B235" s="8" t="s">
        <v>181</v>
      </c>
      <c r="C235" s="9" t="s">
        <v>749</v>
      </c>
      <c r="D235" s="8" t="s">
        <v>1321</v>
      </c>
      <c r="E235" s="8" t="s">
        <v>1322</v>
      </c>
      <c r="F235" s="8" t="s">
        <v>1323</v>
      </c>
    </row>
    <row r="236" spans="1:6">
      <c r="A236" s="8" t="s">
        <v>2423</v>
      </c>
      <c r="B236" s="8" t="s">
        <v>181</v>
      </c>
      <c r="C236" s="9" t="s">
        <v>2423</v>
      </c>
      <c r="D236" s="8" t="s">
        <v>2424</v>
      </c>
      <c r="E236" s="8" t="s">
        <v>2425</v>
      </c>
      <c r="F236" s="8" t="s">
        <v>2157</v>
      </c>
    </row>
    <row r="237" spans="1:6">
      <c r="A237" s="8" t="s">
        <v>2426</v>
      </c>
      <c r="B237" s="8" t="s">
        <v>181</v>
      </c>
      <c r="C237" s="9" t="s">
        <v>2426</v>
      </c>
      <c r="D237" s="8" t="s">
        <v>2427</v>
      </c>
      <c r="E237" s="8" t="s">
        <v>2428</v>
      </c>
      <c r="F237" s="8" t="s">
        <v>1216</v>
      </c>
    </row>
    <row r="238" spans="1:6">
      <c r="A238" s="8" t="s">
        <v>110</v>
      </c>
      <c r="B238" s="8" t="s">
        <v>181</v>
      </c>
      <c r="C238" s="9" t="s">
        <v>110</v>
      </c>
      <c r="D238" s="8" t="s">
        <v>400</v>
      </c>
      <c r="E238" s="8" t="s">
        <v>401</v>
      </c>
      <c r="F238" s="8" t="s">
        <v>273</v>
      </c>
    </row>
    <row r="239" spans="1:6">
      <c r="A239" s="8" t="s">
        <v>751</v>
      </c>
      <c r="B239" s="8" t="s">
        <v>181</v>
      </c>
      <c r="C239" s="9" t="s">
        <v>751</v>
      </c>
      <c r="D239" s="8" t="s">
        <v>1920</v>
      </c>
      <c r="E239" s="8" t="s">
        <v>1921</v>
      </c>
      <c r="F239" s="8" t="s">
        <v>1922</v>
      </c>
    </row>
    <row r="240" spans="1:6">
      <c r="A240" s="8" t="s">
        <v>2429</v>
      </c>
      <c r="B240" s="8" t="s">
        <v>181</v>
      </c>
      <c r="C240" s="9" t="s">
        <v>2429</v>
      </c>
      <c r="D240" s="8" t="s">
        <v>2430</v>
      </c>
      <c r="E240" s="8" t="s">
        <v>2431</v>
      </c>
      <c r="F240" s="8" t="s">
        <v>2432</v>
      </c>
    </row>
    <row r="241" spans="1:6">
      <c r="A241" s="8" t="s">
        <v>754</v>
      </c>
      <c r="B241" s="8" t="s">
        <v>181</v>
      </c>
      <c r="C241" s="9" t="s">
        <v>754</v>
      </c>
      <c r="D241" s="8" t="s">
        <v>1334</v>
      </c>
      <c r="E241" s="8" t="s">
        <v>1335</v>
      </c>
      <c r="F241" s="8" t="s">
        <v>1336</v>
      </c>
    </row>
    <row r="242" spans="1:6">
      <c r="A242" s="8" t="s">
        <v>755</v>
      </c>
      <c r="B242" s="8" t="s">
        <v>181</v>
      </c>
      <c r="C242" s="9" t="s">
        <v>755</v>
      </c>
      <c r="D242" s="8" t="s">
        <v>1337</v>
      </c>
      <c r="E242" s="8" t="s">
        <v>1338</v>
      </c>
      <c r="F242" s="8" t="s">
        <v>267</v>
      </c>
    </row>
    <row r="243" spans="1:6">
      <c r="A243" s="8" t="s">
        <v>164</v>
      </c>
      <c r="B243" s="8" t="s">
        <v>181</v>
      </c>
      <c r="C243" s="9" t="s">
        <v>164</v>
      </c>
      <c r="D243" s="8" t="s">
        <v>1339</v>
      </c>
      <c r="E243" s="8" t="s">
        <v>1340</v>
      </c>
      <c r="F243" s="8" t="s">
        <v>1341</v>
      </c>
    </row>
    <row r="244" spans="1:6">
      <c r="A244" s="8" t="s">
        <v>756</v>
      </c>
      <c r="B244" s="8" t="s">
        <v>181</v>
      </c>
      <c r="C244" s="9" t="s">
        <v>756</v>
      </c>
      <c r="D244" s="8" t="s">
        <v>1342</v>
      </c>
      <c r="E244" s="8" t="s">
        <v>1343</v>
      </c>
      <c r="F244" s="8" t="s">
        <v>1344</v>
      </c>
    </row>
    <row r="245" spans="1:6">
      <c r="A245" s="8" t="s">
        <v>921</v>
      </c>
      <c r="B245" s="8" t="s">
        <v>181</v>
      </c>
      <c r="C245" s="9" t="s">
        <v>921</v>
      </c>
      <c r="D245" s="8" t="s">
        <v>1345</v>
      </c>
      <c r="E245" s="8" t="s">
        <v>1346</v>
      </c>
      <c r="F245" s="8" t="s">
        <v>1347</v>
      </c>
    </row>
    <row r="246" spans="1:6">
      <c r="A246" s="8" t="s">
        <v>2433</v>
      </c>
      <c r="B246" s="8" t="s">
        <v>181</v>
      </c>
      <c r="C246" s="9" t="s">
        <v>2433</v>
      </c>
      <c r="D246" s="8" t="s">
        <v>2434</v>
      </c>
      <c r="E246" s="8" t="s">
        <v>2435</v>
      </c>
      <c r="F246" s="8" t="s">
        <v>244</v>
      </c>
    </row>
    <row r="247" spans="1:6">
      <c r="A247" s="8" t="s">
        <v>757</v>
      </c>
      <c r="B247" s="8" t="s">
        <v>181</v>
      </c>
      <c r="C247" s="9" t="s">
        <v>757</v>
      </c>
      <c r="D247" s="8" t="s">
        <v>1351</v>
      </c>
      <c r="E247" s="8" t="s">
        <v>1352</v>
      </c>
      <c r="F247" s="8" t="s">
        <v>1353</v>
      </c>
    </row>
    <row r="248" spans="1:6">
      <c r="A248" s="8" t="s">
        <v>759</v>
      </c>
      <c r="B248" s="8" t="s">
        <v>181</v>
      </c>
      <c r="C248" s="9" t="s">
        <v>759</v>
      </c>
      <c r="D248" s="8" t="s">
        <v>1354</v>
      </c>
      <c r="E248" s="8" t="s">
        <v>1355</v>
      </c>
      <c r="F248" s="8" t="s">
        <v>1356</v>
      </c>
    </row>
    <row r="249" spans="1:6">
      <c r="A249" s="8" t="s">
        <v>924</v>
      </c>
      <c r="B249" s="8" t="s">
        <v>181</v>
      </c>
      <c r="C249" s="9" t="s">
        <v>924</v>
      </c>
      <c r="D249" s="8" t="s">
        <v>1359</v>
      </c>
      <c r="E249" s="8" t="s">
        <v>1360</v>
      </c>
      <c r="F249" s="8" t="s">
        <v>1361</v>
      </c>
    </row>
    <row r="250" spans="1:6">
      <c r="A250" s="8" t="s">
        <v>55</v>
      </c>
      <c r="B250" s="8" t="s">
        <v>181</v>
      </c>
      <c r="C250" s="9" t="s">
        <v>55</v>
      </c>
      <c r="D250" s="8" t="s">
        <v>405</v>
      </c>
      <c r="E250" s="8" t="s">
        <v>406</v>
      </c>
      <c r="F250" s="8" t="s">
        <v>407</v>
      </c>
    </row>
    <row r="251" spans="1:6">
      <c r="A251" s="8" t="s">
        <v>760</v>
      </c>
      <c r="B251" s="8" t="s">
        <v>181</v>
      </c>
      <c r="C251" s="9" t="s">
        <v>760</v>
      </c>
      <c r="D251" s="8" t="s">
        <v>1362</v>
      </c>
      <c r="E251" s="8" t="s">
        <v>1363</v>
      </c>
      <c r="F251" s="8" t="s">
        <v>1053</v>
      </c>
    </row>
    <row r="252" spans="1:6">
      <c r="A252" s="8" t="s">
        <v>2436</v>
      </c>
      <c r="B252" s="8" t="s">
        <v>181</v>
      </c>
      <c r="C252" s="9" t="s">
        <v>2436</v>
      </c>
      <c r="D252" s="8" t="s">
        <v>2437</v>
      </c>
      <c r="E252" s="8" t="s">
        <v>2438</v>
      </c>
      <c r="F252" s="8" t="s">
        <v>1130</v>
      </c>
    </row>
    <row r="253" spans="1:6">
      <c r="A253" s="8" t="s">
        <v>761</v>
      </c>
      <c r="B253" s="8" t="s">
        <v>181</v>
      </c>
      <c r="C253" s="9" t="s">
        <v>761</v>
      </c>
      <c r="D253" s="8" t="s">
        <v>1364</v>
      </c>
      <c r="E253" s="8" t="s">
        <v>1365</v>
      </c>
      <c r="F253" s="8" t="s">
        <v>1247</v>
      </c>
    </row>
    <row r="254" spans="1:6">
      <c r="A254" s="8" t="s">
        <v>762</v>
      </c>
      <c r="B254" s="8" t="s">
        <v>181</v>
      </c>
      <c r="C254" s="9" t="s">
        <v>762</v>
      </c>
      <c r="D254" s="8" t="s">
        <v>1366</v>
      </c>
      <c r="E254" s="8" t="s">
        <v>1367</v>
      </c>
      <c r="F254" s="8" t="s">
        <v>1147</v>
      </c>
    </row>
    <row r="255" spans="1:6">
      <c r="A255" s="8" t="s">
        <v>763</v>
      </c>
      <c r="B255" s="8" t="s">
        <v>181</v>
      </c>
      <c r="C255" s="9" t="s">
        <v>763</v>
      </c>
      <c r="D255" s="8" t="s">
        <v>1371</v>
      </c>
      <c r="E255" s="8" t="s">
        <v>1372</v>
      </c>
      <c r="F255" s="8" t="s">
        <v>1373</v>
      </c>
    </row>
    <row r="256" spans="1:6">
      <c r="A256" s="8" t="s">
        <v>764</v>
      </c>
      <c r="B256" s="8" t="s">
        <v>181</v>
      </c>
      <c r="C256" s="9" t="s">
        <v>764</v>
      </c>
      <c r="D256" s="8" t="s">
        <v>1929</v>
      </c>
      <c r="E256" s="8" t="s">
        <v>1930</v>
      </c>
      <c r="F256" s="8" t="s">
        <v>1302</v>
      </c>
    </row>
    <row r="257" spans="1:6">
      <c r="A257" s="8" t="s">
        <v>56</v>
      </c>
      <c r="B257" s="8" t="s">
        <v>181</v>
      </c>
      <c r="C257" s="9" t="s">
        <v>56</v>
      </c>
      <c r="D257" s="8" t="s">
        <v>408</v>
      </c>
      <c r="E257" s="8" t="s">
        <v>409</v>
      </c>
      <c r="F257" s="8" t="s">
        <v>410</v>
      </c>
    </row>
    <row r="258" spans="1:6">
      <c r="A258" s="8" t="s">
        <v>57</v>
      </c>
      <c r="B258" s="8" t="s">
        <v>181</v>
      </c>
      <c r="C258" s="9" t="s">
        <v>57</v>
      </c>
      <c r="D258" s="8" t="s">
        <v>411</v>
      </c>
      <c r="E258" s="8" t="s">
        <v>412</v>
      </c>
      <c r="F258" s="8" t="s">
        <v>413</v>
      </c>
    </row>
    <row r="259" spans="1:6">
      <c r="A259" s="8"/>
      <c r="B259" s="8" t="s">
        <v>188</v>
      </c>
      <c r="C259" s="9" t="s">
        <v>414</v>
      </c>
      <c r="D259" s="8" t="s">
        <v>415</v>
      </c>
      <c r="E259" s="8" t="s">
        <v>416</v>
      </c>
      <c r="F259" s="8" t="s">
        <v>417</v>
      </c>
    </row>
    <row r="260" spans="1:6">
      <c r="A260" s="8" t="s">
        <v>926</v>
      </c>
      <c r="B260" s="8" t="s">
        <v>181</v>
      </c>
      <c r="C260" s="9" t="s">
        <v>926</v>
      </c>
      <c r="D260" s="8" t="s">
        <v>1374</v>
      </c>
      <c r="E260" s="8" t="s">
        <v>1375</v>
      </c>
      <c r="F260" s="8" t="s">
        <v>1376</v>
      </c>
    </row>
    <row r="261" spans="1:6">
      <c r="A261" s="8"/>
      <c r="B261" s="8" t="s">
        <v>188</v>
      </c>
      <c r="C261" s="9" t="s">
        <v>1377</v>
      </c>
      <c r="D261" s="8" t="s">
        <v>1378</v>
      </c>
      <c r="E261" s="8" t="s">
        <v>1379</v>
      </c>
      <c r="F261" s="8" t="s">
        <v>1056</v>
      </c>
    </row>
    <row r="262" spans="1:6">
      <c r="A262" s="8" t="s">
        <v>112</v>
      </c>
      <c r="B262" s="8" t="s">
        <v>181</v>
      </c>
      <c r="C262" s="9" t="s">
        <v>112</v>
      </c>
      <c r="D262" s="8" t="s">
        <v>418</v>
      </c>
      <c r="E262" s="8" t="s">
        <v>419</v>
      </c>
      <c r="F262" s="8" t="s">
        <v>420</v>
      </c>
    </row>
    <row r="263" spans="1:6">
      <c r="A263" s="8" t="s">
        <v>58</v>
      </c>
      <c r="B263" s="8" t="s">
        <v>181</v>
      </c>
      <c r="C263" s="9" t="s">
        <v>58</v>
      </c>
      <c r="D263" s="8" t="s">
        <v>421</v>
      </c>
      <c r="E263" s="8" t="s">
        <v>422</v>
      </c>
      <c r="F263" s="8" t="s">
        <v>423</v>
      </c>
    </row>
    <row r="264" spans="1:6">
      <c r="A264" s="8" t="s">
        <v>113</v>
      </c>
      <c r="B264" s="8" t="s">
        <v>181</v>
      </c>
      <c r="C264" s="9" t="s">
        <v>113</v>
      </c>
      <c r="D264" s="8" t="s">
        <v>427</v>
      </c>
      <c r="E264" s="8" t="s">
        <v>428</v>
      </c>
      <c r="F264" s="8" t="s">
        <v>429</v>
      </c>
    </row>
    <row r="265" spans="1:6">
      <c r="A265" s="8" t="s">
        <v>152</v>
      </c>
      <c r="B265" s="8" t="s">
        <v>181</v>
      </c>
      <c r="C265" s="9" t="s">
        <v>152</v>
      </c>
      <c r="D265" s="8" t="s">
        <v>430</v>
      </c>
      <c r="E265" s="8" t="s">
        <v>431</v>
      </c>
      <c r="F265" s="8" t="s">
        <v>282</v>
      </c>
    </row>
    <row r="266" spans="1:6">
      <c r="A266" s="8" t="s">
        <v>60</v>
      </c>
      <c r="B266" s="8" t="s">
        <v>181</v>
      </c>
      <c r="C266" s="9" t="s">
        <v>60</v>
      </c>
      <c r="D266" s="8" t="s">
        <v>432</v>
      </c>
      <c r="E266" s="8" t="s">
        <v>433</v>
      </c>
      <c r="F266" s="8" t="s">
        <v>434</v>
      </c>
    </row>
    <row r="267" spans="1:6">
      <c r="A267" s="8" t="s">
        <v>930</v>
      </c>
      <c r="B267" s="8" t="s">
        <v>181</v>
      </c>
      <c r="C267" s="9" t="s">
        <v>930</v>
      </c>
      <c r="D267" s="8" t="s">
        <v>1386</v>
      </c>
      <c r="E267" s="8" t="s">
        <v>1387</v>
      </c>
      <c r="F267" s="8" t="s">
        <v>1388</v>
      </c>
    </row>
    <row r="268" spans="1:6">
      <c r="A268" s="8" t="s">
        <v>61</v>
      </c>
      <c r="B268" s="8" t="s">
        <v>181</v>
      </c>
      <c r="C268" s="9" t="s">
        <v>61</v>
      </c>
      <c r="D268" s="8" t="s">
        <v>435</v>
      </c>
      <c r="E268" s="8" t="s">
        <v>436</v>
      </c>
      <c r="F268" s="8" t="s">
        <v>437</v>
      </c>
    </row>
    <row r="269" spans="1:6">
      <c r="A269" s="8" t="s">
        <v>2439</v>
      </c>
      <c r="B269" s="8" t="s">
        <v>181</v>
      </c>
      <c r="C269" s="9" t="s">
        <v>2439</v>
      </c>
      <c r="D269" s="8" t="s">
        <v>2440</v>
      </c>
      <c r="E269" s="8" t="s">
        <v>2441</v>
      </c>
      <c r="F269" s="8" t="s">
        <v>390</v>
      </c>
    </row>
    <row r="270" spans="1:6">
      <c r="A270" s="8" t="s">
        <v>2442</v>
      </c>
      <c r="B270" s="8" t="s">
        <v>181</v>
      </c>
      <c r="C270" s="9" t="s">
        <v>2442</v>
      </c>
      <c r="D270" s="8" t="s">
        <v>2443</v>
      </c>
      <c r="E270" s="8" t="s">
        <v>2444</v>
      </c>
      <c r="F270" s="8" t="s">
        <v>496</v>
      </c>
    </row>
    <row r="271" spans="1:6">
      <c r="A271" s="8" t="s">
        <v>2445</v>
      </c>
      <c r="B271" s="8" t="s">
        <v>181</v>
      </c>
      <c r="C271" s="9" t="s">
        <v>2445</v>
      </c>
      <c r="D271" s="8" t="s">
        <v>2446</v>
      </c>
      <c r="E271" s="8" t="s">
        <v>2447</v>
      </c>
      <c r="F271" s="8" t="s">
        <v>1545</v>
      </c>
    </row>
    <row r="272" spans="1:6">
      <c r="A272" s="8"/>
      <c r="B272" s="8" t="s">
        <v>188</v>
      </c>
      <c r="C272" s="9" t="s">
        <v>2448</v>
      </c>
      <c r="D272" s="8" t="s">
        <v>2449</v>
      </c>
      <c r="E272" s="8" t="s">
        <v>2450</v>
      </c>
      <c r="F272" s="8" t="s">
        <v>1585</v>
      </c>
    </row>
    <row r="273" spans="1:6">
      <c r="A273" s="8" t="s">
        <v>2451</v>
      </c>
      <c r="B273" s="8" t="s">
        <v>181</v>
      </c>
      <c r="C273" s="9" t="s">
        <v>2451</v>
      </c>
      <c r="D273" s="8" t="s">
        <v>2452</v>
      </c>
      <c r="E273" s="8" t="s">
        <v>2453</v>
      </c>
      <c r="F273" s="8" t="s">
        <v>1545</v>
      </c>
    </row>
    <row r="274" spans="1:6">
      <c r="A274" s="8" t="s">
        <v>766</v>
      </c>
      <c r="B274" s="8" t="s">
        <v>181</v>
      </c>
      <c r="C274" s="9" t="s">
        <v>766</v>
      </c>
      <c r="D274" s="8" t="s">
        <v>1389</v>
      </c>
      <c r="E274" s="8" t="s">
        <v>1390</v>
      </c>
      <c r="F274" s="8" t="s">
        <v>1391</v>
      </c>
    </row>
    <row r="275" spans="1:6">
      <c r="A275" s="8" t="s">
        <v>62</v>
      </c>
      <c r="B275" s="8" t="s">
        <v>181</v>
      </c>
      <c r="C275" s="9" t="s">
        <v>62</v>
      </c>
      <c r="D275" s="8" t="s">
        <v>438</v>
      </c>
      <c r="E275" s="8" t="s">
        <v>439</v>
      </c>
      <c r="F275" s="8" t="s">
        <v>440</v>
      </c>
    </row>
    <row r="276" spans="1:6">
      <c r="A276" s="8" t="s">
        <v>768</v>
      </c>
      <c r="B276" s="8" t="s">
        <v>181</v>
      </c>
      <c r="C276" s="9" t="s">
        <v>768</v>
      </c>
      <c r="D276" s="8" t="s">
        <v>1392</v>
      </c>
      <c r="E276" s="8" t="s">
        <v>1393</v>
      </c>
      <c r="F276" s="8" t="s">
        <v>1394</v>
      </c>
    </row>
    <row r="277" spans="1:6">
      <c r="A277" s="16" t="s">
        <v>2197</v>
      </c>
      <c r="B277" s="16" t="s">
        <v>336</v>
      </c>
      <c r="C277" s="17" t="s">
        <v>769</v>
      </c>
      <c r="D277" s="16" t="s">
        <v>1395</v>
      </c>
      <c r="E277" s="16" t="s">
        <v>1396</v>
      </c>
      <c r="F277" s="16" t="s">
        <v>429</v>
      </c>
    </row>
    <row r="278" spans="1:6">
      <c r="A278" s="8" t="s">
        <v>770</v>
      </c>
      <c r="B278" s="8" t="s">
        <v>181</v>
      </c>
      <c r="C278" s="9" t="s">
        <v>770</v>
      </c>
      <c r="D278" s="8" t="s">
        <v>1397</v>
      </c>
      <c r="E278" s="8" t="s">
        <v>1398</v>
      </c>
      <c r="F278" s="8" t="s">
        <v>1399</v>
      </c>
    </row>
    <row r="279" spans="1:6">
      <c r="A279" s="8" t="s">
        <v>771</v>
      </c>
      <c r="B279" s="8" t="s">
        <v>181</v>
      </c>
      <c r="C279" s="9" t="s">
        <v>771</v>
      </c>
      <c r="D279" s="8" t="s">
        <v>2198</v>
      </c>
      <c r="E279" s="8" t="s">
        <v>1946</v>
      </c>
      <c r="F279" s="8" t="s">
        <v>423</v>
      </c>
    </row>
    <row r="280" spans="1:6">
      <c r="A280" s="8" t="s">
        <v>2454</v>
      </c>
      <c r="B280" s="8" t="s">
        <v>181</v>
      </c>
      <c r="C280" s="9" t="s">
        <v>2454</v>
      </c>
      <c r="D280" s="8" t="s">
        <v>2455</v>
      </c>
      <c r="E280" s="8" t="s">
        <v>2456</v>
      </c>
      <c r="F280" s="8" t="s">
        <v>2457</v>
      </c>
    </row>
    <row r="281" spans="1:6">
      <c r="A281" s="8" t="s">
        <v>63</v>
      </c>
      <c r="B281" s="8" t="s">
        <v>181</v>
      </c>
      <c r="C281" s="9" t="s">
        <v>63</v>
      </c>
      <c r="D281" s="8" t="s">
        <v>441</v>
      </c>
      <c r="E281" s="8" t="s">
        <v>442</v>
      </c>
      <c r="F281" s="8" t="s">
        <v>443</v>
      </c>
    </row>
    <row r="282" spans="1:6">
      <c r="A282" s="8"/>
      <c r="B282" s="8" t="s">
        <v>188</v>
      </c>
      <c r="C282" s="9" t="s">
        <v>444</v>
      </c>
      <c r="D282" s="8" t="s">
        <v>445</v>
      </c>
      <c r="E282" s="8" t="s">
        <v>446</v>
      </c>
      <c r="F282" s="8" t="s">
        <v>440</v>
      </c>
    </row>
    <row r="283" spans="1:6">
      <c r="A283" s="8" t="s">
        <v>2458</v>
      </c>
      <c r="B283" s="8" t="s">
        <v>181</v>
      </c>
      <c r="C283" s="9" t="s">
        <v>2458</v>
      </c>
      <c r="D283" s="8" t="s">
        <v>2459</v>
      </c>
      <c r="E283" s="8" t="s">
        <v>2460</v>
      </c>
      <c r="F283" s="8" t="s">
        <v>1585</v>
      </c>
    </row>
    <row r="284" spans="1:6">
      <c r="A284" s="8" t="s">
        <v>933</v>
      </c>
      <c r="B284" s="8" t="s">
        <v>181</v>
      </c>
      <c r="C284" s="9" t="s">
        <v>933</v>
      </c>
      <c r="D284" s="8" t="s">
        <v>1406</v>
      </c>
      <c r="E284" s="8" t="s">
        <v>1407</v>
      </c>
      <c r="F284" s="8" t="s">
        <v>1408</v>
      </c>
    </row>
    <row r="285" spans="1:6">
      <c r="A285" s="8" t="s">
        <v>2461</v>
      </c>
      <c r="B285" s="8" t="s">
        <v>181</v>
      </c>
      <c r="C285" s="9" t="s">
        <v>2461</v>
      </c>
      <c r="D285" s="8" t="s">
        <v>2462</v>
      </c>
      <c r="E285" s="8" t="s">
        <v>2463</v>
      </c>
      <c r="F285" s="8" t="s">
        <v>1826</v>
      </c>
    </row>
    <row r="286" spans="1:6">
      <c r="A286" s="8" t="s">
        <v>64</v>
      </c>
      <c r="B286" s="8" t="s">
        <v>181</v>
      </c>
      <c r="C286" s="9" t="s">
        <v>64</v>
      </c>
      <c r="D286" s="8" t="s">
        <v>450</v>
      </c>
      <c r="E286" s="8" t="s">
        <v>451</v>
      </c>
      <c r="F286" s="8" t="s">
        <v>452</v>
      </c>
    </row>
    <row r="287" spans="1:6">
      <c r="A287" s="8" t="s">
        <v>65</v>
      </c>
      <c r="B287" s="8" t="s">
        <v>181</v>
      </c>
      <c r="C287" s="9" t="s">
        <v>65</v>
      </c>
      <c r="D287" s="8" t="s">
        <v>453</v>
      </c>
      <c r="E287" s="8" t="s">
        <v>454</v>
      </c>
      <c r="F287" s="8" t="s">
        <v>455</v>
      </c>
    </row>
    <row r="288" spans="1:6">
      <c r="A288" s="8" t="s">
        <v>772</v>
      </c>
      <c r="B288" s="8" t="s">
        <v>181</v>
      </c>
      <c r="C288" s="9" t="s">
        <v>772</v>
      </c>
      <c r="D288" s="8" t="s">
        <v>1411</v>
      </c>
      <c r="E288" s="8" t="s">
        <v>1412</v>
      </c>
      <c r="F288" s="8" t="s">
        <v>1413</v>
      </c>
    </row>
    <row r="289" spans="1:6">
      <c r="A289" s="8" t="s">
        <v>774</v>
      </c>
      <c r="B289" s="8" t="s">
        <v>181</v>
      </c>
      <c r="C289" s="9" t="s">
        <v>774</v>
      </c>
      <c r="D289" s="8" t="s">
        <v>1949</v>
      </c>
      <c r="E289" s="8" t="s">
        <v>1950</v>
      </c>
      <c r="F289" s="8" t="s">
        <v>1951</v>
      </c>
    </row>
    <row r="290" spans="1:6">
      <c r="A290" s="8" t="s">
        <v>775</v>
      </c>
      <c r="B290" s="8" t="s">
        <v>181</v>
      </c>
      <c r="C290" s="9" t="s">
        <v>775</v>
      </c>
      <c r="D290" s="8" t="s">
        <v>1417</v>
      </c>
      <c r="E290" s="8" t="s">
        <v>1418</v>
      </c>
      <c r="F290" s="8" t="s">
        <v>1419</v>
      </c>
    </row>
    <row r="291" spans="1:6">
      <c r="A291" s="8" t="s">
        <v>2464</v>
      </c>
      <c r="B291" s="8" t="s">
        <v>181</v>
      </c>
      <c r="C291" s="9" t="s">
        <v>2464</v>
      </c>
      <c r="D291" s="8" t="s">
        <v>2465</v>
      </c>
      <c r="E291" s="8" t="s">
        <v>2466</v>
      </c>
      <c r="F291" s="8" t="s">
        <v>1496</v>
      </c>
    </row>
    <row r="292" spans="1:6">
      <c r="A292" s="8" t="s">
        <v>776</v>
      </c>
      <c r="B292" s="8" t="s">
        <v>181</v>
      </c>
      <c r="C292" s="9" t="s">
        <v>776</v>
      </c>
      <c r="D292" s="8" t="s">
        <v>1422</v>
      </c>
      <c r="E292" s="8" t="s">
        <v>1423</v>
      </c>
      <c r="F292" s="8" t="s">
        <v>1424</v>
      </c>
    </row>
    <row r="293" spans="1:6">
      <c r="A293" s="8" t="s">
        <v>777</v>
      </c>
      <c r="B293" s="8" t="s">
        <v>181</v>
      </c>
      <c r="C293" s="9" t="s">
        <v>777</v>
      </c>
      <c r="D293" s="8" t="s">
        <v>1952</v>
      </c>
      <c r="E293" s="8" t="s">
        <v>1953</v>
      </c>
      <c r="F293" s="8" t="s">
        <v>1800</v>
      </c>
    </row>
    <row r="294" spans="1:6">
      <c r="A294" s="8" t="s">
        <v>778</v>
      </c>
      <c r="B294" s="8" t="s">
        <v>181</v>
      </c>
      <c r="C294" s="9" t="s">
        <v>778</v>
      </c>
      <c r="D294" s="8" t="s">
        <v>1954</v>
      </c>
      <c r="E294" s="8" t="s">
        <v>1955</v>
      </c>
      <c r="F294" s="8" t="s">
        <v>1065</v>
      </c>
    </row>
    <row r="295" spans="1:6">
      <c r="A295" s="8" t="s">
        <v>2467</v>
      </c>
      <c r="B295" s="8" t="s">
        <v>181</v>
      </c>
      <c r="C295" s="9" t="s">
        <v>2467</v>
      </c>
      <c r="D295" s="8" t="s">
        <v>2468</v>
      </c>
      <c r="E295" s="8" t="s">
        <v>2469</v>
      </c>
      <c r="F295" s="8" t="s">
        <v>1059</v>
      </c>
    </row>
    <row r="296" spans="1:6">
      <c r="A296" s="8" t="s">
        <v>779</v>
      </c>
      <c r="B296" s="8" t="s">
        <v>181</v>
      </c>
      <c r="C296" s="9" t="s">
        <v>779</v>
      </c>
      <c r="D296" s="8" t="s">
        <v>1425</v>
      </c>
      <c r="E296" s="8" t="s">
        <v>1426</v>
      </c>
      <c r="F296" s="8" t="s">
        <v>1427</v>
      </c>
    </row>
    <row r="297" spans="1:6">
      <c r="A297" s="8" t="s">
        <v>780</v>
      </c>
      <c r="B297" s="8" t="s">
        <v>181</v>
      </c>
      <c r="C297" s="9" t="s">
        <v>780</v>
      </c>
      <c r="D297" s="8" t="s">
        <v>1428</v>
      </c>
      <c r="E297" s="8" t="s">
        <v>1429</v>
      </c>
      <c r="F297" s="8" t="s">
        <v>1430</v>
      </c>
    </row>
    <row r="298" spans="1:6">
      <c r="A298" s="8" t="s">
        <v>66</v>
      </c>
      <c r="B298" s="8" t="s">
        <v>181</v>
      </c>
      <c r="C298" s="9" t="s">
        <v>66</v>
      </c>
      <c r="D298" s="8" t="s">
        <v>456</v>
      </c>
      <c r="E298" s="8" t="s">
        <v>457</v>
      </c>
      <c r="F298" s="8" t="s">
        <v>458</v>
      </c>
    </row>
    <row r="299" spans="1:6">
      <c r="A299" s="8" t="s">
        <v>2470</v>
      </c>
      <c r="B299" s="8" t="s">
        <v>181</v>
      </c>
      <c r="C299" s="9" t="s">
        <v>2470</v>
      </c>
      <c r="D299" s="8" t="s">
        <v>2471</v>
      </c>
      <c r="E299" s="8" t="s">
        <v>2472</v>
      </c>
      <c r="F299" s="8" t="s">
        <v>207</v>
      </c>
    </row>
    <row r="300" spans="1:6">
      <c r="A300" s="8" t="s">
        <v>116</v>
      </c>
      <c r="B300" s="8" t="s">
        <v>181</v>
      </c>
      <c r="C300" s="9" t="s">
        <v>116</v>
      </c>
      <c r="D300" s="8" t="s">
        <v>459</v>
      </c>
      <c r="E300" s="8" t="s">
        <v>460</v>
      </c>
      <c r="F300" s="8" t="s">
        <v>461</v>
      </c>
    </row>
    <row r="301" spans="1:6">
      <c r="A301" s="8" t="s">
        <v>781</v>
      </c>
      <c r="B301" s="8" t="s">
        <v>181</v>
      </c>
      <c r="C301" s="9" t="s">
        <v>781</v>
      </c>
      <c r="D301" s="8" t="s">
        <v>1956</v>
      </c>
      <c r="E301" s="8" t="s">
        <v>1957</v>
      </c>
      <c r="F301" s="8" t="s">
        <v>1958</v>
      </c>
    </row>
    <row r="302" spans="1:6">
      <c r="A302" s="8" t="s">
        <v>782</v>
      </c>
      <c r="B302" s="8" t="s">
        <v>181</v>
      </c>
      <c r="C302" s="9" t="s">
        <v>782</v>
      </c>
      <c r="D302" s="8" t="s">
        <v>1959</v>
      </c>
      <c r="E302" s="8" t="s">
        <v>1960</v>
      </c>
      <c r="F302" s="8" t="s">
        <v>1961</v>
      </c>
    </row>
    <row r="303" spans="1:6">
      <c r="A303" s="8" t="s">
        <v>2473</v>
      </c>
      <c r="B303" s="8" t="s">
        <v>181</v>
      </c>
      <c r="C303" s="9" t="s">
        <v>2473</v>
      </c>
      <c r="D303" s="8" t="s">
        <v>2474</v>
      </c>
      <c r="E303" s="8" t="s">
        <v>2475</v>
      </c>
      <c r="F303" s="8" t="s">
        <v>538</v>
      </c>
    </row>
    <row r="304" spans="1:6">
      <c r="A304" s="8" t="s">
        <v>783</v>
      </c>
      <c r="B304" s="8" t="s">
        <v>181</v>
      </c>
      <c r="C304" s="9" t="s">
        <v>783</v>
      </c>
      <c r="D304" s="8" t="s">
        <v>1962</v>
      </c>
      <c r="E304" s="8" t="s">
        <v>1963</v>
      </c>
      <c r="F304" s="8" t="s">
        <v>1964</v>
      </c>
    </row>
    <row r="305" spans="1:6">
      <c r="A305" s="8" t="s">
        <v>938</v>
      </c>
      <c r="B305" s="8" t="s">
        <v>181</v>
      </c>
      <c r="C305" s="9" t="s">
        <v>938</v>
      </c>
      <c r="D305" s="8" t="s">
        <v>1433</v>
      </c>
      <c r="E305" s="8" t="s">
        <v>1434</v>
      </c>
      <c r="F305" s="8" t="s">
        <v>1435</v>
      </c>
    </row>
    <row r="306" spans="1:6">
      <c r="A306" s="8"/>
      <c r="B306" s="8" t="s">
        <v>188</v>
      </c>
      <c r="C306" s="9" t="s">
        <v>1436</v>
      </c>
      <c r="D306" s="8" t="s">
        <v>1437</v>
      </c>
      <c r="E306" s="8" t="s">
        <v>1438</v>
      </c>
      <c r="F306" s="8" t="s">
        <v>1065</v>
      </c>
    </row>
    <row r="307" spans="1:6">
      <c r="A307" s="16" t="s">
        <v>2476</v>
      </c>
      <c r="B307" s="16" t="s">
        <v>336</v>
      </c>
      <c r="C307" s="17" t="s">
        <v>2477</v>
      </c>
      <c r="D307" s="16" t="s">
        <v>2478</v>
      </c>
      <c r="E307" s="16" t="s">
        <v>2479</v>
      </c>
      <c r="F307" s="16" t="s">
        <v>2480</v>
      </c>
    </row>
    <row r="308" spans="1:6">
      <c r="A308" s="8" t="s">
        <v>67</v>
      </c>
      <c r="B308" s="8" t="s">
        <v>181</v>
      </c>
      <c r="C308" s="9" t="s">
        <v>67</v>
      </c>
      <c r="D308" s="8" t="s">
        <v>462</v>
      </c>
      <c r="E308" s="8" t="s">
        <v>463</v>
      </c>
      <c r="F308" s="8" t="s">
        <v>464</v>
      </c>
    </row>
    <row r="309" spans="1:6">
      <c r="A309" s="16" t="s">
        <v>150</v>
      </c>
      <c r="B309" s="16" t="s">
        <v>336</v>
      </c>
      <c r="C309" s="17" t="s">
        <v>155</v>
      </c>
      <c r="D309" s="16" t="s">
        <v>1974</v>
      </c>
      <c r="E309" s="16" t="s">
        <v>1975</v>
      </c>
      <c r="F309" s="16" t="s">
        <v>1976</v>
      </c>
    </row>
    <row r="310" spans="1:6">
      <c r="A310" s="8" t="s">
        <v>787</v>
      </c>
      <c r="B310" s="8" t="s">
        <v>181</v>
      </c>
      <c r="C310" s="9" t="s">
        <v>787</v>
      </c>
      <c r="D310" s="8" t="s">
        <v>1977</v>
      </c>
      <c r="E310" s="8" t="s">
        <v>1978</v>
      </c>
      <c r="F310" s="8" t="s">
        <v>1860</v>
      </c>
    </row>
    <row r="311" spans="1:6">
      <c r="A311" s="8" t="s">
        <v>788</v>
      </c>
      <c r="B311" s="8" t="s">
        <v>181</v>
      </c>
      <c r="C311" s="9" t="s">
        <v>788</v>
      </c>
      <c r="D311" s="8" t="s">
        <v>1979</v>
      </c>
      <c r="E311" s="8" t="s">
        <v>1980</v>
      </c>
      <c r="F311" s="8" t="s">
        <v>1981</v>
      </c>
    </row>
    <row r="312" spans="1:6">
      <c r="A312" s="8" t="s">
        <v>789</v>
      </c>
      <c r="B312" s="8" t="s">
        <v>181</v>
      </c>
      <c r="C312" s="9" t="s">
        <v>789</v>
      </c>
      <c r="D312" s="8" t="s">
        <v>1439</v>
      </c>
      <c r="E312" s="8" t="s">
        <v>1440</v>
      </c>
      <c r="F312" s="8" t="s">
        <v>224</v>
      </c>
    </row>
    <row r="313" spans="1:6">
      <c r="A313" s="8" t="s">
        <v>2481</v>
      </c>
      <c r="B313" s="8" t="s">
        <v>181</v>
      </c>
      <c r="C313" s="9" t="s">
        <v>2481</v>
      </c>
      <c r="D313" s="8" t="s">
        <v>2482</v>
      </c>
      <c r="E313" s="8" t="s">
        <v>2483</v>
      </c>
      <c r="F313" s="8" t="s">
        <v>2484</v>
      </c>
    </row>
    <row r="314" spans="1:6">
      <c r="A314" s="8" t="s">
        <v>790</v>
      </c>
      <c r="B314" s="8" t="s">
        <v>181</v>
      </c>
      <c r="C314" s="9" t="s">
        <v>790</v>
      </c>
      <c r="D314" s="8" t="s">
        <v>1985</v>
      </c>
      <c r="E314" s="8" t="s">
        <v>1986</v>
      </c>
      <c r="F314" s="8" t="s">
        <v>1299</v>
      </c>
    </row>
    <row r="315" spans="1:6">
      <c r="A315" s="8" t="s">
        <v>792</v>
      </c>
      <c r="B315" s="8" t="s">
        <v>181</v>
      </c>
      <c r="C315" s="9" t="s">
        <v>792</v>
      </c>
      <c r="D315" s="8" t="s">
        <v>1443</v>
      </c>
      <c r="E315" s="8" t="s">
        <v>1444</v>
      </c>
      <c r="F315" s="8" t="s">
        <v>396</v>
      </c>
    </row>
    <row r="316" spans="1:6">
      <c r="A316" s="8" t="s">
        <v>793</v>
      </c>
      <c r="B316" s="8" t="s">
        <v>181</v>
      </c>
      <c r="C316" s="9" t="s">
        <v>793</v>
      </c>
      <c r="D316" s="8" t="s">
        <v>1990</v>
      </c>
      <c r="E316" s="8" t="s">
        <v>1991</v>
      </c>
      <c r="F316" s="8" t="s">
        <v>1754</v>
      </c>
    </row>
    <row r="317" spans="1:6">
      <c r="A317" s="8" t="s">
        <v>940</v>
      </c>
      <c r="B317" s="8" t="s">
        <v>181</v>
      </c>
      <c r="C317" s="9" t="s">
        <v>940</v>
      </c>
      <c r="D317" s="8" t="s">
        <v>1445</v>
      </c>
      <c r="E317" s="8" t="s">
        <v>1446</v>
      </c>
      <c r="F317" s="8" t="s">
        <v>207</v>
      </c>
    </row>
    <row r="318" spans="1:6">
      <c r="A318" s="8" t="s">
        <v>796</v>
      </c>
      <c r="B318" s="8" t="s">
        <v>181</v>
      </c>
      <c r="C318" s="9" t="s">
        <v>796</v>
      </c>
      <c r="D318" s="8" t="s">
        <v>2000</v>
      </c>
      <c r="E318" s="8" t="s">
        <v>2001</v>
      </c>
      <c r="F318" s="8" t="s">
        <v>2002</v>
      </c>
    </row>
    <row r="319" spans="1:6">
      <c r="A319" s="8" t="s">
        <v>68</v>
      </c>
      <c r="B319" s="8" t="s">
        <v>181</v>
      </c>
      <c r="C319" s="9" t="s">
        <v>68</v>
      </c>
      <c r="D319" s="8" t="s">
        <v>2485</v>
      </c>
      <c r="E319" s="8" t="s">
        <v>466</v>
      </c>
      <c r="F319" s="8" t="s">
        <v>467</v>
      </c>
    </row>
    <row r="320" spans="1:6">
      <c r="A320" s="8"/>
      <c r="B320" s="8" t="s">
        <v>188</v>
      </c>
      <c r="C320" s="9" t="s">
        <v>68</v>
      </c>
      <c r="D320" s="8" t="s">
        <v>2485</v>
      </c>
      <c r="E320" s="8" t="s">
        <v>466</v>
      </c>
      <c r="F320" s="8" t="s">
        <v>467</v>
      </c>
    </row>
    <row r="321" spans="1:6">
      <c r="A321" s="8" t="s">
        <v>944</v>
      </c>
      <c r="B321" s="8" t="s">
        <v>181</v>
      </c>
      <c r="C321" s="9" t="s">
        <v>944</v>
      </c>
      <c r="D321" s="8" t="s">
        <v>1457</v>
      </c>
      <c r="E321" s="8" t="s">
        <v>1458</v>
      </c>
      <c r="F321" s="8" t="s">
        <v>1459</v>
      </c>
    </row>
    <row r="322" spans="1:6">
      <c r="A322" s="8" t="s">
        <v>945</v>
      </c>
      <c r="B322" s="8" t="s">
        <v>181</v>
      </c>
      <c r="C322" s="9" t="s">
        <v>945</v>
      </c>
      <c r="D322" s="8" t="s">
        <v>1460</v>
      </c>
      <c r="E322" s="8" t="s">
        <v>1461</v>
      </c>
      <c r="F322" s="8" t="s">
        <v>1462</v>
      </c>
    </row>
    <row r="323" spans="1:6">
      <c r="A323" s="8" t="s">
        <v>798</v>
      </c>
      <c r="B323" s="8" t="s">
        <v>181</v>
      </c>
      <c r="C323" s="9" t="s">
        <v>798</v>
      </c>
      <c r="D323" s="8" t="s">
        <v>1463</v>
      </c>
      <c r="E323" s="8" t="s">
        <v>1464</v>
      </c>
      <c r="F323" s="8" t="s">
        <v>1465</v>
      </c>
    </row>
    <row r="324" spans="1:6">
      <c r="A324" s="8" t="s">
        <v>168</v>
      </c>
      <c r="B324" s="8" t="s">
        <v>181</v>
      </c>
      <c r="C324" s="9" t="s">
        <v>168</v>
      </c>
      <c r="D324" s="8" t="s">
        <v>1466</v>
      </c>
      <c r="E324" s="8" t="s">
        <v>1467</v>
      </c>
      <c r="F324" s="8" t="s">
        <v>1244</v>
      </c>
    </row>
    <row r="325" spans="1:6">
      <c r="A325" s="8" t="s">
        <v>946</v>
      </c>
      <c r="B325" s="8" t="s">
        <v>181</v>
      </c>
      <c r="C325" s="9" t="s">
        <v>946</v>
      </c>
      <c r="D325" s="8" t="s">
        <v>1468</v>
      </c>
      <c r="E325" s="8" t="s">
        <v>1469</v>
      </c>
      <c r="F325" s="8" t="s">
        <v>1391</v>
      </c>
    </row>
    <row r="326" spans="1:6">
      <c r="A326" s="8" t="s">
        <v>799</v>
      </c>
      <c r="B326" s="8" t="s">
        <v>181</v>
      </c>
      <c r="C326" s="9" t="s">
        <v>799</v>
      </c>
      <c r="D326" s="8" t="s">
        <v>1470</v>
      </c>
      <c r="E326" s="8" t="s">
        <v>1471</v>
      </c>
      <c r="F326" s="8" t="s">
        <v>1472</v>
      </c>
    </row>
    <row r="327" spans="1:6">
      <c r="A327" s="8" t="s">
        <v>800</v>
      </c>
      <c r="B327" s="8" t="s">
        <v>181</v>
      </c>
      <c r="C327" s="9" t="s">
        <v>800</v>
      </c>
      <c r="D327" s="8" t="s">
        <v>1473</v>
      </c>
      <c r="E327" s="8" t="s">
        <v>1474</v>
      </c>
      <c r="F327" s="8" t="s">
        <v>1475</v>
      </c>
    </row>
    <row r="328" spans="1:6">
      <c r="A328" s="8" t="s">
        <v>801</v>
      </c>
      <c r="B328" s="8" t="s">
        <v>181</v>
      </c>
      <c r="C328" s="9" t="s">
        <v>801</v>
      </c>
      <c r="D328" s="8" t="s">
        <v>1476</v>
      </c>
      <c r="E328" s="8" t="s">
        <v>1477</v>
      </c>
      <c r="F328" s="8" t="s">
        <v>1302</v>
      </c>
    </row>
    <row r="329" spans="1:6">
      <c r="A329" s="8" t="s">
        <v>2486</v>
      </c>
      <c r="B329" s="8" t="s">
        <v>181</v>
      </c>
      <c r="C329" s="9" t="s">
        <v>2486</v>
      </c>
      <c r="D329" s="8" t="s">
        <v>2487</v>
      </c>
      <c r="E329" s="8" t="s">
        <v>2488</v>
      </c>
      <c r="F329" s="8" t="s">
        <v>440</v>
      </c>
    </row>
    <row r="330" spans="1:6">
      <c r="A330" s="8" t="s">
        <v>947</v>
      </c>
      <c r="B330" s="8" t="s">
        <v>181</v>
      </c>
      <c r="C330" s="9" t="s">
        <v>947</v>
      </c>
      <c r="D330" s="8" t="s">
        <v>1478</v>
      </c>
      <c r="E330" s="8" t="s">
        <v>1479</v>
      </c>
      <c r="F330" s="8" t="s">
        <v>1098</v>
      </c>
    </row>
    <row r="331" spans="1:6">
      <c r="A331" s="8"/>
      <c r="B331" s="8" t="s">
        <v>188</v>
      </c>
      <c r="C331" s="9" t="s">
        <v>1480</v>
      </c>
      <c r="D331" s="8" t="s">
        <v>1481</v>
      </c>
      <c r="E331" s="8" t="s">
        <v>1482</v>
      </c>
      <c r="F331" s="8" t="s">
        <v>1312</v>
      </c>
    </row>
    <row r="332" spans="1:6">
      <c r="A332" s="8" t="s">
        <v>802</v>
      </c>
      <c r="B332" s="8" t="s">
        <v>181</v>
      </c>
      <c r="C332" s="9" t="s">
        <v>802</v>
      </c>
      <c r="D332" s="8" t="s">
        <v>2003</v>
      </c>
      <c r="E332" s="8" t="s">
        <v>2004</v>
      </c>
      <c r="F332" s="8" t="s">
        <v>2005</v>
      </c>
    </row>
    <row r="333" spans="1:6">
      <c r="A333" s="8" t="s">
        <v>2489</v>
      </c>
      <c r="B333" s="8" t="s">
        <v>181</v>
      </c>
      <c r="C333" s="9" t="s">
        <v>2489</v>
      </c>
      <c r="D333" s="8" t="s">
        <v>2490</v>
      </c>
      <c r="E333" s="8" t="s">
        <v>2491</v>
      </c>
      <c r="F333" s="8" t="s">
        <v>1344</v>
      </c>
    </row>
    <row r="334" spans="1:6">
      <c r="A334" s="8" t="s">
        <v>2492</v>
      </c>
      <c r="B334" s="8" t="s">
        <v>181</v>
      </c>
      <c r="C334" s="9" t="s">
        <v>2492</v>
      </c>
      <c r="D334" s="8" t="s">
        <v>2493</v>
      </c>
      <c r="E334" s="8" t="s">
        <v>2494</v>
      </c>
      <c r="F334" s="8" t="s">
        <v>2432</v>
      </c>
    </row>
    <row r="335" spans="1:6">
      <c r="A335" s="8" t="s">
        <v>69</v>
      </c>
      <c r="B335" s="8" t="s">
        <v>181</v>
      </c>
      <c r="C335" s="9" t="s">
        <v>69</v>
      </c>
      <c r="D335" s="8" t="s">
        <v>468</v>
      </c>
      <c r="E335" s="8" t="s">
        <v>469</v>
      </c>
      <c r="F335" s="8" t="s">
        <v>470</v>
      </c>
    </row>
    <row r="336" spans="1:6">
      <c r="A336" s="8" t="s">
        <v>70</v>
      </c>
      <c r="B336" s="8" t="s">
        <v>181</v>
      </c>
      <c r="C336" s="9" t="s">
        <v>70</v>
      </c>
      <c r="D336" s="8" t="s">
        <v>471</v>
      </c>
      <c r="E336" s="8" t="s">
        <v>472</v>
      </c>
      <c r="F336" s="8" t="s">
        <v>473</v>
      </c>
    </row>
    <row r="337" spans="1:6">
      <c r="A337" s="8" t="s">
        <v>2495</v>
      </c>
      <c r="B337" s="8" t="s">
        <v>181</v>
      </c>
      <c r="C337" s="9" t="s">
        <v>2495</v>
      </c>
      <c r="D337" s="8" t="s">
        <v>2496</v>
      </c>
      <c r="E337" s="8" t="s">
        <v>2497</v>
      </c>
      <c r="F337" s="8" t="s">
        <v>2498</v>
      </c>
    </row>
    <row r="338" spans="1:6">
      <c r="A338" s="8" t="s">
        <v>117</v>
      </c>
      <c r="B338" s="8" t="s">
        <v>181</v>
      </c>
      <c r="C338" s="9" t="s">
        <v>117</v>
      </c>
      <c r="D338" s="8" t="s">
        <v>474</v>
      </c>
      <c r="E338" s="8" t="s">
        <v>475</v>
      </c>
      <c r="F338" s="8" t="s">
        <v>476</v>
      </c>
    </row>
    <row r="339" spans="1:6">
      <c r="A339" s="8" t="s">
        <v>118</v>
      </c>
      <c r="B339" s="8" t="s">
        <v>181</v>
      </c>
      <c r="C339" s="9" t="s">
        <v>118</v>
      </c>
      <c r="D339" s="8" t="s">
        <v>477</v>
      </c>
      <c r="E339" s="8" t="s">
        <v>478</v>
      </c>
      <c r="F339" s="8" t="s">
        <v>479</v>
      </c>
    </row>
    <row r="340" spans="1:6">
      <c r="A340" s="8" t="s">
        <v>2206</v>
      </c>
      <c r="B340" s="8" t="s">
        <v>181</v>
      </c>
      <c r="C340" s="9" t="s">
        <v>2206</v>
      </c>
      <c r="D340" s="8" t="s">
        <v>2207</v>
      </c>
      <c r="E340" s="8" t="s">
        <v>2208</v>
      </c>
      <c r="F340" s="8" t="s">
        <v>1525</v>
      </c>
    </row>
    <row r="341" spans="1:6">
      <c r="A341" s="8" t="s">
        <v>2499</v>
      </c>
      <c r="B341" s="8" t="s">
        <v>181</v>
      </c>
      <c r="C341" s="9" t="s">
        <v>2499</v>
      </c>
      <c r="D341" s="8" t="s">
        <v>2500</v>
      </c>
      <c r="E341" s="8" t="s">
        <v>2501</v>
      </c>
      <c r="F341" s="8" t="s">
        <v>1738</v>
      </c>
    </row>
    <row r="342" spans="1:6">
      <c r="A342" s="8" t="s">
        <v>806</v>
      </c>
      <c r="B342" s="8" t="s">
        <v>181</v>
      </c>
      <c r="C342" s="9" t="s">
        <v>806</v>
      </c>
      <c r="D342" s="8" t="s">
        <v>1491</v>
      </c>
      <c r="E342" s="8" t="s">
        <v>1492</v>
      </c>
      <c r="F342" s="8" t="s">
        <v>1493</v>
      </c>
    </row>
    <row r="343" spans="1:6">
      <c r="A343" s="8" t="s">
        <v>2502</v>
      </c>
      <c r="B343" s="8" t="s">
        <v>181</v>
      </c>
      <c r="C343" s="9" t="s">
        <v>2502</v>
      </c>
      <c r="D343" s="8" t="s">
        <v>2503</v>
      </c>
      <c r="E343" s="8" t="s">
        <v>2504</v>
      </c>
      <c r="F343" s="8" t="s">
        <v>420</v>
      </c>
    </row>
    <row r="344" spans="1:6">
      <c r="A344" s="8" t="s">
        <v>807</v>
      </c>
      <c r="B344" s="8" t="s">
        <v>181</v>
      </c>
      <c r="C344" s="9" t="s">
        <v>807</v>
      </c>
      <c r="D344" s="8" t="s">
        <v>2016</v>
      </c>
      <c r="E344" s="8" t="s">
        <v>2017</v>
      </c>
      <c r="F344" s="8" t="s">
        <v>1361</v>
      </c>
    </row>
    <row r="345" spans="1:6">
      <c r="A345" s="8" t="s">
        <v>2505</v>
      </c>
      <c r="B345" s="8" t="s">
        <v>181</v>
      </c>
      <c r="C345" s="9" t="s">
        <v>2505</v>
      </c>
      <c r="D345" s="8" t="s">
        <v>2506</v>
      </c>
      <c r="E345" s="8" t="s">
        <v>2507</v>
      </c>
      <c r="F345" s="8" t="s">
        <v>2149</v>
      </c>
    </row>
    <row r="346" spans="1:6">
      <c r="A346" s="8" t="s">
        <v>2508</v>
      </c>
      <c r="B346" s="8" t="s">
        <v>181</v>
      </c>
      <c r="C346" s="9" t="s">
        <v>2508</v>
      </c>
      <c r="D346" s="8" t="s">
        <v>2509</v>
      </c>
      <c r="E346" s="8" t="s">
        <v>2510</v>
      </c>
      <c r="F346" s="8" t="s">
        <v>2511</v>
      </c>
    </row>
    <row r="347" spans="1:6">
      <c r="A347" s="8" t="s">
        <v>808</v>
      </c>
      <c r="B347" s="8" t="s">
        <v>181</v>
      </c>
      <c r="C347" s="9" t="s">
        <v>808</v>
      </c>
      <c r="D347" s="8" t="s">
        <v>2018</v>
      </c>
      <c r="E347" s="8" t="s">
        <v>2019</v>
      </c>
      <c r="F347" s="8" t="s">
        <v>2020</v>
      </c>
    </row>
    <row r="348" spans="1:6">
      <c r="A348" s="8" t="s">
        <v>72</v>
      </c>
      <c r="B348" s="8" t="s">
        <v>181</v>
      </c>
      <c r="C348" s="9" t="s">
        <v>72</v>
      </c>
      <c r="D348" s="8" t="s">
        <v>483</v>
      </c>
      <c r="E348" s="8" t="s">
        <v>484</v>
      </c>
      <c r="F348" s="8" t="s">
        <v>485</v>
      </c>
    </row>
    <row r="349" spans="1:6">
      <c r="A349" s="8" t="s">
        <v>809</v>
      </c>
      <c r="B349" s="8" t="s">
        <v>181</v>
      </c>
      <c r="C349" s="9" t="s">
        <v>809</v>
      </c>
      <c r="D349" s="8" t="s">
        <v>2021</v>
      </c>
      <c r="E349" s="8" t="s">
        <v>2022</v>
      </c>
      <c r="F349" s="8" t="s">
        <v>1370</v>
      </c>
    </row>
    <row r="350" spans="1:6">
      <c r="A350" s="8" t="s">
        <v>2512</v>
      </c>
      <c r="B350" s="8" t="s">
        <v>181</v>
      </c>
      <c r="C350" s="9" t="s">
        <v>2512</v>
      </c>
      <c r="D350" s="8" t="s">
        <v>2513</v>
      </c>
      <c r="E350" s="8" t="s">
        <v>2514</v>
      </c>
      <c r="F350" s="8" t="s">
        <v>2515</v>
      </c>
    </row>
    <row r="351" spans="1:6">
      <c r="A351" s="8" t="s">
        <v>73</v>
      </c>
      <c r="B351" s="8" t="s">
        <v>181</v>
      </c>
      <c r="C351" s="9" t="s">
        <v>73</v>
      </c>
      <c r="D351" s="8" t="s">
        <v>486</v>
      </c>
      <c r="E351" s="8" t="s">
        <v>487</v>
      </c>
      <c r="F351" s="8" t="s">
        <v>349</v>
      </c>
    </row>
    <row r="352" spans="1:6">
      <c r="A352" s="8" t="s">
        <v>74</v>
      </c>
      <c r="B352" s="8" t="s">
        <v>181</v>
      </c>
      <c r="C352" s="9" t="s">
        <v>74</v>
      </c>
      <c r="D352" s="8" t="s">
        <v>488</v>
      </c>
      <c r="E352" s="8" t="s">
        <v>489</v>
      </c>
      <c r="F352" s="8" t="s">
        <v>490</v>
      </c>
    </row>
    <row r="353" spans="1:6">
      <c r="A353" s="8" t="s">
        <v>2516</v>
      </c>
      <c r="B353" s="8" t="s">
        <v>181</v>
      </c>
      <c r="C353" s="9" t="s">
        <v>2516</v>
      </c>
      <c r="D353" s="8" t="s">
        <v>2517</v>
      </c>
      <c r="E353" s="8" t="s">
        <v>2518</v>
      </c>
      <c r="F353" s="8" t="s">
        <v>2519</v>
      </c>
    </row>
    <row r="354" spans="1:6">
      <c r="A354" s="8" t="s">
        <v>813</v>
      </c>
      <c r="B354" s="8" t="s">
        <v>181</v>
      </c>
      <c r="C354" s="9" t="s">
        <v>813</v>
      </c>
      <c r="D354" s="8" t="s">
        <v>1507</v>
      </c>
      <c r="E354" s="8" t="s">
        <v>1508</v>
      </c>
      <c r="F354" s="8" t="s">
        <v>1509</v>
      </c>
    </row>
    <row r="355" spans="1:6">
      <c r="A355" s="8" t="s">
        <v>2520</v>
      </c>
      <c r="B355" s="8" t="s">
        <v>181</v>
      </c>
      <c r="C355" s="9" t="s">
        <v>2520</v>
      </c>
      <c r="D355" s="8" t="s">
        <v>2521</v>
      </c>
      <c r="E355" s="8" t="s">
        <v>2522</v>
      </c>
      <c r="F355" s="8" t="s">
        <v>2523</v>
      </c>
    </row>
    <row r="356" spans="1:6">
      <c r="A356" s="8" t="s">
        <v>2524</v>
      </c>
      <c r="B356" s="8" t="s">
        <v>181</v>
      </c>
      <c r="C356" s="9" t="s">
        <v>2524</v>
      </c>
      <c r="D356" s="8" t="s">
        <v>2525</v>
      </c>
      <c r="E356" s="8" t="s">
        <v>2526</v>
      </c>
      <c r="F356" s="8" t="s">
        <v>267</v>
      </c>
    </row>
    <row r="357" spans="1:6">
      <c r="A357" s="8" t="s">
        <v>2527</v>
      </c>
      <c r="B357" s="8" t="s">
        <v>181</v>
      </c>
      <c r="C357" s="9" t="s">
        <v>2527</v>
      </c>
      <c r="D357" s="8" t="s">
        <v>2528</v>
      </c>
      <c r="E357" s="8" t="s">
        <v>2529</v>
      </c>
      <c r="F357" s="8" t="s">
        <v>2530</v>
      </c>
    </row>
    <row r="358" spans="1:6">
      <c r="A358" s="8" t="s">
        <v>815</v>
      </c>
      <c r="B358" s="8" t="s">
        <v>181</v>
      </c>
      <c r="C358" s="9" t="s">
        <v>815</v>
      </c>
      <c r="D358" s="8" t="s">
        <v>2033</v>
      </c>
      <c r="E358" s="8" t="s">
        <v>2034</v>
      </c>
      <c r="F358" s="8" t="s">
        <v>1504</v>
      </c>
    </row>
    <row r="359" spans="1:6">
      <c r="A359" s="8" t="s">
        <v>816</v>
      </c>
      <c r="B359" s="8" t="s">
        <v>181</v>
      </c>
      <c r="C359" s="9" t="s">
        <v>816</v>
      </c>
      <c r="D359" s="8" t="s">
        <v>1513</v>
      </c>
      <c r="E359" s="8" t="s">
        <v>1514</v>
      </c>
      <c r="F359" s="8" t="s">
        <v>473</v>
      </c>
    </row>
    <row r="360" spans="1:6">
      <c r="A360" s="8"/>
      <c r="B360" s="8" t="s">
        <v>188</v>
      </c>
      <c r="C360" s="9" t="s">
        <v>1515</v>
      </c>
      <c r="D360" s="8" t="s">
        <v>1516</v>
      </c>
      <c r="E360" s="8" t="s">
        <v>1517</v>
      </c>
      <c r="F360" s="8" t="s">
        <v>1005</v>
      </c>
    </row>
    <row r="361" spans="1:6">
      <c r="A361" s="8" t="s">
        <v>2531</v>
      </c>
      <c r="B361" s="8" t="s">
        <v>181</v>
      </c>
      <c r="C361" s="9" t="s">
        <v>2531</v>
      </c>
      <c r="D361" s="8" t="s">
        <v>2532</v>
      </c>
      <c r="E361" s="8" t="s">
        <v>2533</v>
      </c>
      <c r="F361" s="8" t="s">
        <v>1989</v>
      </c>
    </row>
    <row r="362" spans="1:6">
      <c r="A362" s="8" t="s">
        <v>957</v>
      </c>
      <c r="B362" s="8" t="s">
        <v>181</v>
      </c>
      <c r="C362" s="9" t="s">
        <v>957</v>
      </c>
      <c r="D362" s="8" t="s">
        <v>1518</v>
      </c>
      <c r="E362" s="8" t="s">
        <v>1519</v>
      </c>
      <c r="F362" s="8" t="s">
        <v>326</v>
      </c>
    </row>
    <row r="363" spans="1:6">
      <c r="A363" s="8" t="s">
        <v>75</v>
      </c>
      <c r="B363" s="8" t="s">
        <v>181</v>
      </c>
      <c r="C363" s="9" t="s">
        <v>75</v>
      </c>
      <c r="D363" s="8" t="s">
        <v>491</v>
      </c>
      <c r="E363" s="8" t="s">
        <v>492</v>
      </c>
      <c r="F363" s="8" t="s">
        <v>493</v>
      </c>
    </row>
    <row r="364" spans="1:6">
      <c r="A364" s="8" t="s">
        <v>817</v>
      </c>
      <c r="B364" s="8" t="s">
        <v>181</v>
      </c>
      <c r="C364" s="9" t="s">
        <v>817</v>
      </c>
      <c r="D364" s="8" t="s">
        <v>2035</v>
      </c>
      <c r="E364" s="8" t="s">
        <v>2036</v>
      </c>
      <c r="F364" s="8" t="s">
        <v>257</v>
      </c>
    </row>
    <row r="365" spans="1:6">
      <c r="A365" s="8" t="s">
        <v>958</v>
      </c>
      <c r="B365" s="8" t="s">
        <v>181</v>
      </c>
      <c r="C365" s="9" t="s">
        <v>958</v>
      </c>
      <c r="D365" s="8" t="s">
        <v>1520</v>
      </c>
      <c r="E365" s="8" t="s">
        <v>1521</v>
      </c>
      <c r="F365" s="8" t="s">
        <v>1522</v>
      </c>
    </row>
    <row r="366" spans="1:6">
      <c r="A366" s="8" t="s">
        <v>76</v>
      </c>
      <c r="B366" s="8" t="s">
        <v>181</v>
      </c>
      <c r="C366" s="9" t="s">
        <v>76</v>
      </c>
      <c r="D366" s="8" t="s">
        <v>494</v>
      </c>
      <c r="E366" s="8" t="s">
        <v>495</v>
      </c>
      <c r="F366" s="8" t="s">
        <v>496</v>
      </c>
    </row>
    <row r="367" spans="1:6">
      <c r="A367" s="8" t="s">
        <v>77</v>
      </c>
      <c r="B367" s="8" t="s">
        <v>181</v>
      </c>
      <c r="C367" s="9" t="s">
        <v>77</v>
      </c>
      <c r="D367" s="8" t="s">
        <v>497</v>
      </c>
      <c r="E367" s="8" t="s">
        <v>498</v>
      </c>
      <c r="F367" s="8" t="s">
        <v>499</v>
      </c>
    </row>
    <row r="368" spans="1:6">
      <c r="A368" s="8" t="s">
        <v>2534</v>
      </c>
      <c r="B368" s="8" t="s">
        <v>181</v>
      </c>
      <c r="C368" s="9" t="s">
        <v>2534</v>
      </c>
      <c r="D368" s="8" t="s">
        <v>2535</v>
      </c>
      <c r="E368" s="8" t="s">
        <v>2536</v>
      </c>
      <c r="F368" s="8" t="s">
        <v>516</v>
      </c>
    </row>
    <row r="369" spans="1:6">
      <c r="A369" s="8" t="s">
        <v>119</v>
      </c>
      <c r="B369" s="8" t="s">
        <v>181</v>
      </c>
      <c r="C369" s="9" t="s">
        <v>119</v>
      </c>
      <c r="D369" s="8" t="s">
        <v>500</v>
      </c>
      <c r="E369" s="8" t="s">
        <v>501</v>
      </c>
      <c r="F369" s="8" t="s">
        <v>440</v>
      </c>
    </row>
    <row r="370" spans="1:6">
      <c r="A370" s="8" t="s">
        <v>818</v>
      </c>
      <c r="B370" s="8" t="s">
        <v>181</v>
      </c>
      <c r="C370" s="9" t="s">
        <v>818</v>
      </c>
      <c r="D370" s="8" t="s">
        <v>1523</v>
      </c>
      <c r="E370" s="8" t="s">
        <v>1524</v>
      </c>
      <c r="F370" s="8" t="s">
        <v>1525</v>
      </c>
    </row>
    <row r="371" spans="1:6">
      <c r="A371" s="8"/>
      <c r="B371" s="8" t="s">
        <v>188</v>
      </c>
      <c r="C371" s="9" t="s">
        <v>1526</v>
      </c>
      <c r="D371" s="8" t="s">
        <v>1527</v>
      </c>
      <c r="E371" s="8" t="s">
        <v>1528</v>
      </c>
      <c r="F371" s="8" t="s">
        <v>1005</v>
      </c>
    </row>
    <row r="372" spans="1:6">
      <c r="A372" s="8" t="s">
        <v>820</v>
      </c>
      <c r="B372" s="8" t="s">
        <v>181</v>
      </c>
      <c r="C372" s="9" t="s">
        <v>820</v>
      </c>
      <c r="D372" s="8" t="s">
        <v>2040</v>
      </c>
      <c r="E372" s="8" t="s">
        <v>2041</v>
      </c>
      <c r="F372" s="8" t="s">
        <v>1632</v>
      </c>
    </row>
    <row r="373" spans="1:6">
      <c r="A373" s="8" t="s">
        <v>959</v>
      </c>
      <c r="B373" s="8" t="s">
        <v>181</v>
      </c>
      <c r="C373" s="9" t="s">
        <v>959</v>
      </c>
      <c r="D373" s="8" t="s">
        <v>1529</v>
      </c>
      <c r="E373" s="8" t="s">
        <v>1530</v>
      </c>
      <c r="F373" s="8" t="s">
        <v>1531</v>
      </c>
    </row>
    <row r="374" spans="1:6">
      <c r="A374" s="8" t="s">
        <v>78</v>
      </c>
      <c r="B374" s="8" t="s">
        <v>181</v>
      </c>
      <c r="C374" s="9" t="s">
        <v>78</v>
      </c>
      <c r="D374" s="8" t="s">
        <v>502</v>
      </c>
      <c r="E374" s="8" t="s">
        <v>503</v>
      </c>
      <c r="F374" s="8" t="s">
        <v>504</v>
      </c>
    </row>
    <row r="375" spans="1:6">
      <c r="A375" s="8" t="s">
        <v>821</v>
      </c>
      <c r="B375" s="8" t="s">
        <v>181</v>
      </c>
      <c r="C375" s="9" t="s">
        <v>821</v>
      </c>
      <c r="D375" s="8" t="s">
        <v>1532</v>
      </c>
      <c r="E375" s="8" t="s">
        <v>1533</v>
      </c>
      <c r="F375" s="8" t="s">
        <v>1027</v>
      </c>
    </row>
    <row r="376" spans="1:6">
      <c r="A376" s="8" t="s">
        <v>2537</v>
      </c>
      <c r="B376" s="8" t="s">
        <v>181</v>
      </c>
      <c r="C376" s="9" t="s">
        <v>2537</v>
      </c>
      <c r="D376" s="8" t="s">
        <v>2538</v>
      </c>
      <c r="E376" s="8" t="s">
        <v>2539</v>
      </c>
      <c r="F376" s="8" t="s">
        <v>1323</v>
      </c>
    </row>
    <row r="377" spans="1:6">
      <c r="A377" s="8" t="s">
        <v>79</v>
      </c>
      <c r="B377" s="8" t="s">
        <v>181</v>
      </c>
      <c r="C377" s="9" t="s">
        <v>79</v>
      </c>
      <c r="D377" s="8" t="s">
        <v>505</v>
      </c>
      <c r="E377" s="8" t="s">
        <v>506</v>
      </c>
      <c r="F377" s="8" t="s">
        <v>507</v>
      </c>
    </row>
    <row r="378" spans="1:6">
      <c r="A378" s="8" t="s">
        <v>2540</v>
      </c>
      <c r="B378" s="8" t="s">
        <v>181</v>
      </c>
      <c r="C378" s="9" t="s">
        <v>2540</v>
      </c>
      <c r="D378" s="8" t="s">
        <v>2541</v>
      </c>
      <c r="E378" s="8" t="s">
        <v>2542</v>
      </c>
      <c r="F378" s="8" t="s">
        <v>366</v>
      </c>
    </row>
    <row r="379" spans="1:6">
      <c r="A379" s="8" t="s">
        <v>80</v>
      </c>
      <c r="B379" s="8" t="s">
        <v>181</v>
      </c>
      <c r="C379" s="9" t="s">
        <v>80</v>
      </c>
      <c r="D379" s="8" t="s">
        <v>508</v>
      </c>
      <c r="E379" s="8" t="s">
        <v>509</v>
      </c>
      <c r="F379" s="8" t="s">
        <v>510</v>
      </c>
    </row>
    <row r="380" spans="1:6">
      <c r="A380" s="16" t="s">
        <v>2543</v>
      </c>
      <c r="B380" s="16" t="s">
        <v>336</v>
      </c>
      <c r="C380" s="17" t="s">
        <v>2544</v>
      </c>
      <c r="D380" s="16" t="s">
        <v>2545</v>
      </c>
      <c r="E380" s="16" t="s">
        <v>2546</v>
      </c>
      <c r="F380" s="16" t="s">
        <v>2547</v>
      </c>
    </row>
    <row r="381" spans="1:6">
      <c r="A381" s="8" t="s">
        <v>822</v>
      </c>
      <c r="B381" s="8" t="s">
        <v>181</v>
      </c>
      <c r="C381" s="9" t="s">
        <v>822</v>
      </c>
      <c r="D381" s="8" t="s">
        <v>1537</v>
      </c>
      <c r="E381" s="8" t="s">
        <v>1538</v>
      </c>
      <c r="F381" s="8" t="s">
        <v>335</v>
      </c>
    </row>
    <row r="382" spans="1:6">
      <c r="A382" s="8"/>
      <c r="B382" s="8" t="s">
        <v>188</v>
      </c>
      <c r="C382" s="9" t="s">
        <v>1539</v>
      </c>
      <c r="D382" s="8" t="s">
        <v>1540</v>
      </c>
      <c r="E382" s="8" t="s">
        <v>1541</v>
      </c>
      <c r="F382" s="8" t="s">
        <v>1542</v>
      </c>
    </row>
    <row r="383" spans="1:6">
      <c r="A383" s="8" t="s">
        <v>961</v>
      </c>
      <c r="B383" s="8" t="s">
        <v>181</v>
      </c>
      <c r="C383" s="9" t="s">
        <v>961</v>
      </c>
      <c r="D383" s="8" t="s">
        <v>1543</v>
      </c>
      <c r="E383" s="8" t="s">
        <v>1544</v>
      </c>
      <c r="F383" s="8" t="s">
        <v>1545</v>
      </c>
    </row>
    <row r="384" spans="1:6">
      <c r="A384" s="8"/>
      <c r="B384" s="8" t="s">
        <v>188</v>
      </c>
      <c r="C384" s="9" t="s">
        <v>961</v>
      </c>
      <c r="D384" s="8" t="s">
        <v>1543</v>
      </c>
      <c r="E384" s="8" t="s">
        <v>1544</v>
      </c>
      <c r="F384" s="8" t="s">
        <v>1545</v>
      </c>
    </row>
    <row r="385" spans="1:6">
      <c r="A385" s="8" t="s">
        <v>170</v>
      </c>
      <c r="B385" s="8" t="s">
        <v>181</v>
      </c>
      <c r="C385" s="9" t="s">
        <v>170</v>
      </c>
      <c r="D385" s="8" t="s">
        <v>1546</v>
      </c>
      <c r="E385" s="8" t="s">
        <v>1547</v>
      </c>
      <c r="F385" s="8" t="s">
        <v>1328</v>
      </c>
    </row>
    <row r="386" spans="1:6">
      <c r="A386" s="8" t="s">
        <v>962</v>
      </c>
      <c r="B386" s="8" t="s">
        <v>181</v>
      </c>
      <c r="C386" s="9" t="s">
        <v>962</v>
      </c>
      <c r="D386" s="8" t="s">
        <v>1548</v>
      </c>
      <c r="E386" s="8" t="s">
        <v>1549</v>
      </c>
      <c r="F386" s="8" t="s">
        <v>1550</v>
      </c>
    </row>
    <row r="387" spans="1:6">
      <c r="A387" s="8" t="s">
        <v>823</v>
      </c>
      <c r="B387" s="8" t="s">
        <v>181</v>
      </c>
      <c r="C387" s="9" t="s">
        <v>823</v>
      </c>
      <c r="D387" s="8" t="s">
        <v>2046</v>
      </c>
      <c r="E387" s="8" t="s">
        <v>2047</v>
      </c>
      <c r="F387" s="8" t="s">
        <v>250</v>
      </c>
    </row>
    <row r="388" spans="1:6">
      <c r="A388" s="8" t="s">
        <v>824</v>
      </c>
      <c r="B388" s="8" t="s">
        <v>181</v>
      </c>
      <c r="C388" s="9" t="s">
        <v>824</v>
      </c>
      <c r="D388" s="8" t="s">
        <v>1551</v>
      </c>
      <c r="E388" s="8" t="s">
        <v>1552</v>
      </c>
      <c r="F388" s="8" t="s">
        <v>1553</v>
      </c>
    </row>
    <row r="389" spans="1:6">
      <c r="A389" s="8" t="s">
        <v>2548</v>
      </c>
      <c r="B389" s="8" t="s">
        <v>181</v>
      </c>
      <c r="C389" s="9" t="s">
        <v>2548</v>
      </c>
      <c r="D389" s="8" t="s">
        <v>2549</v>
      </c>
      <c r="E389" s="8" t="s">
        <v>2550</v>
      </c>
      <c r="F389" s="8" t="s">
        <v>1333</v>
      </c>
    </row>
    <row r="390" spans="1:6">
      <c r="A390" s="8" t="s">
        <v>967</v>
      </c>
      <c r="B390" s="8" t="s">
        <v>181</v>
      </c>
      <c r="C390" s="9" t="s">
        <v>967</v>
      </c>
      <c r="D390" s="8" t="s">
        <v>1566</v>
      </c>
      <c r="E390" s="8" t="s">
        <v>1567</v>
      </c>
      <c r="F390" s="8" t="s">
        <v>187</v>
      </c>
    </row>
    <row r="391" spans="1:6">
      <c r="A391" s="8" t="s">
        <v>825</v>
      </c>
      <c r="B391" s="8" t="s">
        <v>181</v>
      </c>
      <c r="C391" s="9" t="s">
        <v>825</v>
      </c>
      <c r="D391" s="8" t="s">
        <v>1568</v>
      </c>
      <c r="E391" s="8" t="s">
        <v>1569</v>
      </c>
      <c r="F391" s="8" t="s">
        <v>513</v>
      </c>
    </row>
    <row r="392" spans="1:6">
      <c r="A392" s="8" t="s">
        <v>2551</v>
      </c>
      <c r="B392" s="8" t="s">
        <v>181</v>
      </c>
      <c r="C392" s="9" t="s">
        <v>2551</v>
      </c>
      <c r="D392" s="8" t="s">
        <v>2552</v>
      </c>
      <c r="E392" s="8" t="s">
        <v>2553</v>
      </c>
      <c r="F392" s="8" t="s">
        <v>2271</v>
      </c>
    </row>
    <row r="393" spans="1:6">
      <c r="A393" s="8" t="s">
        <v>2554</v>
      </c>
      <c r="B393" s="8" t="s">
        <v>181</v>
      </c>
      <c r="C393" s="9" t="s">
        <v>2554</v>
      </c>
      <c r="D393" s="8" t="s">
        <v>2555</v>
      </c>
      <c r="E393" s="8" t="s">
        <v>2556</v>
      </c>
      <c r="F393" s="8" t="s">
        <v>1008</v>
      </c>
    </row>
    <row r="394" spans="1:6">
      <c r="A394" s="8" t="s">
        <v>2557</v>
      </c>
      <c r="B394" s="8" t="s">
        <v>181</v>
      </c>
      <c r="C394" s="9" t="s">
        <v>2557</v>
      </c>
      <c r="D394" s="8" t="s">
        <v>2558</v>
      </c>
      <c r="E394" s="8" t="s">
        <v>2559</v>
      </c>
      <c r="F394" s="8" t="s">
        <v>2560</v>
      </c>
    </row>
    <row r="395" spans="1:6">
      <c r="A395" s="8" t="s">
        <v>121</v>
      </c>
      <c r="B395" s="8" t="s">
        <v>181</v>
      </c>
      <c r="C395" s="9" t="s">
        <v>121</v>
      </c>
      <c r="D395" s="8" t="s">
        <v>517</v>
      </c>
      <c r="E395" s="8" t="s">
        <v>518</v>
      </c>
      <c r="F395" s="8" t="s">
        <v>519</v>
      </c>
    </row>
    <row r="396" spans="1:6">
      <c r="A396" s="8" t="s">
        <v>82</v>
      </c>
      <c r="B396" s="8" t="s">
        <v>181</v>
      </c>
      <c r="C396" s="9" t="s">
        <v>82</v>
      </c>
      <c r="D396" s="8" t="s">
        <v>520</v>
      </c>
      <c r="E396" s="8" t="s">
        <v>521</v>
      </c>
      <c r="F396" s="8" t="s">
        <v>522</v>
      </c>
    </row>
    <row r="397" spans="1:6">
      <c r="A397" s="8" t="s">
        <v>2561</v>
      </c>
      <c r="B397" s="8" t="s">
        <v>181</v>
      </c>
      <c r="C397" s="9" t="s">
        <v>2561</v>
      </c>
      <c r="D397" s="8" t="s">
        <v>2562</v>
      </c>
      <c r="E397" s="8" t="s">
        <v>2563</v>
      </c>
      <c r="F397" s="8" t="s">
        <v>1062</v>
      </c>
    </row>
    <row r="398" spans="1:6">
      <c r="A398" s="8" t="s">
        <v>2564</v>
      </c>
      <c r="B398" s="8" t="s">
        <v>181</v>
      </c>
      <c r="C398" s="9" t="s">
        <v>2564</v>
      </c>
      <c r="D398" s="8" t="s">
        <v>2565</v>
      </c>
      <c r="E398" s="8" t="s">
        <v>2566</v>
      </c>
      <c r="F398" s="8" t="s">
        <v>420</v>
      </c>
    </row>
    <row r="399" spans="1:6">
      <c r="A399" s="8" t="s">
        <v>122</v>
      </c>
      <c r="B399" s="8" t="s">
        <v>181</v>
      </c>
      <c r="C399" s="9" t="s">
        <v>122</v>
      </c>
      <c r="D399" s="8" t="s">
        <v>528</v>
      </c>
      <c r="E399" s="8" t="s">
        <v>529</v>
      </c>
      <c r="F399" s="8" t="s">
        <v>254</v>
      </c>
    </row>
    <row r="400" spans="1:6">
      <c r="A400" s="8" t="s">
        <v>85</v>
      </c>
      <c r="B400" s="8" t="s">
        <v>181</v>
      </c>
      <c r="C400" s="9" t="s">
        <v>85</v>
      </c>
      <c r="D400" s="8" t="s">
        <v>530</v>
      </c>
      <c r="E400" s="8" t="s">
        <v>531</v>
      </c>
      <c r="F400" s="8" t="s">
        <v>532</v>
      </c>
    </row>
    <row r="401" spans="1:6">
      <c r="A401" s="8" t="s">
        <v>86</v>
      </c>
      <c r="B401" s="8" t="s">
        <v>181</v>
      </c>
      <c r="C401" s="9" t="s">
        <v>86</v>
      </c>
      <c r="D401" s="8" t="s">
        <v>533</v>
      </c>
      <c r="E401" s="8" t="s">
        <v>534</v>
      </c>
      <c r="F401" s="8" t="s">
        <v>535</v>
      </c>
    </row>
    <row r="402" spans="1:6">
      <c r="A402" s="8" t="s">
        <v>87</v>
      </c>
      <c r="B402" s="8" t="s">
        <v>181</v>
      </c>
      <c r="C402" s="9" t="s">
        <v>87</v>
      </c>
      <c r="D402" s="8" t="s">
        <v>536</v>
      </c>
      <c r="E402" s="8" t="s">
        <v>537</v>
      </c>
      <c r="F402" s="8" t="s">
        <v>538</v>
      </c>
    </row>
    <row r="403" spans="1:6">
      <c r="A403" s="8" t="s">
        <v>88</v>
      </c>
      <c r="B403" s="8" t="s">
        <v>181</v>
      </c>
      <c r="C403" s="9" t="s">
        <v>88</v>
      </c>
      <c r="D403" s="8" t="s">
        <v>539</v>
      </c>
      <c r="E403" s="8" t="s">
        <v>540</v>
      </c>
      <c r="F403" s="8" t="s">
        <v>541</v>
      </c>
    </row>
    <row r="404" spans="1:6">
      <c r="A404" s="8" t="s">
        <v>2567</v>
      </c>
      <c r="B404" s="8" t="s">
        <v>181</v>
      </c>
      <c r="C404" s="9" t="s">
        <v>2567</v>
      </c>
      <c r="D404" s="8" t="s">
        <v>2568</v>
      </c>
      <c r="E404" s="8" t="s">
        <v>2569</v>
      </c>
      <c r="F404" s="8" t="s">
        <v>2149</v>
      </c>
    </row>
    <row r="405" spans="1:6">
      <c r="A405" s="8" t="s">
        <v>2570</v>
      </c>
      <c r="B405" s="8" t="s">
        <v>181</v>
      </c>
      <c r="C405" s="9" t="s">
        <v>2570</v>
      </c>
      <c r="D405" s="8" t="s">
        <v>2571</v>
      </c>
      <c r="E405" s="8" t="s">
        <v>2572</v>
      </c>
      <c r="F405" s="8" t="s">
        <v>2573</v>
      </c>
    </row>
    <row r="406" spans="1:6">
      <c r="A406" s="8" t="s">
        <v>2574</v>
      </c>
      <c r="B406" s="8" t="s">
        <v>181</v>
      </c>
      <c r="C406" s="9" t="s">
        <v>2574</v>
      </c>
      <c r="D406" s="8" t="s">
        <v>2575</v>
      </c>
      <c r="E406" s="8" t="s">
        <v>2576</v>
      </c>
      <c r="F406" s="8" t="s">
        <v>282</v>
      </c>
    </row>
    <row r="407" spans="1:6">
      <c r="A407" s="8" t="s">
        <v>173</v>
      </c>
      <c r="B407" s="8" t="s">
        <v>181</v>
      </c>
      <c r="C407" s="9" t="s">
        <v>173</v>
      </c>
      <c r="D407" s="8" t="s">
        <v>1572</v>
      </c>
      <c r="E407" s="8" t="s">
        <v>1573</v>
      </c>
      <c r="F407" s="8" t="s">
        <v>1545</v>
      </c>
    </row>
    <row r="408" spans="1:6">
      <c r="A408" s="16" t="s">
        <v>2577</v>
      </c>
      <c r="B408" s="16" t="s">
        <v>336</v>
      </c>
      <c r="C408" s="17" t="s">
        <v>2578</v>
      </c>
      <c r="D408" s="16" t="s">
        <v>2579</v>
      </c>
      <c r="E408" s="16" t="s">
        <v>2580</v>
      </c>
      <c r="F408" s="16" t="s">
        <v>390</v>
      </c>
    </row>
    <row r="409" spans="1:6">
      <c r="A409" s="8" t="s">
        <v>830</v>
      </c>
      <c r="B409" s="8" t="s">
        <v>181</v>
      </c>
      <c r="C409" s="9" t="s">
        <v>830</v>
      </c>
      <c r="D409" s="8" t="s">
        <v>1574</v>
      </c>
      <c r="E409" s="8" t="s">
        <v>1575</v>
      </c>
      <c r="F409" s="8" t="s">
        <v>1576</v>
      </c>
    </row>
    <row r="410" spans="1:6">
      <c r="A410" s="8"/>
      <c r="B410" s="8" t="s">
        <v>188</v>
      </c>
      <c r="C410" s="9" t="s">
        <v>1577</v>
      </c>
      <c r="D410" s="8" t="s">
        <v>1578</v>
      </c>
      <c r="E410" s="8" t="s">
        <v>1579</v>
      </c>
      <c r="F410" s="8" t="s">
        <v>1333</v>
      </c>
    </row>
    <row r="411" spans="1:6">
      <c r="A411" s="8" t="s">
        <v>2581</v>
      </c>
      <c r="B411" s="8" t="s">
        <v>181</v>
      </c>
      <c r="C411" s="9" t="s">
        <v>2581</v>
      </c>
      <c r="D411" s="8" t="s">
        <v>2582</v>
      </c>
      <c r="E411" s="8" t="s">
        <v>2583</v>
      </c>
      <c r="F411" s="8" t="s">
        <v>2584</v>
      </c>
    </row>
    <row r="412" spans="1:6">
      <c r="A412" s="8" t="s">
        <v>2585</v>
      </c>
      <c r="B412" s="8" t="s">
        <v>181</v>
      </c>
      <c r="C412" s="9" t="s">
        <v>2585</v>
      </c>
      <c r="D412" s="8" t="s">
        <v>2586</v>
      </c>
      <c r="E412" s="8" t="s">
        <v>2587</v>
      </c>
      <c r="F412" s="8" t="s">
        <v>1629</v>
      </c>
    </row>
    <row r="413" spans="1:6">
      <c r="A413" s="8" t="s">
        <v>972</v>
      </c>
      <c r="B413" s="8" t="s">
        <v>181</v>
      </c>
      <c r="C413" s="9" t="s">
        <v>972</v>
      </c>
      <c r="D413" s="8" t="s">
        <v>1589</v>
      </c>
      <c r="E413" s="8" t="s">
        <v>1590</v>
      </c>
      <c r="F413" s="8" t="s">
        <v>1591</v>
      </c>
    </row>
    <row r="414" spans="1:6">
      <c r="A414" s="8" t="s">
        <v>2588</v>
      </c>
      <c r="B414" s="8" t="s">
        <v>181</v>
      </c>
      <c r="C414" s="9" t="s">
        <v>2588</v>
      </c>
      <c r="D414" s="8" t="s">
        <v>2589</v>
      </c>
      <c r="E414" s="8" t="s">
        <v>2590</v>
      </c>
      <c r="F414" s="8" t="s">
        <v>420</v>
      </c>
    </row>
    <row r="415" spans="1:6">
      <c r="A415" s="8" t="s">
        <v>89</v>
      </c>
      <c r="B415" s="8" t="s">
        <v>181</v>
      </c>
      <c r="C415" s="9" t="s">
        <v>89</v>
      </c>
      <c r="D415" s="8" t="s">
        <v>542</v>
      </c>
      <c r="E415" s="8" t="s">
        <v>543</v>
      </c>
      <c r="F415" s="8" t="s">
        <v>207</v>
      </c>
    </row>
    <row r="416" spans="1:6">
      <c r="A416" s="8" t="s">
        <v>833</v>
      </c>
      <c r="B416" s="8" t="s">
        <v>181</v>
      </c>
      <c r="C416" s="9" t="s">
        <v>833</v>
      </c>
      <c r="D416" s="8" t="s">
        <v>1595</v>
      </c>
      <c r="E416" s="8" t="s">
        <v>1596</v>
      </c>
      <c r="F416" s="8" t="s">
        <v>1597</v>
      </c>
    </row>
    <row r="417" spans="1:6">
      <c r="A417" s="8" t="s">
        <v>834</v>
      </c>
      <c r="B417" s="8" t="s">
        <v>181</v>
      </c>
      <c r="C417" s="9" t="s">
        <v>834</v>
      </c>
      <c r="D417" s="8" t="s">
        <v>2077</v>
      </c>
      <c r="E417" s="8" t="s">
        <v>2078</v>
      </c>
      <c r="F417" s="8" t="s">
        <v>2079</v>
      </c>
    </row>
    <row r="418" spans="1:6">
      <c r="A418" s="8" t="s">
        <v>90</v>
      </c>
      <c r="B418" s="8" t="s">
        <v>181</v>
      </c>
      <c r="C418" s="9" t="s">
        <v>90</v>
      </c>
      <c r="D418" s="8" t="s">
        <v>544</v>
      </c>
      <c r="E418" s="8" t="s">
        <v>545</v>
      </c>
      <c r="F418" s="8" t="s">
        <v>546</v>
      </c>
    </row>
    <row r="419" spans="1:6">
      <c r="A419" s="8" t="s">
        <v>835</v>
      </c>
      <c r="B419" s="8" t="s">
        <v>181</v>
      </c>
      <c r="C419" s="9" t="s">
        <v>835</v>
      </c>
      <c r="D419" s="8" t="s">
        <v>1598</v>
      </c>
      <c r="E419" s="8" t="s">
        <v>1599</v>
      </c>
      <c r="F419" s="8" t="s">
        <v>1312</v>
      </c>
    </row>
    <row r="420" spans="1:6">
      <c r="A420" s="8" t="s">
        <v>91</v>
      </c>
      <c r="B420" s="8" t="s">
        <v>181</v>
      </c>
      <c r="C420" s="9" t="s">
        <v>91</v>
      </c>
      <c r="D420" s="8" t="s">
        <v>547</v>
      </c>
      <c r="E420" s="8" t="s">
        <v>548</v>
      </c>
      <c r="F420" s="8" t="s">
        <v>549</v>
      </c>
    </row>
    <row r="421" spans="1:6">
      <c r="A421" s="8" t="s">
        <v>2591</v>
      </c>
      <c r="B421" s="8" t="s">
        <v>181</v>
      </c>
      <c r="C421" s="9" t="s">
        <v>2591</v>
      </c>
      <c r="D421" s="8" t="s">
        <v>2592</v>
      </c>
      <c r="E421" s="8" t="s">
        <v>2593</v>
      </c>
      <c r="F421" s="8" t="s">
        <v>1320</v>
      </c>
    </row>
    <row r="422" spans="1:6">
      <c r="A422" s="8" t="s">
        <v>836</v>
      </c>
      <c r="B422" s="8" t="s">
        <v>181</v>
      </c>
      <c r="C422" s="9" t="s">
        <v>836</v>
      </c>
      <c r="D422" s="8" t="s">
        <v>1604</v>
      </c>
      <c r="E422" s="8" t="s">
        <v>1605</v>
      </c>
      <c r="F422" s="8" t="s">
        <v>1606</v>
      </c>
    </row>
    <row r="423" spans="1:6">
      <c r="A423" s="8"/>
      <c r="B423" s="8" t="s">
        <v>188</v>
      </c>
      <c r="C423" s="9" t="s">
        <v>1607</v>
      </c>
      <c r="D423" s="8" t="s">
        <v>1608</v>
      </c>
      <c r="E423" s="8" t="s">
        <v>1609</v>
      </c>
      <c r="F423" s="8" t="s">
        <v>1118</v>
      </c>
    </row>
    <row r="424" spans="1:6">
      <c r="A424" s="8" t="s">
        <v>2594</v>
      </c>
      <c r="B424" s="8" t="s">
        <v>181</v>
      </c>
      <c r="C424" s="9" t="s">
        <v>2594</v>
      </c>
      <c r="D424" s="8" t="s">
        <v>2595</v>
      </c>
      <c r="E424" s="8" t="s">
        <v>2596</v>
      </c>
      <c r="F424" s="8" t="s">
        <v>2597</v>
      </c>
    </row>
    <row r="425" spans="1:6">
      <c r="A425" s="8" t="s">
        <v>838</v>
      </c>
      <c r="B425" s="8" t="s">
        <v>181</v>
      </c>
      <c r="C425" s="9" t="s">
        <v>838</v>
      </c>
      <c r="D425" s="8" t="s">
        <v>2086</v>
      </c>
      <c r="E425" s="8" t="s">
        <v>2087</v>
      </c>
      <c r="F425" s="8" t="s">
        <v>2088</v>
      </c>
    </row>
    <row r="426" spans="1:6">
      <c r="A426" s="8" t="s">
        <v>976</v>
      </c>
      <c r="B426" s="8" t="s">
        <v>181</v>
      </c>
      <c r="C426" s="9" t="s">
        <v>976</v>
      </c>
      <c r="D426" s="8" t="s">
        <v>1270</v>
      </c>
      <c r="E426" s="8" t="s">
        <v>1271</v>
      </c>
      <c r="F426" s="8" t="s">
        <v>1272</v>
      </c>
    </row>
    <row r="427" spans="1:6">
      <c r="A427" s="8" t="s">
        <v>977</v>
      </c>
      <c r="B427" s="8" t="s">
        <v>181</v>
      </c>
      <c r="C427" s="9" t="s">
        <v>977</v>
      </c>
      <c r="D427" s="8" t="s">
        <v>1610</v>
      </c>
      <c r="E427" s="8" t="s">
        <v>1611</v>
      </c>
      <c r="F427" s="8" t="s">
        <v>1612</v>
      </c>
    </row>
    <row r="428" spans="1:6">
      <c r="A428" s="8" t="s">
        <v>840</v>
      </c>
      <c r="B428" s="8" t="s">
        <v>181</v>
      </c>
      <c r="C428" s="9" t="s">
        <v>840</v>
      </c>
      <c r="D428" s="8" t="s">
        <v>1613</v>
      </c>
      <c r="E428" s="8" t="s">
        <v>1614</v>
      </c>
      <c r="F428" s="8" t="s">
        <v>1127</v>
      </c>
    </row>
    <row r="429" spans="1:6">
      <c r="A429" s="8" t="s">
        <v>841</v>
      </c>
      <c r="B429" s="8" t="s">
        <v>181</v>
      </c>
      <c r="C429" s="9" t="s">
        <v>841</v>
      </c>
      <c r="D429" s="8" t="s">
        <v>1615</v>
      </c>
      <c r="E429" s="8" t="s">
        <v>1616</v>
      </c>
      <c r="F429" s="8" t="s">
        <v>1617</v>
      </c>
    </row>
    <row r="430" spans="1:6">
      <c r="A430" s="8" t="s">
        <v>843</v>
      </c>
      <c r="B430" s="8" t="s">
        <v>181</v>
      </c>
      <c r="C430" s="9" t="s">
        <v>843</v>
      </c>
      <c r="D430" s="8" t="s">
        <v>2094</v>
      </c>
      <c r="E430" s="8" t="s">
        <v>2095</v>
      </c>
      <c r="F430" s="8" t="s">
        <v>2096</v>
      </c>
    </row>
    <row r="431" spans="1:6">
      <c r="A431" s="8" t="s">
        <v>844</v>
      </c>
      <c r="B431" s="8" t="s">
        <v>181</v>
      </c>
      <c r="C431" s="9" t="s">
        <v>844</v>
      </c>
      <c r="D431" s="8" t="s">
        <v>1618</v>
      </c>
      <c r="E431" s="8" t="s">
        <v>1619</v>
      </c>
      <c r="F431" s="8" t="s">
        <v>1620</v>
      </c>
    </row>
    <row r="432" spans="1:6">
      <c r="A432" s="8" t="s">
        <v>978</v>
      </c>
      <c r="B432" s="8" t="s">
        <v>181</v>
      </c>
      <c r="C432" s="9" t="s">
        <v>978</v>
      </c>
      <c r="D432" s="8" t="s">
        <v>1621</v>
      </c>
      <c r="E432" s="8" t="s">
        <v>1622</v>
      </c>
      <c r="F432" s="8" t="s">
        <v>1623</v>
      </c>
    </row>
    <row r="433" spans="1:6">
      <c r="A433" s="8" t="s">
        <v>846</v>
      </c>
      <c r="B433" s="8" t="s">
        <v>181</v>
      </c>
      <c r="C433" s="9" t="s">
        <v>846</v>
      </c>
      <c r="D433" s="8" t="s">
        <v>2099</v>
      </c>
      <c r="E433" s="8" t="s">
        <v>2100</v>
      </c>
      <c r="F433" s="8" t="s">
        <v>2101</v>
      </c>
    </row>
    <row r="434" spans="1:6">
      <c r="A434" s="8" t="s">
        <v>2598</v>
      </c>
      <c r="B434" s="8" t="s">
        <v>181</v>
      </c>
      <c r="C434" s="9" t="s">
        <v>2598</v>
      </c>
      <c r="D434" s="8" t="s">
        <v>2599</v>
      </c>
      <c r="E434" s="8" t="s">
        <v>2600</v>
      </c>
      <c r="F434" s="8" t="s">
        <v>2601</v>
      </c>
    </row>
    <row r="435" spans="1:6">
      <c r="A435" s="8" t="s">
        <v>848</v>
      </c>
      <c r="B435" s="8" t="s">
        <v>181</v>
      </c>
      <c r="C435" s="9" t="s">
        <v>848</v>
      </c>
      <c r="D435" s="8" t="s">
        <v>1627</v>
      </c>
      <c r="E435" s="8" t="s">
        <v>1628</v>
      </c>
      <c r="F435" s="8" t="s">
        <v>1629</v>
      </c>
    </row>
    <row r="436" spans="1:6">
      <c r="A436" s="8" t="s">
        <v>849</v>
      </c>
      <c r="B436" s="8" t="s">
        <v>181</v>
      </c>
      <c r="C436" s="9" t="s">
        <v>849</v>
      </c>
      <c r="D436" s="8" t="s">
        <v>1630</v>
      </c>
      <c r="E436" s="8" t="s">
        <v>1631</v>
      </c>
      <c r="F436" s="8" t="s">
        <v>1632</v>
      </c>
    </row>
    <row r="437" spans="1:6">
      <c r="A437" s="8" t="s">
        <v>2602</v>
      </c>
      <c r="B437" s="8" t="s">
        <v>181</v>
      </c>
      <c r="C437" s="9" t="s">
        <v>2602</v>
      </c>
      <c r="D437" s="8" t="s">
        <v>2603</v>
      </c>
      <c r="E437" s="8" t="s">
        <v>2604</v>
      </c>
      <c r="F437" s="8" t="s">
        <v>1632</v>
      </c>
    </row>
    <row r="438" spans="1:6">
      <c r="A438" s="8" t="s">
        <v>2605</v>
      </c>
      <c r="B438" s="8" t="s">
        <v>181</v>
      </c>
      <c r="C438" s="9" t="s">
        <v>2605</v>
      </c>
      <c r="D438" s="8" t="s">
        <v>2606</v>
      </c>
      <c r="E438" s="8" t="s">
        <v>2607</v>
      </c>
      <c r="F438" s="8" t="s">
        <v>1632</v>
      </c>
    </row>
    <row r="439" spans="1:6">
      <c r="A439" s="8" t="s">
        <v>92</v>
      </c>
      <c r="B439" s="8" t="s">
        <v>181</v>
      </c>
      <c r="C439" s="9" t="s">
        <v>92</v>
      </c>
      <c r="D439" s="8" t="s">
        <v>550</v>
      </c>
      <c r="E439" s="8" t="s">
        <v>551</v>
      </c>
      <c r="F439" s="8" t="s">
        <v>267</v>
      </c>
    </row>
    <row r="440" spans="1:6">
      <c r="A440" s="8" t="s">
        <v>174</v>
      </c>
      <c r="B440" s="8" t="s">
        <v>181</v>
      </c>
      <c r="C440" s="9" t="s">
        <v>174</v>
      </c>
      <c r="D440" s="8" t="s">
        <v>2108</v>
      </c>
      <c r="E440" s="8" t="s">
        <v>2109</v>
      </c>
      <c r="F440" s="8" t="s">
        <v>1130</v>
      </c>
    </row>
    <row r="441" spans="1:6">
      <c r="A441" s="8" t="s">
        <v>2608</v>
      </c>
      <c r="B441" s="8" t="s">
        <v>181</v>
      </c>
      <c r="C441" s="9" t="s">
        <v>2608</v>
      </c>
      <c r="D441" s="8" t="s">
        <v>2609</v>
      </c>
      <c r="E441" s="8" t="s">
        <v>2610</v>
      </c>
      <c r="F441" s="8" t="s">
        <v>2271</v>
      </c>
    </row>
    <row r="442" spans="1:6">
      <c r="A442" s="8" t="s">
        <v>93</v>
      </c>
      <c r="B442" s="8" t="s">
        <v>181</v>
      </c>
      <c r="C442" s="9" t="s">
        <v>93</v>
      </c>
      <c r="D442" s="8" t="s">
        <v>552</v>
      </c>
      <c r="E442" s="8" t="s">
        <v>553</v>
      </c>
      <c r="F442" s="8" t="s">
        <v>554</v>
      </c>
    </row>
    <row r="443" spans="1:6">
      <c r="A443" s="8" t="s">
        <v>2611</v>
      </c>
      <c r="B443" s="8" t="s">
        <v>181</v>
      </c>
      <c r="C443" s="9" t="s">
        <v>2611</v>
      </c>
      <c r="D443" s="8" t="s">
        <v>2612</v>
      </c>
      <c r="E443" s="8" t="s">
        <v>2613</v>
      </c>
      <c r="F443" s="8" t="s">
        <v>452</v>
      </c>
    </row>
    <row r="444" spans="1:6">
      <c r="A444" s="8" t="s">
        <v>851</v>
      </c>
      <c r="B444" s="8" t="s">
        <v>181</v>
      </c>
      <c r="C444" s="9" t="s">
        <v>851</v>
      </c>
      <c r="D444" s="8" t="s">
        <v>2110</v>
      </c>
      <c r="E444" s="8" t="s">
        <v>2111</v>
      </c>
      <c r="F444" s="8" t="s">
        <v>2112</v>
      </c>
    </row>
    <row r="445" spans="1:6">
      <c r="A445" s="8" t="s">
        <v>2614</v>
      </c>
      <c r="B445" s="8" t="s">
        <v>181</v>
      </c>
      <c r="C445" s="9" t="s">
        <v>2614</v>
      </c>
      <c r="D445" s="8" t="s">
        <v>2615</v>
      </c>
      <c r="E445" s="8" t="s">
        <v>2616</v>
      </c>
      <c r="F445" s="8" t="s">
        <v>1059</v>
      </c>
    </row>
    <row r="446" spans="1:6">
      <c r="A446" s="8"/>
      <c r="B446" s="8" t="s">
        <v>188</v>
      </c>
      <c r="C446" s="9" t="s">
        <v>2617</v>
      </c>
      <c r="D446" s="8" t="s">
        <v>2618</v>
      </c>
      <c r="E446" s="8" t="s">
        <v>2619</v>
      </c>
      <c r="F446" s="8" t="s">
        <v>455</v>
      </c>
    </row>
    <row r="447" spans="1:6">
      <c r="A447" s="8" t="s">
        <v>2620</v>
      </c>
      <c r="B447" s="8" t="s">
        <v>181</v>
      </c>
      <c r="C447" s="9" t="s">
        <v>2620</v>
      </c>
      <c r="D447" s="8" t="s">
        <v>2621</v>
      </c>
      <c r="E447" s="8" t="s">
        <v>2622</v>
      </c>
      <c r="F447" s="8" t="s">
        <v>1059</v>
      </c>
    </row>
    <row r="448" spans="1:6">
      <c r="A448" s="8"/>
      <c r="B448" s="8" t="s">
        <v>188</v>
      </c>
      <c r="C448" s="9" t="s">
        <v>2623</v>
      </c>
      <c r="D448" s="8" t="s">
        <v>2624</v>
      </c>
      <c r="E448" s="8" t="s">
        <v>2625</v>
      </c>
      <c r="F448" s="8" t="s">
        <v>455</v>
      </c>
    </row>
    <row r="449" spans="1:6">
      <c r="A449" s="8" t="s">
        <v>854</v>
      </c>
      <c r="B449" s="8" t="s">
        <v>181</v>
      </c>
      <c r="C449" s="9" t="s">
        <v>854</v>
      </c>
      <c r="D449" s="8" t="s">
        <v>1637</v>
      </c>
      <c r="E449" s="8" t="s">
        <v>1638</v>
      </c>
      <c r="F449" s="8" t="s">
        <v>1639</v>
      </c>
    </row>
    <row r="450" spans="1:6">
      <c r="A450" s="16" t="s">
        <v>2626</v>
      </c>
      <c r="B450" s="16" t="s">
        <v>336</v>
      </c>
      <c r="C450" s="17" t="s">
        <v>2627</v>
      </c>
      <c r="D450" s="16" t="s">
        <v>2628</v>
      </c>
      <c r="E450" s="16" t="s">
        <v>2629</v>
      </c>
      <c r="F450" s="16" t="s">
        <v>2630</v>
      </c>
    </row>
    <row r="451" spans="1:6">
      <c r="A451" s="8" t="s">
        <v>2631</v>
      </c>
      <c r="B451" s="8" t="s">
        <v>181</v>
      </c>
      <c r="C451" s="9" t="s">
        <v>2631</v>
      </c>
      <c r="D451" s="8" t="s">
        <v>2632</v>
      </c>
      <c r="E451" s="8" t="s">
        <v>2633</v>
      </c>
      <c r="F451" s="8" t="s">
        <v>267</v>
      </c>
    </row>
    <row r="452" spans="1:6">
      <c r="A452" s="8"/>
      <c r="B452" s="8" t="s">
        <v>336</v>
      </c>
      <c r="C452" s="9" t="s">
        <v>2634</v>
      </c>
      <c r="D452" s="8" t="s">
        <v>2635</v>
      </c>
      <c r="E452" s="8" t="s">
        <v>2636</v>
      </c>
      <c r="F452" s="8" t="s">
        <v>2637</v>
      </c>
    </row>
    <row r="453" spans="1:6">
      <c r="A453" s="8" t="s">
        <v>2638</v>
      </c>
      <c r="B453" s="8" t="s">
        <v>181</v>
      </c>
      <c r="C453" s="9" t="s">
        <v>2638</v>
      </c>
      <c r="D453" s="8" t="s">
        <v>2639</v>
      </c>
      <c r="E453" s="8" t="s">
        <v>2640</v>
      </c>
      <c r="F453" s="8" t="s">
        <v>2641</v>
      </c>
    </row>
    <row r="454" spans="1:6">
      <c r="A454" s="8" t="s">
        <v>2642</v>
      </c>
      <c r="B454" s="8" t="s">
        <v>181</v>
      </c>
      <c r="C454" s="9" t="s">
        <v>2642</v>
      </c>
      <c r="D454" s="8" t="s">
        <v>2643</v>
      </c>
      <c r="E454" s="8" t="s">
        <v>2644</v>
      </c>
      <c r="F454" s="8" t="s">
        <v>2645</v>
      </c>
    </row>
    <row r="455" spans="1:6">
      <c r="A455" s="8" t="s">
        <v>123</v>
      </c>
      <c r="B455" s="8" t="s">
        <v>181</v>
      </c>
      <c r="C455" s="9" t="s">
        <v>123</v>
      </c>
      <c r="D455" s="8" t="s">
        <v>555</v>
      </c>
      <c r="E455" s="8" t="s">
        <v>556</v>
      </c>
      <c r="F455" s="8" t="s">
        <v>254</v>
      </c>
    </row>
    <row r="456" spans="1:6">
      <c r="A456" s="8" t="s">
        <v>2646</v>
      </c>
      <c r="B456" s="8" t="s">
        <v>181</v>
      </c>
      <c r="C456" s="9" t="s">
        <v>2646</v>
      </c>
      <c r="D456" s="8" t="s">
        <v>2647</v>
      </c>
      <c r="E456" s="8" t="s">
        <v>2648</v>
      </c>
      <c r="F456" s="8" t="s">
        <v>2649</v>
      </c>
    </row>
    <row r="457" spans="1:6">
      <c r="A457" s="8" t="s">
        <v>855</v>
      </c>
      <c r="B457" s="8" t="s">
        <v>181</v>
      </c>
      <c r="C457" s="9" t="s">
        <v>855</v>
      </c>
      <c r="D457" s="8" t="s">
        <v>1640</v>
      </c>
      <c r="E457" s="8" t="s">
        <v>1641</v>
      </c>
      <c r="F457" s="8" t="s">
        <v>1642</v>
      </c>
    </row>
    <row r="458" spans="1:6">
      <c r="A458" s="8" t="s">
        <v>2650</v>
      </c>
      <c r="B458" s="8" t="s">
        <v>181</v>
      </c>
      <c r="C458" s="9" t="s">
        <v>2650</v>
      </c>
      <c r="D458" s="8" t="s">
        <v>2651</v>
      </c>
      <c r="E458" s="8" t="s">
        <v>2652</v>
      </c>
      <c r="F458" s="8" t="s">
        <v>584</v>
      </c>
    </row>
    <row r="459" spans="1:6">
      <c r="A459" s="8" t="s">
        <v>856</v>
      </c>
      <c r="B459" s="8" t="s">
        <v>181</v>
      </c>
      <c r="C459" s="9" t="s">
        <v>856</v>
      </c>
      <c r="D459" s="8" t="s">
        <v>1646</v>
      </c>
      <c r="E459" s="8" t="s">
        <v>1647</v>
      </c>
      <c r="F459" s="8" t="s">
        <v>1648</v>
      </c>
    </row>
    <row r="460" spans="1:6">
      <c r="A460" s="8" t="s">
        <v>94</v>
      </c>
      <c r="B460" s="8" t="s">
        <v>181</v>
      </c>
      <c r="C460" s="9" t="s">
        <v>94</v>
      </c>
      <c r="D460" s="8" t="s">
        <v>557</v>
      </c>
      <c r="E460" s="8" t="s">
        <v>558</v>
      </c>
      <c r="F460" s="8" t="s">
        <v>559</v>
      </c>
    </row>
    <row r="461" spans="1:6">
      <c r="A461" s="8" t="s">
        <v>859</v>
      </c>
      <c r="B461" s="8" t="s">
        <v>181</v>
      </c>
      <c r="C461" s="9" t="s">
        <v>859</v>
      </c>
      <c r="D461" s="8" t="s">
        <v>2123</v>
      </c>
      <c r="E461" s="8" t="s">
        <v>2124</v>
      </c>
      <c r="F461" s="8" t="s">
        <v>1663</v>
      </c>
    </row>
    <row r="462" spans="1:6">
      <c r="A462" s="8" t="s">
        <v>2653</v>
      </c>
      <c r="B462" s="8" t="s">
        <v>181</v>
      </c>
      <c r="C462" s="9" t="s">
        <v>2653</v>
      </c>
      <c r="D462" s="8" t="s">
        <v>2654</v>
      </c>
      <c r="E462" s="8" t="s">
        <v>2655</v>
      </c>
      <c r="F462" s="8" t="s">
        <v>1944</v>
      </c>
    </row>
    <row r="463" spans="1:6">
      <c r="A463" s="8" t="s">
        <v>862</v>
      </c>
      <c r="B463" s="8" t="s">
        <v>181</v>
      </c>
      <c r="C463" s="9" t="s">
        <v>862</v>
      </c>
      <c r="D463" s="8" t="s">
        <v>2129</v>
      </c>
      <c r="E463" s="8" t="s">
        <v>2130</v>
      </c>
      <c r="F463" s="8" t="s">
        <v>2131</v>
      </c>
    </row>
    <row r="464" spans="1:6">
      <c r="A464" s="8" t="s">
        <v>863</v>
      </c>
      <c r="B464" s="8" t="s">
        <v>181</v>
      </c>
      <c r="C464" s="9" t="s">
        <v>863</v>
      </c>
      <c r="D464" s="8" t="s">
        <v>2132</v>
      </c>
      <c r="E464" s="8" t="s">
        <v>2133</v>
      </c>
      <c r="F464" s="8" t="s">
        <v>2134</v>
      </c>
    </row>
    <row r="465" spans="1:6">
      <c r="A465" s="8" t="s">
        <v>95</v>
      </c>
      <c r="B465" s="8" t="s">
        <v>181</v>
      </c>
      <c r="C465" s="9" t="s">
        <v>95</v>
      </c>
      <c r="D465" s="8" t="s">
        <v>560</v>
      </c>
      <c r="E465" s="8" t="s">
        <v>561</v>
      </c>
      <c r="F465" s="8" t="s">
        <v>562</v>
      </c>
    </row>
    <row r="466" spans="1:6">
      <c r="A466" s="8" t="s">
        <v>2656</v>
      </c>
      <c r="B466" s="8" t="s">
        <v>181</v>
      </c>
      <c r="C466" s="9" t="s">
        <v>2656</v>
      </c>
      <c r="D466" s="8" t="s">
        <v>2657</v>
      </c>
      <c r="E466" s="8" t="s">
        <v>2658</v>
      </c>
      <c r="F466" s="8" t="s">
        <v>2659</v>
      </c>
    </row>
    <row r="467" spans="1:6">
      <c r="A467" s="8" t="s">
        <v>2660</v>
      </c>
      <c r="B467" s="8" t="s">
        <v>181</v>
      </c>
      <c r="C467" s="9" t="s">
        <v>2660</v>
      </c>
      <c r="D467" s="8" t="s">
        <v>2661</v>
      </c>
      <c r="E467" s="8" t="s">
        <v>2662</v>
      </c>
      <c r="F467" s="8" t="s">
        <v>2663</v>
      </c>
    </row>
    <row r="468" spans="1:6">
      <c r="A468" s="8" t="s">
        <v>2664</v>
      </c>
      <c r="B468" s="8" t="s">
        <v>181</v>
      </c>
      <c r="C468" s="9" t="s">
        <v>2664</v>
      </c>
      <c r="D468" s="8" t="s">
        <v>2665</v>
      </c>
      <c r="E468" s="8" t="s">
        <v>2666</v>
      </c>
      <c r="F468" s="8" t="s">
        <v>1424</v>
      </c>
    </row>
    <row r="469" spans="1:6">
      <c r="A469" s="8"/>
      <c r="B469" s="8" t="s">
        <v>336</v>
      </c>
      <c r="C469" s="9" t="s">
        <v>2667</v>
      </c>
      <c r="D469" s="8" t="s">
        <v>2668</v>
      </c>
      <c r="E469" s="8" t="s">
        <v>2669</v>
      </c>
      <c r="F469" s="8" t="s">
        <v>2670</v>
      </c>
    </row>
    <row r="470" spans="1:6">
      <c r="A470" s="8" t="s">
        <v>2671</v>
      </c>
      <c r="B470" s="8" t="s">
        <v>181</v>
      </c>
      <c r="C470" s="9" t="s">
        <v>2671</v>
      </c>
      <c r="D470" s="8" t="s">
        <v>2672</v>
      </c>
      <c r="E470" s="8" t="s">
        <v>2673</v>
      </c>
      <c r="F470" s="8" t="s">
        <v>207</v>
      </c>
    </row>
    <row r="471" spans="1:6">
      <c r="A471" s="8" t="s">
        <v>96</v>
      </c>
      <c r="B471" s="8" t="s">
        <v>181</v>
      </c>
      <c r="C471" s="9" t="s">
        <v>96</v>
      </c>
      <c r="D471" s="8" t="s">
        <v>563</v>
      </c>
      <c r="E471" s="8" t="s">
        <v>564</v>
      </c>
      <c r="F471" s="8" t="s">
        <v>565</v>
      </c>
    </row>
    <row r="472" spans="1:6">
      <c r="A472" s="8" t="s">
        <v>97</v>
      </c>
      <c r="B472" s="8" t="s">
        <v>181</v>
      </c>
      <c r="C472" s="9" t="s">
        <v>97</v>
      </c>
      <c r="D472" s="8" t="s">
        <v>566</v>
      </c>
      <c r="E472" s="8" t="s">
        <v>567</v>
      </c>
      <c r="F472" s="8" t="s">
        <v>207</v>
      </c>
    </row>
    <row r="473" spans="1:6">
      <c r="A473" s="8" t="s">
        <v>124</v>
      </c>
      <c r="B473" s="8" t="s">
        <v>181</v>
      </c>
      <c r="C473" s="9" t="s">
        <v>124</v>
      </c>
      <c r="D473" s="8" t="s">
        <v>568</v>
      </c>
      <c r="E473" s="8" t="s">
        <v>569</v>
      </c>
      <c r="F473" s="8" t="s">
        <v>570</v>
      </c>
    </row>
    <row r="474" spans="1:6">
      <c r="A474" s="8" t="s">
        <v>868</v>
      </c>
      <c r="B474" s="8" t="s">
        <v>181</v>
      </c>
      <c r="C474" s="9" t="s">
        <v>868</v>
      </c>
      <c r="D474" s="8" t="s">
        <v>1661</v>
      </c>
      <c r="E474" s="8" t="s">
        <v>1662</v>
      </c>
      <c r="F474" s="8" t="s">
        <v>1663</v>
      </c>
    </row>
    <row r="475" spans="1:6">
      <c r="A475" s="8" t="s">
        <v>2674</v>
      </c>
      <c r="B475" s="8" t="s">
        <v>181</v>
      </c>
      <c r="C475" s="9" t="s">
        <v>2674</v>
      </c>
      <c r="D475" s="8" t="s">
        <v>2675</v>
      </c>
      <c r="E475" s="8" t="s">
        <v>2676</v>
      </c>
      <c r="F475" s="8" t="s">
        <v>1302</v>
      </c>
    </row>
    <row r="476" spans="1:6">
      <c r="A476" s="8" t="s">
        <v>869</v>
      </c>
      <c r="B476" s="8" t="s">
        <v>181</v>
      </c>
      <c r="C476" s="9" t="s">
        <v>869</v>
      </c>
      <c r="D476" s="8" t="s">
        <v>2145</v>
      </c>
      <c r="E476" s="8" t="s">
        <v>2146</v>
      </c>
      <c r="F476" s="8" t="s">
        <v>1081</v>
      </c>
    </row>
    <row r="477" spans="1:6">
      <c r="A477" s="8" t="s">
        <v>98</v>
      </c>
      <c r="B477" s="8" t="s">
        <v>181</v>
      </c>
      <c r="C477" s="9" t="s">
        <v>98</v>
      </c>
      <c r="D477" s="8" t="s">
        <v>571</v>
      </c>
      <c r="E477" s="8" t="s">
        <v>572</v>
      </c>
      <c r="F477" s="8" t="s">
        <v>352</v>
      </c>
    </row>
    <row r="478" spans="1:6">
      <c r="A478" s="8" t="s">
        <v>2677</v>
      </c>
      <c r="B478" s="8" t="s">
        <v>181</v>
      </c>
      <c r="C478" s="9" t="s">
        <v>2677</v>
      </c>
      <c r="D478" s="8" t="s">
        <v>2678</v>
      </c>
      <c r="E478" s="8" t="s">
        <v>2679</v>
      </c>
      <c r="F478" s="8" t="s">
        <v>2680</v>
      </c>
    </row>
    <row r="479" spans="1:6">
      <c r="A479" s="16" t="s">
        <v>2681</v>
      </c>
      <c r="B479" s="16" t="s">
        <v>336</v>
      </c>
      <c r="C479" s="17" t="s">
        <v>2682</v>
      </c>
      <c r="D479" s="16" t="s">
        <v>2683</v>
      </c>
      <c r="E479" s="16" t="s">
        <v>2684</v>
      </c>
      <c r="F479" s="16" t="s">
        <v>1112</v>
      </c>
    </row>
    <row r="480" spans="1:6">
      <c r="A480" s="16" t="s">
        <v>2685</v>
      </c>
      <c r="B480" s="16" t="s">
        <v>336</v>
      </c>
      <c r="C480" s="17" t="s">
        <v>2686</v>
      </c>
      <c r="D480" s="16" t="s">
        <v>2687</v>
      </c>
      <c r="E480" s="16" t="s">
        <v>2688</v>
      </c>
      <c r="F480" s="16" t="s">
        <v>1219</v>
      </c>
    </row>
    <row r="481" spans="1:6">
      <c r="A481" s="8" t="s">
        <v>100</v>
      </c>
      <c r="B481" s="8" t="s">
        <v>181</v>
      </c>
      <c r="C481" s="9" t="s">
        <v>100</v>
      </c>
      <c r="D481" s="8" t="s">
        <v>579</v>
      </c>
      <c r="E481" s="8" t="s">
        <v>580</v>
      </c>
      <c r="F481" s="8" t="s">
        <v>581</v>
      </c>
    </row>
    <row r="482" spans="1:6">
      <c r="A482" s="8" t="s">
        <v>2689</v>
      </c>
      <c r="B482" s="8" t="s">
        <v>181</v>
      </c>
      <c r="C482" s="9" t="s">
        <v>2689</v>
      </c>
      <c r="D482" s="8" t="s">
        <v>2690</v>
      </c>
      <c r="E482" s="8" t="s">
        <v>2691</v>
      </c>
      <c r="F482" s="8" t="s">
        <v>2692</v>
      </c>
    </row>
    <row r="483" spans="1:6">
      <c r="A483" s="8" t="s">
        <v>2693</v>
      </c>
      <c r="B483" s="8" t="s">
        <v>181</v>
      </c>
      <c r="C483" s="9" t="s">
        <v>2693</v>
      </c>
      <c r="D483" s="8" t="s">
        <v>2694</v>
      </c>
      <c r="E483" s="8" t="s">
        <v>2695</v>
      </c>
      <c r="F483" s="8" t="s">
        <v>1629</v>
      </c>
    </row>
    <row r="484" spans="1:6">
      <c r="A484" s="8" t="s">
        <v>872</v>
      </c>
      <c r="B484" s="8" t="s">
        <v>181</v>
      </c>
      <c r="C484" s="9" t="s">
        <v>872</v>
      </c>
      <c r="D484" s="8" t="s">
        <v>2152</v>
      </c>
      <c r="E484" s="8" t="s">
        <v>2153</v>
      </c>
      <c r="F484" s="8" t="s">
        <v>2154</v>
      </c>
    </row>
    <row r="485" spans="1:6">
      <c r="A485" s="8" t="s">
        <v>103</v>
      </c>
      <c r="B485" s="8" t="s">
        <v>181</v>
      </c>
      <c r="C485" s="9" t="s">
        <v>103</v>
      </c>
      <c r="D485" s="8" t="s">
        <v>588</v>
      </c>
      <c r="E485" s="8" t="s">
        <v>589</v>
      </c>
      <c r="F485" s="8" t="s">
        <v>335</v>
      </c>
    </row>
    <row r="486" spans="1:6">
      <c r="A486" s="8" t="s">
        <v>2696</v>
      </c>
      <c r="B486" s="8" t="s">
        <v>181</v>
      </c>
      <c r="C486" s="9" t="s">
        <v>2696</v>
      </c>
      <c r="D486" s="8" t="s">
        <v>2697</v>
      </c>
      <c r="E486" s="8" t="s">
        <v>2698</v>
      </c>
      <c r="F486" s="8" t="s">
        <v>2002</v>
      </c>
    </row>
    <row r="487" spans="1:6">
      <c r="A487" s="8" t="s">
        <v>2699</v>
      </c>
      <c r="B487" s="8" t="s">
        <v>181</v>
      </c>
      <c r="C487" s="9" t="s">
        <v>2699</v>
      </c>
      <c r="D487" s="8" t="s">
        <v>2700</v>
      </c>
      <c r="E487" s="8" t="s">
        <v>2701</v>
      </c>
      <c r="F487" s="8" t="s">
        <v>2142</v>
      </c>
    </row>
    <row r="488" spans="1:6">
      <c r="A488" s="8" t="s">
        <v>2702</v>
      </c>
      <c r="B488" s="8" t="s">
        <v>181</v>
      </c>
      <c r="C488" s="9" t="s">
        <v>2702</v>
      </c>
      <c r="D488" s="8" t="s">
        <v>2703</v>
      </c>
      <c r="E488" s="8" t="s">
        <v>2704</v>
      </c>
      <c r="F488" s="8" t="s">
        <v>2705</v>
      </c>
    </row>
  </sheetData>
  <conditionalFormatting sqref="B1:B488">
    <cfRule type="cellIs" dxfId="1" priority="1" operator="equal">
      <formula>"Approved symbol"</formula>
    </cfRule>
  </conditionalFormatting>
  <hyperlinks>
    <hyperlink ref="C1" r:id="rId1" display="https://www.genenames.org/cgi-bin/gene_symbol_report?hgnc_id=76" xr:uid="{3D864843-F407-2C48-939B-7B61D34304B5}"/>
    <hyperlink ref="C2" r:id="rId2" display="https://www.genenames.org/cgi-bin/gene_symbol_report?hgnc_id=25829" xr:uid="{DFFE813B-4B86-804B-B079-0D0CEB59A49F}"/>
    <hyperlink ref="C3" r:id="rId3" display="https://www.genenames.org/cgi-bin/gene_symbol_report?hgnc_id=171" xr:uid="{AD63579F-96E8-FB4F-978A-B1000EED366E}"/>
    <hyperlink ref="C4" r:id="rId4" display="https://www.genenames.org/cgi-bin/gene_symbol_report?hgnc_id=3263" xr:uid="{B31C6925-C093-0942-940E-88A793E73680}"/>
    <hyperlink ref="C5" r:id="rId5" display="https://www.genenames.org/cgi-bin/gene_symbol_report?hgnc_id=391" xr:uid="{27A8D455-467E-F643-B1CA-3D06976AFE06}"/>
    <hyperlink ref="C6" r:id="rId6" display="https://www.genenames.org/cgi-bin/gene_symbol_report?hgnc_id=392" xr:uid="{ECAD84DC-5AFA-2746-A6A7-9001D802EB30}"/>
    <hyperlink ref="C7" r:id="rId7" display="https://www.genenames.org/cgi-bin/gene_symbol_report?hgnc_id=393" xr:uid="{2322EF10-87E3-EC43-911F-E2FCC679FC98}"/>
    <hyperlink ref="C8" r:id="rId8" display="https://www.genenames.org/cgi-bin/gene_symbol_report?hgnc_id=427" xr:uid="{2A756ABC-C4AE-734F-8F8B-FED81F074945}"/>
    <hyperlink ref="C9" r:id="rId9" display="https://www.genenames.org/cgi-bin/gene_symbol_report?hgnc_id=430" xr:uid="{B3C7AB21-4501-E648-A724-AFB90E2BBB02}"/>
    <hyperlink ref="C10" r:id="rId10" display="https://www.genenames.org/cgi-bin/gene_symbol_report?hgnc_id=26837" xr:uid="{3482D2B5-A8C0-3F40-9368-D26B00133A09}"/>
    <hyperlink ref="C11" r:id="rId11" display="https://www.genenames.org/cgi-bin/gene_symbol_report?hgnc_id=21316" xr:uid="{F393F64C-2B94-2342-A084-001BEC07F3F6}"/>
    <hyperlink ref="C12" r:id="rId12" display="https://www.genenames.org/cgi-bin/gene_symbol_report?hgnc_id=583" xr:uid="{1EEBD327-AAA6-B642-BB09-1634E113D5B0}"/>
    <hyperlink ref="C13" r:id="rId13" display="https://www.genenames.org/cgi-bin/gene_symbol_report?hgnc_id=644" xr:uid="{143B7447-E02D-8243-86A2-A1EB5D999F63}"/>
    <hyperlink ref="C14" r:id="rId14" display="https://www.genenames.org/cgi-bin/gene_symbol_report?hgnc_id=646" xr:uid="{2A133615-BEFC-4648-9321-AA03A15BBEC8}"/>
    <hyperlink ref="C15" r:id="rId15" display="https://www.genenames.org/cgi-bin/gene_symbol_report?hgnc_id=11110" xr:uid="{4732A944-A514-3642-AB82-A3C028F420E4}"/>
    <hyperlink ref="C16" r:id="rId16" display="https://www.genenames.org/cgi-bin/gene_symbol_report?hgnc_id=18040" xr:uid="{38954119-F523-3E41-BB08-591EEF673788}"/>
    <hyperlink ref="C17" r:id="rId17" display="https://www.genenames.org/cgi-bin/gene_symbol_report?hgnc_id=18037" xr:uid="{6E638CFA-E3A0-7643-B882-98FD88A23E42}"/>
    <hyperlink ref="C18" r:id="rId18" display="https://www.genenames.org/cgi-bin/gene_symbol_report?hgnc_id=17362" xr:uid="{F616F513-CD74-A740-B4FD-05B5333C2A36}"/>
    <hyperlink ref="C19" r:id="rId19" display="https://www.genenames.org/cgi-bin/gene_symbol_report?hgnc_id=18318" xr:uid="{3CC3D924-225D-E94A-BA50-60F292379B61}"/>
    <hyperlink ref="C20" r:id="rId20" display="https://www.genenames.org/cgi-bin/gene_symbol_report?hgnc_id=23805" xr:uid="{142766B8-D5B9-9647-9A64-EFBEA42AA420}"/>
    <hyperlink ref="C21" r:id="rId21" display="https://www.genenames.org/cgi-bin/gene_symbol_report?hgnc_id=795" xr:uid="{05A838B5-C5D8-3A4A-AE54-2AF1AD5A8EBF}"/>
    <hyperlink ref="C22" r:id="rId22" display="https://www.genenames.org/cgi-bin/gene_symbol_report?hgnc_id=882" xr:uid="{331288D7-2CFD-B043-995B-36943C197EBA}"/>
    <hyperlink ref="C23" r:id="rId23" display="https://www.genenames.org/cgi-bin/gene_symbol_report?hgnc_id=886" xr:uid="{480D1F63-D282-D640-8D62-22B3A0E3D555}"/>
    <hyperlink ref="C24" r:id="rId24" display="https://www.genenames.org/cgi-bin/gene_symbol_report?hgnc_id=11393" xr:uid="{1E3DC179-97FC-204A-984D-CEF743B015FF}"/>
    <hyperlink ref="C25" r:id="rId25" display="https://www.genenames.org/cgi-bin/gene_symbol_report?hgnc_id=11390" xr:uid="{01522445-E7DA-F540-9A84-DFFDC9BFE260}"/>
    <hyperlink ref="C26" r:id="rId26" display="https://www.genenames.org/cgi-bin/gene_symbol_report?hgnc_id=903" xr:uid="{844262E0-4514-F149-9E3F-828F2E0E3F1C}"/>
    <hyperlink ref="C27" r:id="rId27" display="https://www.genenames.org/cgi-bin/gene_symbol_report?hgnc_id=904" xr:uid="{4BB111B9-EC47-834A-A3BD-BE093EAF9796}"/>
    <hyperlink ref="C28" r:id="rId28" display="https://www.genenames.org/cgi-bin/gene_symbol_report?hgnc_id=905" xr:uid="{C7CE4BE8-8381-A34F-B4D4-DE1C3D08F01D}"/>
    <hyperlink ref="C29" r:id="rId29" display="https://www.genenames.org/cgi-bin/gene_symbol_report?hgnc_id=914" xr:uid="{FAD4F4BE-F8F2-E142-B51A-CADC0D69C4BA}"/>
    <hyperlink ref="C30" r:id="rId30" display="https://www.genenames.org/cgi-bin/gene_symbol_report?hgnc_id=25008" xr:uid="{02FE94A2-D850-D249-B022-6E5251142E82}"/>
    <hyperlink ref="C31" r:id="rId31" display="https://www.genenames.org/cgi-bin/gene_symbol_report?hgnc_id=950" xr:uid="{6219CFE9-88ED-D040-901A-748D44460212}"/>
    <hyperlink ref="C32" r:id="rId32" display="https://www.genenames.org/cgi-bin/gene_symbol_report?hgnc_id=952" xr:uid="{95BCE701-52B1-5C45-9152-F44E8BF8AE0D}"/>
    <hyperlink ref="C33" r:id="rId33" display="https://www.genenames.org/cgi-bin/gene_symbol_report?hgnc_id=17868" xr:uid="{EAB385AD-E204-9941-8797-119C15ACB3CC}"/>
    <hyperlink ref="C34" r:id="rId34" display="https://www.genenames.org/cgi-bin/gene_symbol_report?hgnc_id=989" xr:uid="{FA29EA93-2273-D149-8A54-C8354DF12B83}"/>
    <hyperlink ref="C35" r:id="rId35" display="https://www.genenames.org/cgi-bin/gene_symbol_report?hgnc_id=990" xr:uid="{66335E50-511D-6C47-A218-8F6E3A9ACAA5}"/>
    <hyperlink ref="C36" r:id="rId36" display="https://www.genenames.org/cgi-bin/gene_symbol_report?hgnc_id=992" xr:uid="{85736585-A8A3-C54D-86AC-D9B64D7FD848}"/>
    <hyperlink ref="C37" r:id="rId37" display="https://www.genenames.org/cgi-bin/gene_symbol_report?hgnc_id=994" xr:uid="{5F0E876F-C380-A44E-B307-A434347CFD04}"/>
    <hyperlink ref="C38" r:id="rId38" display="https://www.genenames.org/cgi-bin/gene_symbol_report?hgnc_id=1001" xr:uid="{FC93CFA1-D4D2-C743-A0ED-3AEAE392283E}"/>
    <hyperlink ref="C39" r:id="rId39" display="https://www.genenames.org/cgi-bin/gene_symbol_report?hgnc_id=20893" xr:uid="{211189FF-627B-194C-9EA3-585F84F34B48}"/>
    <hyperlink ref="C40" r:id="rId40" display="https://www.genenames.org/cgi-bin/gene_symbol_report?hgnc_id=591" xr:uid="{F6435CF8-D8FF-2149-8129-3D8FC5B3EA9D}"/>
    <hyperlink ref="C41" r:id="rId41" display="https://www.genenames.org/cgi-bin/gene_symbol_report?hgnc_id=1058" xr:uid="{86EBAA21-B002-0046-8898-1BF2811865B4}"/>
    <hyperlink ref="C42" r:id="rId42" display="https://www.genenames.org/cgi-bin/gene_symbol_report?hgnc_id=1076" xr:uid="{3B4501E4-DAB2-DE46-9918-8D3AF72450BA}"/>
    <hyperlink ref="C43" r:id="rId43" display="https://www.genenames.org/cgi-bin/gene_symbol_report?hgnc_id=1097" xr:uid="{AB6E4000-2383-574B-B5C3-091614F35C23}"/>
    <hyperlink ref="C44" r:id="rId44" display="https://www.genenames.org/cgi-bin/gene_symbol_report?hgnc_id=1100" xr:uid="{97EA8388-64BE-E340-A181-54DB838C964F}"/>
    <hyperlink ref="C45" r:id="rId45" display="https://www.genenames.org/cgi-bin/gene_symbol_report?hgnc_id=1101" xr:uid="{9BBA91D0-DFDB-B941-A955-86BDCA8506EA}"/>
    <hyperlink ref="C46" r:id="rId46" display="https://www.genenames.org/cgi-bin/gene_symbol_report?hgnc_id=13575" xr:uid="{AF10317C-D433-684F-852B-CC4A1B5407F4}"/>
    <hyperlink ref="C47" r:id="rId47" display="https://www.genenames.org/cgi-bin/gene_symbol_report?hgnc_id=20473" xr:uid="{435C7965-1DEC-8C4F-86FC-385F9B52FDFB}"/>
    <hyperlink ref="C48" r:id="rId48" display="https://www.genenames.org/cgi-bin/gene_symbol_report?hgnc_id=1133" xr:uid="{42F3D0DD-AB7D-384B-A382-BDBC040E779A}"/>
    <hyperlink ref="C49" r:id="rId49" display="https://www.genenames.org/cgi-bin/gene_symbol_report?hgnc_id=1455" xr:uid="{60CF846C-3028-9F45-8BBC-BB18033EDC48}"/>
    <hyperlink ref="C50" r:id="rId50" display="https://www.genenames.org/cgi-bin/gene_symbol_report?hgnc_id=16393" xr:uid="{6B711640-E419-A54E-9085-9D6F73CDA038}"/>
    <hyperlink ref="C51" r:id="rId51" display="https://www.genenames.org/cgi-bin/gene_symbol_report?hgnc_id=23393" xr:uid="{9A221D5E-E1D3-594C-82C4-F88FF4292146}"/>
    <hyperlink ref="C52" r:id="rId52" display="https://www.genenames.org/cgi-bin/gene_symbol_report?hgnc_id=1509" xr:uid="{957EEA29-FEFB-4D41-81E2-1AE15168D8AC}"/>
    <hyperlink ref="C53" r:id="rId53" display="https://www.genenames.org/cgi-bin/gene_symbol_report?hgnc_id=1539" xr:uid="{6704BB90-C9A5-E741-BF6E-719E5766D65D}"/>
    <hyperlink ref="C54" r:id="rId54" display="https://www.genenames.org/cgi-bin/gene_symbol_report?hgnc_id=1541" xr:uid="{AD8986D8-E99C-6042-89AA-75EE46670522}"/>
    <hyperlink ref="C55" r:id="rId55" display="https://www.genenames.org/cgi-bin/gene_symbol_report?hgnc_id=1582" xr:uid="{A3BF31E3-12BB-EB4C-BF39-B14EF4A9DA75}"/>
    <hyperlink ref="C56" r:id="rId56" display="https://www.genenames.org/cgi-bin/gene_symbol_report?hgnc_id=1583" xr:uid="{26EA9F9D-D037-D042-8180-ADDE53C3E211}"/>
    <hyperlink ref="C57" r:id="rId57" display="https://www.genenames.org/cgi-bin/gene_symbol_report?hgnc_id=1585" xr:uid="{5948BA7A-39AD-B24B-AFCD-5BE291175FF7}"/>
    <hyperlink ref="C58" r:id="rId58" display="https://www.genenames.org/cgi-bin/gene_symbol_report?hgnc_id=1589" xr:uid="{93350114-00A3-6F45-B164-BFF23B60769E}"/>
    <hyperlink ref="C59" r:id="rId59" display="https://www.genenames.org/cgi-bin/gene_symbol_report?hgnc_id=17635" xr:uid="{14B115BE-7074-C44D-B23E-C3F7E2A0170B}"/>
    <hyperlink ref="C60" r:id="rId60" display="https://www.genenames.org/cgi-bin/gene_symbol_report?hgnc_id=19137" xr:uid="{90A0A0E4-8157-6C4A-B7DD-4746ABD07715}"/>
    <hyperlink ref="C61" r:id="rId61" display="https://www.genenames.org/cgi-bin/gene_symbol_report?hgnc_id=1698" xr:uid="{E7F0B56A-8433-CB49-A950-E0AF2B6BC846}"/>
    <hyperlink ref="C62" r:id="rId62" display="https://www.genenames.org/cgi-bin/gene_symbol_report?hgnc_id=1699" xr:uid="{7FD1B92C-47CC-EF43-9A99-CDA4B61B6C77}"/>
    <hyperlink ref="C63" r:id="rId63" display="https://www.genenames.org/cgi-bin/gene_symbol_report?hgnc_id=1736" xr:uid="{2FA4ECEA-9C99-0F4E-9BCC-CC8B4B3263F2}"/>
    <hyperlink ref="C64" r:id="rId64" display="https://www.genenames.org/cgi-bin/gene_symbol_report?hgnc_id=16783" xr:uid="{1F367042-2A40-674D-B2F7-A34E80575DDC}"/>
    <hyperlink ref="C65" r:id="rId65" display="https://www.genenames.org/cgi-bin/gene_symbol_report?hgnc_id=1748" xr:uid="{0EF645F4-91AB-3648-8A06-63F8AFE0C90D}"/>
    <hyperlink ref="C66" r:id="rId66" display="https://www.genenames.org/cgi-bin/gene_symbol_report?hgnc_id=24224" xr:uid="{163CF9A9-12D3-E14D-8BE8-B38C04ACD252}"/>
    <hyperlink ref="C67" r:id="rId67" display="https://www.genenames.org/cgi-bin/gene_symbol_report?hgnc_id=1773" xr:uid="{5F02A688-114A-CF40-98DD-E1A030580C94}"/>
    <hyperlink ref="C68" r:id="rId68" display="https://www.genenames.org/cgi-bin/gene_symbol_report?hgnc_id=1777" xr:uid="{9475F214-C472-3B4E-AE47-DEF8A7B181D6}"/>
    <hyperlink ref="C69" r:id="rId69" display="https://www.genenames.org/cgi-bin/gene_symbol_report?hgnc_id=1779" xr:uid="{3389CDE0-8371-4A43-A001-B9983A5E13F0}"/>
    <hyperlink ref="C70" r:id="rId70" display="https://www.genenames.org/cgi-bin/gene_symbol_report?hgnc_id=1784" xr:uid="{0A54333C-C7CA-6E4F-A21B-5A9C81C25085}"/>
    <hyperlink ref="C71" r:id="rId71" display="https://www.genenames.org/cgi-bin/gene_symbol_report?hgnc_id=1785" xr:uid="{5DC6A962-3E91-CE44-B780-A893F2C05B60}"/>
    <hyperlink ref="C72" r:id="rId72" display="https://www.genenames.org/cgi-bin/gene_symbol_report?hgnc_id=" xr:uid="{AE25A193-6E45-814F-BFA3-0FC883613463}"/>
    <hyperlink ref="C73" r:id="rId73" display="https://www.genenames.org/cgi-bin/gene_symbol_report?hgnc_id=1788" xr:uid="{8919FAEC-2F25-1848-A557-D6122BCADD3B}"/>
    <hyperlink ref="C74" r:id="rId74" display="https://www.genenames.org/cgi-bin/gene_symbol_report?hgnc_id=1789" xr:uid="{90ACF7F2-29FE-E741-98F9-26BA1EEF28C7}"/>
    <hyperlink ref="C75" r:id="rId75" display="https://www.genenames.org/cgi-bin/gene_symbol_report?hgnc_id=1833" xr:uid="{99FAAAA7-E282-534B-AFB6-CAB4301A38D4}"/>
    <hyperlink ref="C76" r:id="rId76" display="https://www.genenames.org/cgi-bin/gene_symbol_report?hgnc_id=1851" xr:uid="{F6CEE26E-064E-2143-B0D3-83BBC943829F}"/>
    <hyperlink ref="C77" r:id="rId77" display="https://www.genenames.org/cgi-bin/gene_symbol_report?hgnc_id=1925" xr:uid="{632CFB1A-B5F1-C449-9E92-72CC1D92FA51}"/>
    <hyperlink ref="C78" r:id="rId78" display="https://www.genenames.org/cgi-bin/gene_symbol_report?hgnc_id=16627" xr:uid="{7C969D73-6337-AC49-BEB0-5EC934036FA1}"/>
    <hyperlink ref="C79" r:id="rId79" display="https://www.genenames.org/cgi-bin/gene_symbol_report?hgnc_id=14214" xr:uid="{95BE5D36-00E6-1949-BA79-B34AA2D62032}"/>
    <hyperlink ref="C80" r:id="rId80" display="https://www.genenames.org/cgi-bin/gene_symbol_report?hgnc_id=2348" xr:uid="{4570C1F2-E82E-414A-A2D9-069FA31846E7}"/>
    <hyperlink ref="C81" r:id="rId81" display="https://www.genenames.org/cgi-bin/gene_symbol_report?hgnc_id=2363" xr:uid="{FFE02C96-067D-664D-B161-0D7B77A9DD14}"/>
    <hyperlink ref="C82" r:id="rId82" display="https://www.genenames.org/cgi-bin/gene_symbol_report?hgnc_id=14281" xr:uid="{F578EDEF-5962-C240-AF83-865517B5B9FD}"/>
    <hyperlink ref="C83" r:id="rId83" display="https://www.genenames.org/cgi-bin/gene_symbol_report?hgnc_id=29905" xr:uid="{DC958A53-E564-A34B-A12B-D8810581AD42}"/>
    <hyperlink ref="C84" r:id="rId84" display="https://www.genenames.org/cgi-bin/gene_symbol_report?hgnc_id=2433" xr:uid="{97F38935-5150-A548-9BA5-7BFD2CE334FE}"/>
    <hyperlink ref="C85" r:id="rId85" display="https://www.genenames.org/cgi-bin/gene_symbol_report?hgnc_id=2439" xr:uid="{5F4DF678-E783-CE4B-B809-6BE6ED798DFF}"/>
    <hyperlink ref="C86" r:id="rId86" display="https://www.genenames.org/cgi-bin/gene_symbol_report?hgnc_id=13723" xr:uid="{FDBE2C7D-2C46-CC48-80CE-FA80667718CE}"/>
    <hyperlink ref="C87" r:id="rId87" display="https://www.genenames.org/cgi-bin/gene_symbol_report?hgnc_id=2505" xr:uid="{39E6BDB6-7761-FD4A-B338-738EF50CC6D2}"/>
    <hyperlink ref="C88" r:id="rId88" display="https://www.genenames.org/cgi-bin/gene_symbol_report?hgnc_id=2514" xr:uid="{4C790108-248F-0C40-87C8-AEF29DA4A724}"/>
    <hyperlink ref="C89" r:id="rId89" display="https://www.genenames.org/cgi-bin/gene_symbol_report?hgnc_id=2553" xr:uid="{9059240F-B5C1-F847-BCE1-6BAA2BFC9972}"/>
    <hyperlink ref="C90" r:id="rId90" display="https://www.genenames.org/cgi-bin/gene_symbol_report?hgnc_id=2561" xr:uid="{0CA98E25-AD35-9048-8AE5-2BE8BD1032FF}"/>
    <hyperlink ref="C91" r:id="rId91" display="https://www.genenames.org/cgi-bin/gene_symbol_report?hgnc_id=2584" xr:uid="{296995B5-DC04-B343-B2F5-9FDECECAD1A1}"/>
    <hyperlink ref="C92" r:id="rId92" display="https://www.genenames.org/cgi-bin/gene_symbol_report?hgnc_id=18274" xr:uid="{E9A9CB6A-8267-254E-A523-95A506FA282F}"/>
    <hyperlink ref="C93" r:id="rId93" display="https://www.genenames.org/cgi-bin/gene_symbol_report?hgnc_id=2681" xr:uid="{4CB41078-6AEE-CC45-84F8-6C06AF800EBA}"/>
    <hyperlink ref="C94" r:id="rId94" display="https://www.genenames.org/cgi-bin/gene_symbol_report?hgnc_id=18184" xr:uid="{A6E88935-8D96-CF4C-AB4A-FE53FA64FB3C}"/>
    <hyperlink ref="C95" r:id="rId95" display="https://www.genenames.org/cgi-bin/gene_symbol_report?hgnc_id=2731" xr:uid="{A7B427AF-ABBD-C440-8246-143B44711AA6}"/>
    <hyperlink ref="C96" r:id="rId96" display="https://www.genenames.org/cgi-bin/gene_symbol_report?hgnc_id=17098" xr:uid="{2DBD8A89-29EB-524D-8C56-779C721857EC}"/>
    <hyperlink ref="C97" r:id="rId97" display="https://www.genenames.org/cgi-bin/gene_symbol_report?hgnc_id=20604" xr:uid="{7A3EBFDC-F387-7844-BBAC-5FCDEE05E5A0}"/>
    <hyperlink ref="C98" r:id="rId98" display="https://www.genenames.org/cgi-bin/gene_symbol_report?hgnc_id=5270" xr:uid="{F56F4DF3-EA52-DE42-AEAE-D7D0214B2296}"/>
    <hyperlink ref="C99" r:id="rId99" display="https://www.genenames.org/cgi-bin/gene_symbol_report?hgnc_id=2976" xr:uid="{D7392DD2-EDF0-304B-8F17-28CCC710E912}"/>
    <hyperlink ref="C100" r:id="rId100" display="https://www.genenames.org/cgi-bin/gene_symbol_report?hgnc_id=2978" xr:uid="{C76658E1-851A-C449-AAC9-6909E7E7456D}"/>
    <hyperlink ref="C101" r:id="rId101" display="https://www.genenames.org/cgi-bin/gene_symbol_report?hgnc_id=2979" xr:uid="{BEC71DAE-6DAB-1F4D-A9C4-5B458ED48F48}"/>
    <hyperlink ref="C102" r:id="rId102" display="https://www.genenames.org/cgi-bin/gene_symbol_report?hgnc_id=24948" xr:uid="{AD562D7D-E869-CD40-AD10-A19F67B2F667}"/>
    <hyperlink ref="C103" r:id="rId103" display="https://www.genenames.org/cgi-bin/gene_symbol_report?hgnc_id=17904" xr:uid="{008C516D-F863-8546-BD3B-288EC7EDFF27}"/>
    <hyperlink ref="C104" r:id="rId104" display="https://www.genenames.org/cgi-bin/gene_symbol_report?hgnc_id=3070" xr:uid="{D64C1EF2-94E8-A344-9AB6-6719224AFD59}"/>
    <hyperlink ref="C105" r:id="rId105" display="https://www.genenames.org/cgi-bin/gene_symbol_report?hgnc_id=3115" xr:uid="{A0A0880D-A8AF-7543-8140-FA26D1166BD3}"/>
    <hyperlink ref="C106" r:id="rId106" display="https://www.genenames.org/cgi-bin/gene_symbol_report?hgnc_id=3188" xr:uid="{DDE8BB2E-41D8-9740-B5F5-8DA26B63FFCF}"/>
    <hyperlink ref="C107" r:id="rId107" display="https://www.genenames.org/cgi-bin/gene_symbol_report?hgnc_id=20594" xr:uid="{1A744F09-5C1E-DA42-9FDA-DDA3539AE821}"/>
    <hyperlink ref="C108" r:id="rId108" display="https://www.genenames.org/cgi-bin/gene_symbol_report?hgnc_id=3236" xr:uid="{C3281589-BB57-0145-B33A-4F1B3BD12917}"/>
    <hyperlink ref="C109" r:id="rId109" display="https://www.genenames.org/cgi-bin/gene_symbol_report?hgnc_id=3250" xr:uid="{585AAB4F-1B1D-BC4D-A077-648497D0B313}"/>
    <hyperlink ref="C110" r:id="rId110" display="https://www.genenames.org/cgi-bin/gene_symbol_report?hgnc_id=3284" xr:uid="{855031D6-5632-2F46-A397-FCE8772B538D}"/>
    <hyperlink ref="C111" r:id="rId111" display="https://www.genenames.org/cgi-bin/gene_symbol_report?hgnc_id=3287" xr:uid="{053C0A5D-300B-764C-8B37-686CD9B8993F}"/>
    <hyperlink ref="C112" r:id="rId112" display="https://www.genenames.org/cgi-bin/gene_symbol_report?hgnc_id=3318" xr:uid="{2AECAD3A-11D5-B34C-B468-4292D4536790}"/>
    <hyperlink ref="C113" r:id="rId113" display="https://www.genenames.org/cgi-bin/gene_symbol_report?hgnc_id=3373" xr:uid="{D1C94F03-3634-3243-B4C2-8A750A2CEE82}"/>
    <hyperlink ref="C114" r:id="rId114" display="https://www.genenames.org/cgi-bin/gene_symbol_report?hgnc_id=3374" xr:uid="{B5DB260C-7046-2347-A794-8A830134A828}"/>
    <hyperlink ref="C115" r:id="rId115" display="https://www.genenames.org/cgi-bin/gene_symbol_report?hgnc_id=11529" xr:uid="{6FEDF6A7-2E03-5F45-BF64-D960A10AE89E}"/>
    <hyperlink ref="C116" r:id="rId116" display="https://www.genenames.org/cgi-bin/gene_symbol_report?hgnc_id=3387" xr:uid="{4E9B3C2B-2C6E-9E47-A1DC-029398AA06CB}"/>
    <hyperlink ref="C117" r:id="rId117" display="https://www.genenames.org/cgi-bin/gene_symbol_report?hgnc_id=3389" xr:uid="{BD2B0A1E-A51C-A540-8D31-14F34C60790D}"/>
    <hyperlink ref="C118" r:id="rId118" display="https://www.genenames.org/cgi-bin/gene_symbol_report?hgnc_id=3390" xr:uid="{4494EC4E-41CF-334F-B238-C76936EEB7C9}"/>
    <hyperlink ref="C119" r:id="rId119" display="https://www.genenames.org/cgi-bin/gene_symbol_report?hgnc_id=3392" xr:uid="{15A67A04-F470-0843-B0FE-0A62935F4BF9}"/>
    <hyperlink ref="C120" r:id="rId120" display="https://www.genenames.org/cgi-bin/gene_symbol_report?hgnc_id=3430" xr:uid="{8F75755F-1CC6-E84D-8B04-EEAA9C79ED17}"/>
    <hyperlink ref="C121" r:id="rId121" display="https://www.genenames.org/cgi-bin/gene_symbol_report?hgnc_id=3431" xr:uid="{ACC8867D-F2A6-9343-B868-088EC2E47760}"/>
    <hyperlink ref="C122" r:id="rId122" display="https://www.genenames.org/cgi-bin/gene_symbol_report?hgnc_id=3432" xr:uid="{8FD9A3F4-7BA9-104D-AB65-BF4F72BB8258}"/>
    <hyperlink ref="C123" r:id="rId123" display="https://www.genenames.org/cgi-bin/gene_symbol_report?hgnc_id=3434" xr:uid="{C2F608D5-5981-4D42-B886-CE08B5463435}"/>
    <hyperlink ref="C124" r:id="rId124" display="https://www.genenames.org/cgi-bin/gene_symbol_report?hgnc_id=3435" xr:uid="{2BFEC5D5-9FAB-1642-A821-674E269852A4}"/>
    <hyperlink ref="C125" r:id="rId125" display="https://www.genenames.org/cgi-bin/gene_symbol_report?hgnc_id=3436" xr:uid="{7E7C5DFB-B6A8-3043-AED6-83B6EA511737}"/>
    <hyperlink ref="C126" r:id="rId126" display="https://www.genenames.org/cgi-bin/gene_symbol_report?hgnc_id=3437" xr:uid="{D2FAE48A-6DA4-7846-B935-C72A6C8EF17A}"/>
    <hyperlink ref="C127" r:id="rId127" display="https://www.genenames.org/cgi-bin/gene_symbol_report?hgnc_id=3444" xr:uid="{70E54BBF-48C5-664A-B779-44C4180C4016}"/>
    <hyperlink ref="C128" r:id="rId128" display="https://www.genenames.org/cgi-bin/gene_symbol_report?hgnc_id=3477" xr:uid="{0AF0F17C-35DD-9A46-B9DA-D6D161B74936}"/>
    <hyperlink ref="C129" r:id="rId129" display="https://www.genenames.org/cgi-bin/gene_symbol_report?hgnc_id=3446" xr:uid="{FA6D183B-D769-3946-B0E2-3832D0CCC89A}"/>
    <hyperlink ref="C130" r:id="rId130" display="https://www.genenames.org/cgi-bin/gene_symbol_report?hgnc_id=18185" xr:uid="{C290A2E4-BF54-4E47-AABB-9D339674B3A3}"/>
    <hyperlink ref="C131" r:id="rId131" display="https://www.genenames.org/cgi-bin/gene_symbol_report?hgnc_id=3467" xr:uid="{89C29534-0FE7-BE4B-A00E-BBFC6EBE03DE}"/>
    <hyperlink ref="C132" r:id="rId132" display="https://www.genenames.org/cgi-bin/gene_symbol_report?hgnc_id=3490" xr:uid="{416E1B78-B5EB-6D4E-A1F5-1B1E0960EC90}"/>
    <hyperlink ref="C133" r:id="rId133" display="https://www.genenames.org/cgi-bin/gene_symbol_report?hgnc_id=3495" xr:uid="{8408D325-FCC0-7B44-894C-8160A5D40F61}"/>
    <hyperlink ref="C134" r:id="rId134" display="https://www.genenames.org/cgi-bin/gene_symbol_report?hgnc_id=3526" xr:uid="{02CE7F07-E6AA-8D4D-B639-E331323AC6BB}"/>
    <hyperlink ref="C135" r:id="rId135" display="https://www.genenames.org/cgi-bin/gene_symbol_report?hgnc_id=3527" xr:uid="{211AA4DE-1FB2-2A41-934A-B836004B2B60}"/>
    <hyperlink ref="C136" r:id="rId136" display="https://www.genenames.org/cgi-bin/gene_symbol_report?hgnc_id=3527" xr:uid="{4F89BA4B-021F-8349-832A-79468CFFCF17}"/>
    <hyperlink ref="C137" r:id="rId137" display="https://www.genenames.org/cgi-bin/gene_symbol_report?hgnc_id=24712" xr:uid="{97000C89-F827-8845-82F7-41F03B754527}"/>
    <hyperlink ref="C138" r:id="rId138" display="https://www.genenames.org/cgi-bin/gene_symbol_report?hgnc_id=28434" xr:uid="{28CDE935-687B-5047-A85D-D75FA2744E67}"/>
    <hyperlink ref="C139" r:id="rId139" display="https://www.genenames.org/cgi-bin/gene_symbol_report?hgnc_id=3582" xr:uid="{D4ABB7E3-2789-7E44-8FFA-F72AD3147330}"/>
    <hyperlink ref="C140" r:id="rId140" display="https://www.genenames.org/cgi-bin/gene_symbol_report?hgnc_id=3584" xr:uid="{8A5B170C-44E7-AD48-8413-E7644FCD8E61}"/>
    <hyperlink ref="C141" r:id="rId141" display="https://www.genenames.org/cgi-bin/gene_symbol_report?hgnc_id=3595" xr:uid="{77A8CAB0-6F43-9049-A42C-5B9F3E06ED85}"/>
    <hyperlink ref="C142" r:id="rId142" display="https://www.genenames.org/cgi-bin/gene_symbol_report?hgnc_id=16712" xr:uid="{0DE43729-856F-1E49-8BF2-78230A3A8B30}"/>
    <hyperlink ref="C143" r:id="rId143" display="https://www.genenames.org/cgi-bin/gene_symbol_report?hgnc_id=3675" xr:uid="{5F7D1224-6733-284B-BB47-1158458AA625}"/>
    <hyperlink ref="C144" r:id="rId144" display="https://www.genenames.org/cgi-bin/gene_symbol_report?hgnc_id=3681" xr:uid="{7D4B1B92-1B30-F349-ADE4-16CBB7B67BE2}"/>
    <hyperlink ref="C145" r:id="rId145" display="https://www.genenames.org/cgi-bin/gene_symbol_report?hgnc_id=3682" xr:uid="{D7EF9EAE-4A7F-F343-8F09-9B337267DCAA}"/>
    <hyperlink ref="C146" r:id="rId146" display="https://www.genenames.org/cgi-bin/gene_symbol_report?hgnc_id=3688" xr:uid="{D1076728-58C9-B342-9C77-A7003F47A4A9}"/>
    <hyperlink ref="C147" r:id="rId147" display="https://www.genenames.org/cgi-bin/gene_symbol_report?hgnc_id=3689" xr:uid="{FF7B08EE-C517-1D44-96B9-BA3B02D21F82}"/>
    <hyperlink ref="C148" r:id="rId148" display="https://www.genenames.org/cgi-bin/gene_symbol_report?hgnc_id=3690" xr:uid="{6CAA2C86-15D7-AF45-84C1-1596C026433B}"/>
    <hyperlink ref="C149" r:id="rId149" display="https://www.genenames.org/cgi-bin/gene_symbol_report?hgnc_id=3691" xr:uid="{64862978-9789-BB47-A2DE-4971C17553FB}"/>
    <hyperlink ref="C150" r:id="rId150" display="https://www.genenames.org/cgi-bin/gene_symbol_report?hgnc_id=3700" xr:uid="{0375930A-B17C-0746-975E-A849F7E9CF85}"/>
    <hyperlink ref="C151" r:id="rId151" display="https://www.genenames.org/cgi-bin/gene_symbol_report?hgnc_id=27310" xr:uid="{C008E38A-5FB6-FD47-8DB6-4B769A1D02A7}"/>
    <hyperlink ref="C152" r:id="rId152" display="https://www.genenames.org/cgi-bin/gene_symbol_report?hgnc_id=3763" xr:uid="{D3D92225-D716-A848-988A-D8AF31054B9E}"/>
    <hyperlink ref="C153" r:id="rId153" display="https://www.genenames.org/cgi-bin/gene_symbol_report?hgnc_id=3765" xr:uid="{ECD3AF51-7140-8249-8938-B136FEC36B8D}"/>
    <hyperlink ref="C154" r:id="rId154" display="https://www.genenames.org/cgi-bin/gene_symbol_report?hgnc_id=3767" xr:uid="{ACC9C7FE-9226-1B48-9D27-0CA5E0ED96FF}"/>
    <hyperlink ref="C155" r:id="rId155" display="https://www.genenames.org/cgi-bin/gene_symbol_report?hgnc_id=5021" xr:uid="{DC46EF14-5A97-1744-8223-F73FDE8CB5F8}"/>
    <hyperlink ref="C156" r:id="rId156" display="https://www.genenames.org/cgi-bin/gene_symbol_report?hgnc_id=1092" xr:uid="{C087B719-C07F-9843-B59A-9C842DCFDAA2}"/>
    <hyperlink ref="C157" r:id="rId157" display="https://www.genenames.org/cgi-bin/gene_symbol_report?hgnc_id=3819" xr:uid="{FB89C989-F4CD-5841-BD28-373DD878DB45}"/>
    <hyperlink ref="C158" r:id="rId158" display="https://www.genenames.org/cgi-bin/gene_symbol_report?hgnc_id=3823" xr:uid="{3AAF56DE-F20B-B941-865C-4FD249E5446C}"/>
    <hyperlink ref="C159" r:id="rId159" display="https://www.genenames.org/cgi-bin/gene_symbol_report?hgnc_id=4004" xr:uid="{CA77DBA2-EA9A-BF42-AB55-F56894528AFF}"/>
    <hyperlink ref="C160" r:id="rId160" display="https://www.genenames.org/cgi-bin/gene_symbol_report?hgnc_id=4037" xr:uid="{151DD440-9F53-5E4B-B1AB-70584CBFBCEC}"/>
    <hyperlink ref="C161" r:id="rId161" display="https://www.genenames.org/cgi-bin/gene_symbol_report?hgnc_id=4170" xr:uid="{5C1FB90E-9E6E-C64B-A7FA-8731BAE8220F}"/>
    <hyperlink ref="C162" r:id="rId162" display="https://www.genenames.org/cgi-bin/gene_symbol_report?hgnc_id=4171" xr:uid="{BBEFEB01-D4BC-C341-BD98-EC1E633EE327}"/>
    <hyperlink ref="C163" r:id="rId163" display="https://www.genenames.org/cgi-bin/gene_symbol_report?hgnc_id=4172" xr:uid="{532A6AE6-ACEA-9040-B8E5-022FCD70C486}"/>
    <hyperlink ref="C164" r:id="rId164" display="https://www.genenames.org/cgi-bin/gene_symbol_report?hgnc_id=4317" xr:uid="{A0EBA483-509B-284A-91D2-7253D7CE057A}"/>
    <hyperlink ref="C165" r:id="rId165" display="https://www.genenames.org/cgi-bin/gene_symbol_report?hgnc_id=4379" xr:uid="{E4FA8B91-A525-6D4C-B4F9-1C16F672323D}"/>
    <hyperlink ref="C166" r:id="rId166" display="https://www.genenames.org/cgi-bin/gene_symbol_report?hgnc_id=4390" xr:uid="{721FE721-66E6-7E40-96C9-049D25C95EEF}"/>
    <hyperlink ref="C167" r:id="rId167" display="https://www.genenames.org/cgi-bin/gene_symbol_report?hgnc_id=4392" xr:uid="{F2878D67-A2ED-D442-9E56-B85E0B84E4B1}"/>
    <hyperlink ref="C168" r:id="rId168" display="https://www.genenames.org/cgi-bin/gene_symbol_report?hgnc_id=4550" xr:uid="{6C27C614-EFD4-4842-B355-43E3A6305DF7}"/>
    <hyperlink ref="C169" r:id="rId169" display="https://www.genenames.org/cgi-bin/gene_symbol_report?hgnc_id=2001" xr:uid="{0FD3EF95-50D8-8043-85F6-13487745ACFE}"/>
    <hyperlink ref="C170" r:id="rId170" display="https://www.genenames.org/cgi-bin/gene_symbol_report?hgnc_id=4585" xr:uid="{EC1FCA68-DB2A-3248-8700-D855DB6EB5AB}"/>
    <hyperlink ref="C171" r:id="rId171" display="https://www.genenames.org/cgi-bin/gene_symbol_report?hgnc_id=4617" xr:uid="{27B3C767-7B5A-4243-A4E0-23D5AA92234E}"/>
    <hyperlink ref="C172" r:id="rId172" display="https://www.genenames.org/cgi-bin/gene_symbol_report?hgnc_id=4764" xr:uid="{8E53A8B2-3D6A-7F4F-8113-C13F7085AA08}"/>
    <hyperlink ref="C173" r:id="rId173" display="https://www.genenames.org/cgi-bin/gene_symbol_report?hgnc_id=4765" xr:uid="{47C54E4B-1994-4B49-935A-E66BCC461965}"/>
    <hyperlink ref="C174" r:id="rId174" display="https://www.genenames.org/cgi-bin/gene_symbol_report?hgnc_id=33164" xr:uid="{97822738-8EDE-0F4D-9008-85AB9D00946C}"/>
    <hyperlink ref="C175" r:id="rId175" display="https://www.genenames.org/cgi-bin/gene_symbol_report?hgnc_id=4893" xr:uid="{794D5E5D-081B-EB4D-8841-6BAD3D4F929F}"/>
    <hyperlink ref="C176" r:id="rId176" display="https://www.genenames.org/cgi-bin/gene_symbol_report?hgnc_id=6018" xr:uid="{A8AE694F-2351-9542-B574-65C528C4099E}"/>
    <hyperlink ref="C177" r:id="rId177" display="https://www.genenames.org/cgi-bin/gene_symbol_report?hgnc_id=11187" xr:uid="{347A23BE-2CF0-0F47-B68C-A8B41CC994E8}"/>
    <hyperlink ref="C178" r:id="rId178" display="https://www.genenames.org/cgi-bin/gene_symbol_report?hgnc_id=4716" xr:uid="{17160D3A-15D5-2642-9580-3416B30007E4}"/>
    <hyperlink ref="C179" r:id="rId179" display="https://www.genenames.org/cgi-bin/gene_symbol_report?hgnc_id=4747" xr:uid="{BA7A4DD6-123D-394D-B412-0C24C08D4EE7}"/>
    <hyperlink ref="C180" r:id="rId180" display="https://www.genenames.org/cgi-bin/gene_symbol_report?hgnc_id=4766" xr:uid="{4CA2C52A-4EEF-7C48-BF9E-5F3F81A5C199}"/>
    <hyperlink ref="C181" r:id="rId181" display="https://www.genenames.org/cgi-bin/gene_symbol_report?hgnc_id=4776" xr:uid="{EDD7CA34-FCFD-8549-B14D-494868F6E785}"/>
    <hyperlink ref="C182" r:id="rId182" display="https://www.genenames.org/cgi-bin/gene_symbol_report?hgnc_id=4768" xr:uid="{5EE24494-C4CE-9F4F-9763-E63CCB52F46B}"/>
    <hyperlink ref="C183" r:id="rId183" display="https://www.genenames.org/cgi-bin/gene_symbol_report?hgnc_id=4767" xr:uid="{CB758C40-D56F-8840-A1C9-EB28CE6E7920}"/>
    <hyperlink ref="C184" r:id="rId184" display="https://www.genenames.org/cgi-bin/gene_symbol_report?hgnc_id=4769" xr:uid="{BD1EB4B5-0A78-7B44-9CEE-11C6CCD89468}"/>
    <hyperlink ref="C185" r:id="rId185" display="https://www.genenames.org/cgi-bin/gene_symbol_report?hgnc_id=4773" xr:uid="{803EF8BF-5061-0445-A6FB-E175CEFC49F1}"/>
    <hyperlink ref="C186" r:id="rId186" display="https://www.genenames.org/cgi-bin/gene_symbol_report?hgnc_id=4772" xr:uid="{F0CF694F-2A4A-1641-BCFB-24633BA4ABF4}"/>
    <hyperlink ref="C187" r:id="rId187" display="https://www.genenames.org/cgi-bin/gene_symbol_report?hgnc_id=4775" xr:uid="{E04E3E14-999B-4C45-B3E2-C4CC59E9A2B6}"/>
    <hyperlink ref="C188" r:id="rId188" display="https://www.genenames.org/cgi-bin/gene_symbol_report?hgnc_id=4771" xr:uid="{F4F79C9E-DC96-8C46-B7C7-C418E3BA21AA}"/>
    <hyperlink ref="C189" r:id="rId189" display="https://www.genenames.org/cgi-bin/gene_symbol_report?hgnc_id=4774" xr:uid="{A9E29F8C-FCED-A24A-93AE-1BCD8914E6E3}"/>
    <hyperlink ref="C190" r:id="rId190" display="https://www.genenames.org/cgi-bin/gene_symbol_report?hgnc_id=20503" xr:uid="{9E87D6BB-B18E-3945-827C-00A655B9C427}"/>
    <hyperlink ref="C191" r:id="rId191" display="https://www.genenames.org/cgi-bin/gene_symbol_report?hgnc_id=25311" xr:uid="{51CC2F17-A637-304C-B99A-89C9E701A0AA}"/>
    <hyperlink ref="C192" r:id="rId192" display="https://www.genenames.org/cgi-bin/gene_symbol_report?hgnc_id=4778" xr:uid="{3607C285-6D84-9B46-A6BA-B667ED1B13C2}"/>
    <hyperlink ref="C193" r:id="rId193" display="https://www.genenames.org/cgi-bin/gene_symbol_report?hgnc_id=4931" xr:uid="{105C55DB-82C9-FF4A-9892-8BE7AF5CFD50}"/>
    <hyperlink ref="C194" r:id="rId194" display="https://www.genenames.org/cgi-bin/gene_symbol_report?hgnc_id=4932" xr:uid="{FE230995-0C3F-6B44-B061-9A09C40DDE00}"/>
    <hyperlink ref="C195" r:id="rId195" display="https://www.genenames.org/cgi-bin/gene_symbol_report?hgnc_id=11621" xr:uid="{FFD993BB-79B6-6E4D-A08E-751DA6A3A583}"/>
    <hyperlink ref="C196" r:id="rId196" display="https://www.genenames.org/cgi-bin/gene_symbol_report?hgnc_id=5112" xr:uid="{433E2DEB-2D1C-7B4E-9024-A21CE768603F}"/>
    <hyperlink ref="C197" r:id="rId197" display="https://www.genenames.org/cgi-bin/gene_symbol_report?hgnc_id=5173" xr:uid="{2D070C8E-A45B-4045-A682-A6331BE8DB21}"/>
    <hyperlink ref="C198" r:id="rId198" display="https://www.genenames.org/cgi-bin/gene_symbol_report?hgnc_id=17087" xr:uid="{B629397B-38D5-3048-8B30-D46B4256D3A8}"/>
    <hyperlink ref="C199" r:id="rId199" display="https://www.genenames.org/cgi-bin/gene_symbol_report?hgnc_id=5362" xr:uid="{D81FC0CD-FDB7-4A44-9D60-8DDF9EDC3E7B}"/>
    <hyperlink ref="C200" r:id="rId200" display="https://www.genenames.org/cgi-bin/gene_symbol_report?hgnc_id=5382" xr:uid="{480978A1-2BFF-D541-9B66-CDD981A31FAE}"/>
    <hyperlink ref="C201" r:id="rId201" display="https://www.genenames.org/cgi-bin/gene_symbol_report?hgnc_id=5383" xr:uid="{9465D047-078F-1D41-B67F-EE47C2A1FDDE}"/>
    <hyperlink ref="C202" r:id="rId202" display="https://www.genenames.org/cgi-bin/gene_symbol_report?hgnc_id=5439" xr:uid="{864785D0-2770-F045-94C3-F77C27ADAFFC}"/>
    <hyperlink ref="C203" r:id="rId203" display="https://www.genenames.org/cgi-bin/gene_symbol_report?hgnc_id=5464" xr:uid="{5490BB00-6F1D-EC4F-94F0-D64FBFABE9B4}"/>
    <hyperlink ref="C204" r:id="rId204" display="https://www.genenames.org/cgi-bin/gene_symbol_report?hgnc_id=5465" xr:uid="{5BE6D7D8-0478-EB48-B46A-5FF1AB7F1EA7}"/>
    <hyperlink ref="C205" r:id="rId205" display="https://www.genenames.org/cgi-bin/gene_symbol_report?hgnc_id=5466" xr:uid="{1B8AF35B-315C-3F41-977B-37D9484F3969}"/>
    <hyperlink ref="C206" r:id="rId206" display="https://www.genenames.org/cgi-bin/gene_symbol_report?hgnc_id=14552" xr:uid="{8C494802-6AB4-5546-B6AD-75FCCA9F2E09}"/>
    <hyperlink ref="C207" r:id="rId207" display="https://www.genenames.org/cgi-bin/gene_symbol_report?hgnc_id=13176" xr:uid="{2CB70AB3-D0BB-1A45-9FC9-861E71AF5D6D}"/>
    <hyperlink ref="C208" r:id="rId208" display="https://www.genenames.org/cgi-bin/gene_symbol_report?hgnc_id=5962" xr:uid="{39BB6600-0C21-1144-9185-7374C7531ACC}"/>
    <hyperlink ref="C209" r:id="rId209" display="https://www.genenames.org/cgi-bin/gene_symbol_report?hgnc_id=6024" xr:uid="{9B456ED1-9C5F-2A43-B66C-4AB661BD4C63}"/>
    <hyperlink ref="C210" r:id="rId210" display="https://www.genenames.org/cgi-bin/gene_symbol_report?hgnc_id=6065" xr:uid="{6E5E044A-3E63-EF47-8C34-475CA37D0FC8}"/>
    <hyperlink ref="C211" r:id="rId211" display="https://www.genenames.org/cgi-bin/gene_symbol_report?hgnc_id=6066" xr:uid="{42B9B091-9C46-4040-B86C-961E283AB6C9}"/>
    <hyperlink ref="C212" r:id="rId212" display="https://www.genenames.org/cgi-bin/gene_symbol_report?hgnc_id=6074" xr:uid="{36829DF6-0CAF-5344-BFA1-2A5E38786702}"/>
    <hyperlink ref="C213" r:id="rId213" display="https://www.genenames.org/cgi-bin/gene_symbol_report?hgnc_id=6075" xr:uid="{D2442FAC-86EB-5B49-A252-CFA27E969EE9}"/>
    <hyperlink ref="C214" r:id="rId214" display="https://www.genenames.org/cgi-bin/gene_symbol_report?hgnc_id=6080" xr:uid="{6B78ECE9-3778-3849-BF1F-AE6508B725EC}"/>
    <hyperlink ref="C215" r:id="rId215" display="https://www.genenames.org/cgi-bin/gene_symbol_report?hgnc_id=6091" xr:uid="{181FCC56-C4F3-6745-9997-198D4FA3B0BD}"/>
    <hyperlink ref="C216" r:id="rId216" display="https://www.genenames.org/cgi-bin/gene_symbol_report?hgnc_id=6119" xr:uid="{5A1616BF-0A50-0B41-B680-F5D59C6BB22A}"/>
    <hyperlink ref="C217" r:id="rId217" display="https://www.genenames.org/cgi-bin/gene_symbol_report?hgnc_id=6125" xr:uid="{9D446DFB-9495-3649-B2FC-709CD8CC68BD}"/>
    <hyperlink ref="C218" r:id="rId218" display="https://www.genenames.org/cgi-bin/gene_symbol_report?hgnc_id=6126" xr:uid="{45B66FC5-7B0D-D34E-84F8-6B1ACA2D793F}"/>
    <hyperlink ref="C219" r:id="rId219" display="https://www.genenames.org/cgi-bin/gene_symbol_report?hgnc_id=6190" xr:uid="{FC9E51BC-1B47-9D47-A4B2-92E01C4EC200}"/>
    <hyperlink ref="C220" r:id="rId220" display="https://www.genenames.org/cgi-bin/gene_symbol_report?hgnc_id=6192" xr:uid="{D843C36C-D5EC-3449-B30C-910E55BDCAD0}"/>
    <hyperlink ref="C221" r:id="rId221" display="https://www.genenames.org/cgi-bin/gene_symbol_report?hgnc_id=6193" xr:uid="{CB0F9A87-1066-CA43-BCF4-01E3D62C61D5}"/>
    <hyperlink ref="C222" r:id="rId222" display="https://www.genenames.org/cgi-bin/gene_symbol_report?hgnc_id=6204" xr:uid="{0E776158-500A-9349-9975-09CB3249DC73}"/>
    <hyperlink ref="C223" r:id="rId223" display="https://www.genenames.org/cgi-bin/gene_symbol_report?hgnc_id=9886" xr:uid="{D7D5A306-E462-F74D-A6C5-E6735D8291A7}"/>
    <hyperlink ref="C224" r:id="rId224" display="https://www.genenames.org/cgi-bin/gene_symbol_report?hgnc_id=11114" xr:uid="{D98ADF1C-7B5F-0849-A208-76B89EAAF3FC}"/>
    <hyperlink ref="C225" r:id="rId225" display="https://www.genenames.org/cgi-bin/gene_symbol_report?hgnc_id=12637" xr:uid="{4EEBF3B5-BBB7-7F41-9A66-570C3D85E7CB}"/>
    <hyperlink ref="C226" r:id="rId226" display="https://www.genenames.org/cgi-bin/gene_symbol_report?hgnc_id=6307" xr:uid="{112D575B-6034-4046-962C-E551C3101492}"/>
    <hyperlink ref="C227" r:id="rId227" display="https://www.genenames.org/cgi-bin/gene_symbol_report?hgnc_id=23177" xr:uid="{C710FB7D-4AE4-1048-8CC4-6B89E02154D6}"/>
    <hyperlink ref="C228" r:id="rId228" display="https://www.genenames.org/cgi-bin/gene_symbol_report?hgnc_id=6342" xr:uid="{33D7A8DC-3C01-194C-90BE-9EA1FB7498A3}"/>
    <hyperlink ref="C229" r:id="rId229" display="https://www.genenames.org/cgi-bin/gene_symbol_report?hgnc_id=6348" xr:uid="{291D98F7-3EDD-A144-AE29-71DBAF7C4851}"/>
    <hyperlink ref="C230" r:id="rId230" display="https://www.genenames.org/cgi-bin/gene_symbol_report?hgnc_id=7132" xr:uid="{0D2943A1-AA5F-B943-8C5F-57BE739F81E9}"/>
    <hyperlink ref="C231" r:id="rId231" display="https://www.genenames.org/cgi-bin/gene_symbol_report?hgnc_id=15840" xr:uid="{22CEDDB2-267F-4D45-8323-C869C2D4F24B}"/>
    <hyperlink ref="C232" r:id="rId232" display="https://www.genenames.org/cgi-bin/gene_symbol_report?hgnc_id=13726" xr:uid="{00FB3C04-A0AA-5F42-904F-222093EBED95}"/>
    <hyperlink ref="C233" r:id="rId233" display="https://www.genenames.org/cgi-bin/gene_symbol_report?hgnc_id=7133" xr:uid="{36118E3F-1AFC-9940-8344-F40D01CCF2C5}"/>
    <hyperlink ref="C234" r:id="rId234" display="https://www.genenames.org/cgi-bin/gene_symbol_report?hgnc_id=30767" xr:uid="{B8EF8686-8B21-E746-8079-20C89503BAA8}"/>
    <hyperlink ref="C235" r:id="rId235" display="https://www.genenames.org/cgi-bin/gene_symbol_report?hgnc_id=6407" xr:uid="{8D1F47F9-D8A2-3044-A9AB-8680C75C882B}"/>
    <hyperlink ref="C236" r:id="rId236" display="https://www.genenames.org/cgi-bin/gene_symbol_report?hgnc_id=6514" xr:uid="{4DAD8832-AF2E-5E42-AFD1-141BA7A3581B}"/>
    <hyperlink ref="C237" r:id="rId237" display="https://www.genenames.org/cgi-bin/gene_symbol_report?hgnc_id=6515" xr:uid="{23CC9097-2835-894D-ADCD-A975CE13ECCA}"/>
    <hyperlink ref="C238" r:id="rId238" display="https://www.genenames.org/cgi-bin/gene_symbol_report?hgnc_id=6641" xr:uid="{BE642F6C-0485-8E42-82DC-FA61831054BC}"/>
    <hyperlink ref="C239" r:id="rId239" display="https://www.genenames.org/cgi-bin/gene_symbol_report?hgnc_id=6735" xr:uid="{FDFE63D3-D682-8E40-90D8-83935DC33C4F}"/>
    <hyperlink ref="C240" r:id="rId240" display="https://www.genenames.org/cgi-bin/gene_symbol_report?hgnc_id=6819" xr:uid="{5FE1BE4B-10DA-2842-900A-3D5055B10F5E}"/>
    <hyperlink ref="C241" r:id="rId241" display="https://www.genenames.org/cgi-bin/gene_symbol_report?hgnc_id=6840" xr:uid="{6698E287-18F1-5741-BBB1-53F2B41371F7}"/>
    <hyperlink ref="C242" r:id="rId242" display="https://www.genenames.org/cgi-bin/gene_symbol_report?hgnc_id=6842" xr:uid="{911BB9D6-5131-9F40-AF44-20F4C7752E4B}"/>
    <hyperlink ref="C243" r:id="rId243" display="https://www.genenames.org/cgi-bin/gene_symbol_report?hgnc_id=6844" xr:uid="{4903AEAC-6F16-4449-8D1A-60768A8E7FE8}"/>
    <hyperlink ref="C244" r:id="rId244" display="https://www.genenames.org/cgi-bin/gene_symbol_report?hgnc_id=6848" xr:uid="{D53C57B2-7E53-6643-BBEC-443F1BC01500}"/>
    <hyperlink ref="C245" r:id="rId245" display="https://www.genenames.org/cgi-bin/gene_symbol_report?hgnc_id=6852" xr:uid="{286CC525-AE60-D946-9692-B335F729E0C6}"/>
    <hyperlink ref="C246" r:id="rId246" display="https://www.genenames.org/cgi-bin/gene_symbol_report?hgnc_id=6853" xr:uid="{B2A2BCD3-0243-1D44-A96E-C7779853A2B6}"/>
    <hyperlink ref="C247" r:id="rId247" display="https://www.genenames.org/cgi-bin/gene_symbol_report?hgnc_id=6871" xr:uid="{EC1CD7DE-7A82-1547-9822-B7488214A5C8}"/>
    <hyperlink ref="C248" r:id="rId248" display="https://www.genenames.org/cgi-bin/gene_symbol_report?hgnc_id=6877" xr:uid="{513D126B-6A98-A943-A19B-EAE6612A3373}"/>
    <hyperlink ref="C249" r:id="rId249" display="https://www.genenames.org/cgi-bin/gene_symbol_report?hgnc_id=18752" xr:uid="{BFCF5E73-5D6F-5146-9A84-5D7BD2DD0366}"/>
    <hyperlink ref="C250" r:id="rId250" display="https://www.genenames.org/cgi-bin/gene_symbol_report?hgnc_id=6913" xr:uid="{33598886-FACD-984F-A161-DF6A13CAA1AF}"/>
    <hyperlink ref="C251" r:id="rId251" display="https://www.genenames.org/cgi-bin/gene_symbol_report?hgnc_id=6943" xr:uid="{02FDFC1A-BFF6-9D46-877A-EB88F2BDBB3B}"/>
    <hyperlink ref="C252" r:id="rId252" display="https://www.genenames.org/cgi-bin/gene_symbol_report?hgnc_id=21163" xr:uid="{EF377772-BD5A-1446-8417-34FE10B7111D}"/>
    <hyperlink ref="C253" r:id="rId253" display="https://www.genenames.org/cgi-bin/gene_symbol_report?hgnc_id=6973" xr:uid="{CEDED044-933D-4A47-867C-BF282789D65C}"/>
    <hyperlink ref="C254" r:id="rId254" display="https://www.genenames.org/cgi-bin/gene_symbol_report?hgnc_id=6974" xr:uid="{2797A657-1B58-3148-8751-EBDD041F4A65}"/>
    <hyperlink ref="C255" r:id="rId255" display="https://www.genenames.org/cgi-bin/gene_symbol_report?hgnc_id=11957" xr:uid="{900E1830-75D5-5E40-A7E0-92DE649B94AD}"/>
    <hyperlink ref="C256" r:id="rId256" display="https://www.genenames.org/cgi-bin/gene_symbol_report?hgnc_id=6995" xr:uid="{126A87A6-F71D-2446-B92D-86E91994E8E6}"/>
    <hyperlink ref="C257" r:id="rId257" display="https://www.genenames.org/cgi-bin/gene_symbol_report?hgnc_id=7010" xr:uid="{7C075B86-1E29-0647-AF73-271C3EC9C468}"/>
    <hyperlink ref="C258" r:id="rId258" display="https://www.genenames.org/cgi-bin/gene_symbol_report?hgnc_id=7029" xr:uid="{C8502B69-7539-8346-A55C-F7FCEF9DB741}"/>
    <hyperlink ref="C259" r:id="rId259" display="https://www.genenames.org/cgi-bin/gene_symbol_report?hgnc_id=20709" xr:uid="{525B6D6B-0A69-D24F-B544-2FEADE364ADA}"/>
    <hyperlink ref="C260" r:id="rId260" display="https://www.genenames.org/cgi-bin/gene_symbol_report?hgnc_id=14010" xr:uid="{16C3DD14-5F57-FF41-8820-B467E371CC16}"/>
    <hyperlink ref="C261" r:id="rId261" display="https://www.genenames.org/cgi-bin/gene_symbol_report?hgnc_id=7043" xr:uid="{300037AB-0970-C24B-B757-1E6AC815F139}"/>
    <hyperlink ref="C262" r:id="rId262" display="https://www.genenames.org/cgi-bin/gene_symbol_report?hgnc_id=7105" xr:uid="{20F36213-BEE4-5343-B102-522FCA5A5435}"/>
    <hyperlink ref="C263" r:id="rId263" display="https://www.genenames.org/cgi-bin/gene_symbol_report?hgnc_id=7127" xr:uid="{BC926277-3AA6-694A-B850-A62880AA5D4E}"/>
    <hyperlink ref="C264" r:id="rId264" display="https://www.genenames.org/cgi-bin/gene_symbol_report?hgnc_id=7217" xr:uid="{07A09040-B6A3-0245-8725-072EE77EFB9D}"/>
    <hyperlink ref="C265" r:id="rId265" display="https://www.genenames.org/cgi-bin/gene_symbol_report?hgnc_id=7230" xr:uid="{D78905FA-BE93-414A-858C-D142AA17F18A}"/>
    <hyperlink ref="C266" r:id="rId266" display="https://www.genenames.org/cgi-bin/gene_symbol_report?hgnc_id=7325" xr:uid="{AF7DBC04-A25C-6C44-B619-4D4E96DF17BF}"/>
    <hyperlink ref="C267" r:id="rId267" display="https://www.genenames.org/cgi-bin/gene_symbol_report?hgnc_id=7326" xr:uid="{AD049826-A9E7-784D-9388-074AADDC1998}"/>
    <hyperlink ref="C268" r:id="rId268" display="https://www.genenames.org/cgi-bin/gene_symbol_report?hgnc_id=7329" xr:uid="{C494B55A-B152-0E41-B649-4BE316F4910D}"/>
    <hyperlink ref="C269" r:id="rId269" display="https://www.genenames.org/cgi-bin/gene_symbol_report?hgnc_id=7330" xr:uid="{D07B5853-7088-B84A-9C88-5B4BD0FDCF8D}"/>
    <hyperlink ref="C270" r:id="rId270" display="https://www.genenames.org/cgi-bin/gene_symbol_report?hgnc_id=18585" xr:uid="{50981CCB-F35F-6446-9DF3-BED11FF0F4D5}"/>
    <hyperlink ref="C271" r:id="rId271" display="https://www.genenames.org/cgi-bin/gene_symbol_report?hgnc_id=7380" xr:uid="{452207A9-7D6D-8C4A-8A00-3174A00200FA}"/>
    <hyperlink ref="C272" r:id="rId272" display="https://www.genenames.org/cgi-bin/gene_symbol_report?hgnc_id=11408" xr:uid="{26DE0239-5A53-8748-8AB4-E33243CBE9B8}"/>
    <hyperlink ref="C273" r:id="rId273" display="https://www.genenames.org/cgi-bin/gene_symbol_report?hgnc_id=7381" xr:uid="{6BFBBB6F-5149-3A44-9F09-E35947AC5D72}"/>
    <hyperlink ref="C274" r:id="rId274" display="https://www.genenames.org/cgi-bin/gene_symbol_report?hgnc_id=3942" xr:uid="{B18D9863-15C1-A24F-BDC7-AFAFF782F1E5}"/>
    <hyperlink ref="C275" r:id="rId275" display="https://www.genenames.org/cgi-bin/gene_symbol_report?hgnc_id=7527" xr:uid="{79CCAA1E-6698-8A46-93B6-9E39CCAE3D88}"/>
    <hyperlink ref="C276" r:id="rId276" display="https://www.genenames.org/cgi-bin/gene_symbol_report?hgnc_id=7553" xr:uid="{C0664BEB-F63C-B448-AF91-73BF46DF3D9E}"/>
    <hyperlink ref="C277" r:id="rId277" display="https://www.genenames.org/cgi-bin/gene_symbol_report?hgnc_id=7555" xr:uid="{002EBC3B-5F98-0D4C-81D8-5EF7A1DDFEDB}"/>
    <hyperlink ref="C278" r:id="rId278" display="https://www.genenames.org/cgi-bin/gene_symbol_report?hgnc_id=7559" xr:uid="{701FD69D-A5F5-CA4B-AC89-54D99C811938}"/>
    <hyperlink ref="C279" r:id="rId279" display="https://www.genenames.org/cgi-bin/gene_symbol_report?hgnc_id=7562" xr:uid="{0EEF34E7-4222-CB46-A148-4D1AEF7A1C00}"/>
    <hyperlink ref="C280" r:id="rId280" display="https://www.genenames.org/cgi-bin/gene_symbol_report?hgnc_id=7611" xr:uid="{98ACE0BD-CF6D-A14A-B354-0A973C301F33}"/>
    <hyperlink ref="C281" r:id="rId281" display="https://www.genenames.org/cgi-bin/gene_symbol_report?hgnc_id=7652" xr:uid="{7A0C6B71-1453-7F4A-B736-E31BF8949350}"/>
    <hyperlink ref="C282" r:id="rId282" display="https://www.genenames.org/cgi-bin/gene_symbol_report?hgnc_id=727" xr:uid="{2E59599F-706B-8843-835E-01EB68496327}"/>
    <hyperlink ref="C283" r:id="rId283" display="https://www.genenames.org/cgi-bin/gene_symbol_report?hgnc_id=7670" xr:uid="{E9CBFCE8-1929-374B-9F85-217BB5272C26}"/>
    <hyperlink ref="C284" r:id="rId284" display="https://www.genenames.org/cgi-bin/gene_symbol_report?hgnc_id=7672" xr:uid="{9DA3A833-2B5A-0843-9ED6-CD12655F1D67}"/>
    <hyperlink ref="C285" r:id="rId285" display="https://www.genenames.org/cgi-bin/gene_symbol_report?hgnc_id=17302" xr:uid="{70C5F87F-F1AC-1547-AA3B-FBE3E504A879}"/>
    <hyperlink ref="C286" r:id="rId286" display="https://www.genenames.org/cgi-bin/gene_symbol_report?hgnc_id=7765" xr:uid="{79079591-3A57-7C4D-9A8D-B68D93CE716E}"/>
    <hyperlink ref="C287" r:id="rId287" display="https://www.genenames.org/cgi-bin/gene_symbol_report?hgnc_id=7773" xr:uid="{D86B9EF1-129C-6C40-8935-B1C69A2E61CC}"/>
    <hyperlink ref="C288" r:id="rId288" display="https://www.genenames.org/cgi-bin/gene_symbol_report?hgnc_id=7782" xr:uid="{A823BC00-9667-864A-8F87-53A79F9095FD}"/>
    <hyperlink ref="C289" r:id="rId289" display="https://www.genenames.org/cgi-bin/gene_symbol_report?hgnc_id=7797" xr:uid="{F180307D-16CB-8443-9C8C-710D9189D694}"/>
    <hyperlink ref="C290" r:id="rId290" display="https://www.genenames.org/cgi-bin/gene_symbol_report?hgnc_id=11825" xr:uid="{5AC6B913-9A18-2D4E-9064-C8559279AFFA}"/>
    <hyperlink ref="C291" r:id="rId291" display="https://www.genenames.org/cgi-bin/gene_symbol_report?hgnc_id=7838" xr:uid="{4F8A29F5-EE14-3C4B-873E-0803055346F9}"/>
    <hyperlink ref="C292" r:id="rId292" display="https://www.genenames.org/cgi-bin/gene_symbol_report?hgnc_id=7881" xr:uid="{6E5C10F2-F20D-0B4F-B632-63E00073C6A7}"/>
    <hyperlink ref="C293" r:id="rId293" display="https://www.genenames.org/cgi-bin/gene_symbol_report?hgnc_id=7882" xr:uid="{2CC8D5F9-F883-0241-AB5C-22CAA44AB75F}"/>
    <hyperlink ref="C294" r:id="rId294" display="https://www.genenames.org/cgi-bin/gene_symbol_report?hgnc_id=7883" xr:uid="{6AE5A369-00FB-2349-843C-38F419B48CBA}"/>
    <hyperlink ref="C295" r:id="rId295" display="https://www.genenames.org/cgi-bin/gene_symbol_report?hgnc_id=7884" xr:uid="{191DFE6A-F77F-414F-98A0-B0DA1AAE9D25}"/>
    <hyperlink ref="C296" r:id="rId296" display="https://www.genenames.org/cgi-bin/gene_symbol_report?hgnc_id=7910" xr:uid="{1757499A-2B7B-9342-8113-289B5507C275}"/>
    <hyperlink ref="C297" r:id="rId297" display="https://www.genenames.org/cgi-bin/gene_symbol_report?hgnc_id=7989" xr:uid="{3D3848F2-06FB-404E-AE5F-4054D66666B3}"/>
    <hyperlink ref="C298" r:id="rId298" display="https://www.genenames.org/cgi-bin/gene_symbol_report?hgnc_id=14234" xr:uid="{E03A63B7-63AF-AD40-AF6E-3E9C1F42E4A5}"/>
    <hyperlink ref="C299" r:id="rId299" display="https://www.genenames.org/cgi-bin/gene_symbol_report?hgnc_id=8028" xr:uid="{C76CA51B-B23C-BC4A-9718-7C7DEE0F8DBA}"/>
    <hyperlink ref="C300" r:id="rId300" display="https://www.genenames.org/cgi-bin/gene_symbol_report?hgnc_id=8031" xr:uid="{517EA248-FA85-0047-9FB5-E3B9717FAABB}"/>
    <hyperlink ref="C301" r:id="rId301" display="https://www.genenames.org/cgi-bin/gene_symbol_report?hgnc_id=8032" xr:uid="{7D21E8C4-86BE-484A-829A-12C31E670757}"/>
    <hyperlink ref="C302" r:id="rId302" display="https://www.genenames.org/cgi-bin/gene_symbol_report?hgnc_id=8033" xr:uid="{291B4B50-CDBD-5A41-97B1-193747A4E1E3}"/>
    <hyperlink ref="C303" r:id="rId303" display="https://www.genenames.org/cgi-bin/gene_symbol_report?hgnc_id=14621" xr:uid="{B72C1DB8-0D4E-FA41-ADB5-95A013474435}"/>
    <hyperlink ref="C304" r:id="rId304" display="https://www.genenames.org/cgi-bin/gene_symbol_report?hgnc_id=28958" xr:uid="{D5FB8908-9D22-D744-AE75-5C1D19D892A5}"/>
    <hyperlink ref="C305" r:id="rId305" display="https://www.genenames.org/cgi-bin/gene_symbol_report?hgnc_id=8590" xr:uid="{096BD607-6B2D-AD4A-991D-91F2FF46530B}"/>
    <hyperlink ref="C306" r:id="rId306" display="https://www.genenames.org/cgi-bin/gene_symbol_report?hgnc_id=9405" xr:uid="{447138BB-749A-9B48-A0C4-CAD522FA4D1C}"/>
    <hyperlink ref="C307" r:id="rId307" display="https://www.genenames.org/cgi-bin/gene_symbol_report?hgnc_id=15916" xr:uid="{54A6FF37-3956-844F-810F-75A5EE5C6D3D}"/>
    <hyperlink ref="C308" r:id="rId308" display="https://www.genenames.org/cgi-bin/gene_symbol_report?hgnc_id=26144" xr:uid="{657A5C76-CF2D-844E-A7C6-34431FE6385D}"/>
    <hyperlink ref="C309" r:id="rId309" display="https://www.genenames.org/cgi-bin/gene_symbol_report?hgnc_id=8607" xr:uid="{248B7369-2024-4448-8FA8-6D87BB9FBD17}"/>
    <hyperlink ref="C310" r:id="rId310" display="https://www.genenames.org/cgi-bin/gene_symbol_report?hgnc_id=270" xr:uid="{FA0E7AF7-53E9-6B46-A5D0-56116C3FEA5B}"/>
    <hyperlink ref="C311" r:id="rId311" display="https://www.genenames.org/cgi-bin/gene_symbol_report?hgnc_id=8619" xr:uid="{517AAC6E-4151-0D44-85F6-727595932989}"/>
    <hyperlink ref="C312" r:id="rId312" display="https://www.genenames.org/cgi-bin/gene_symbol_report?hgnc_id=30064" xr:uid="{1CC4A714-ADAA-D746-BB82-56F89A6A037E}"/>
    <hyperlink ref="C313" r:id="rId313" display="https://www.genenames.org/cgi-bin/gene_symbol_report?hgnc_id=8760" xr:uid="{4FEB4C85-8BD3-0D4D-A56A-115794BBD3C6}"/>
    <hyperlink ref="C314" r:id="rId314" display="https://www.genenames.org/cgi-bin/gene_symbol_report?hgnc_id=18731" xr:uid="{1BA43394-BCA1-FE40-9BF6-3C907C72EBD4}"/>
    <hyperlink ref="C315" r:id="rId315" display="https://www.genenames.org/cgi-bin/gene_symbol_report?hgnc_id=8803" xr:uid="{9327D392-569B-7D4F-A445-4212E4D852CC}"/>
    <hyperlink ref="C316" r:id="rId316" display="https://www.genenames.org/cgi-bin/gene_symbol_report?hgnc_id=8804" xr:uid="{5FA79B3B-066D-9A42-B1A5-423010F494D6}"/>
    <hyperlink ref="C317" r:id="rId317" display="https://www.genenames.org/cgi-bin/gene_symbol_report?hgnc_id=8816" xr:uid="{2004C0F1-955D-994A-A636-22B7FC94C712}"/>
    <hyperlink ref="C318" r:id="rId318" display="https://www.genenames.org/cgi-bin/gene_symbol_report?hgnc_id=8910" xr:uid="{33C58480-7B91-3E4B-9077-DD19FB529DC1}"/>
    <hyperlink ref="C319" r:id="rId319" display="https://www.genenames.org/cgi-bin/gene_symbol_report?hgnc_id=9143" xr:uid="{016C5F64-A266-814E-99A1-5253AE2BD016}"/>
    <hyperlink ref="C320" r:id="rId320" display="https://www.genenames.org/cgi-bin/gene_symbol_report?hgnc_id=9143" xr:uid="{B8FFEB03-1CBF-9C4B-8C1F-C2A1F26CC0D5}"/>
    <hyperlink ref="C321" r:id="rId321" display="https://www.genenames.org/cgi-bin/gene_symbol_report?hgnc_id=8973" xr:uid="{4FC8EFC3-BF60-9D4F-8F27-4DCC7AD1A8D1}"/>
    <hyperlink ref="C322" r:id="rId322" display="https://www.genenames.org/cgi-bin/gene_symbol_report?hgnc_id=8974" xr:uid="{03039E60-C2D9-5B40-BAD1-B06F3133CF21}"/>
    <hyperlink ref="C323" r:id="rId323" display="https://www.genenames.org/cgi-bin/gene_symbol_report?hgnc_id=8975" xr:uid="{36ED2D60-0040-624E-B34E-46F5D8A9614B}"/>
    <hyperlink ref="C324" r:id="rId324" display="https://www.genenames.org/cgi-bin/gene_symbol_report?hgnc_id=8976" xr:uid="{7A9B651B-F7FE-9845-8862-0D922FF2E58B}"/>
    <hyperlink ref="C325" r:id="rId325" display="https://www.genenames.org/cgi-bin/gene_symbol_report?hgnc_id=8977" xr:uid="{8CF93443-A04C-9F45-BA0B-2C122FC20448}"/>
    <hyperlink ref="C326" r:id="rId326" display="https://www.genenames.org/cgi-bin/gene_symbol_report?hgnc_id=8978" xr:uid="{61CC7397-8608-C349-A509-3255FCCFBBB3}"/>
    <hyperlink ref="C327" r:id="rId327" display="https://www.genenames.org/cgi-bin/gene_symbol_report?hgnc_id=8979" xr:uid="{C4E2AD7C-DA08-C04B-A7BA-47705FE5A93E}"/>
    <hyperlink ref="C328" r:id="rId328" display="https://www.genenames.org/cgi-bin/gene_symbol_report?hgnc_id=8980" xr:uid="{C9807AB7-7879-1947-BCAD-82FEBEE329D6}"/>
    <hyperlink ref="C329" r:id="rId329" display="https://www.genenames.org/cgi-bin/gene_symbol_report?hgnc_id=8981" xr:uid="{ACE6EE1B-FC9B-9C4C-9C48-8ABD5B0B34D7}"/>
    <hyperlink ref="C330" r:id="rId330" display="https://www.genenames.org/cgi-bin/gene_symbol_report?hgnc_id=8986" xr:uid="{354D9044-10A6-144D-AF5A-804C2E0A6D5E}"/>
    <hyperlink ref="C331" r:id="rId331" display="https://www.genenames.org/cgi-bin/gene_symbol_report?hgnc_id=9479" xr:uid="{3CB040F6-5BA7-0043-995B-6C5BFF1B0181}"/>
    <hyperlink ref="C332" r:id="rId332" display="https://www.genenames.org/cgi-bin/gene_symbol_report?hgnc_id=9066" xr:uid="{7D0ECA7F-87CD-8942-B738-E296F623AB15}"/>
    <hyperlink ref="C333" r:id="rId333" display="https://www.genenames.org/cgi-bin/gene_symbol_report?hgnc_id=19699" xr:uid="{8EC1F553-013F-AD4F-B955-3C004F7F3774}"/>
    <hyperlink ref="C334" r:id="rId334" display="https://www.genenames.org/cgi-bin/gene_symbol_report?hgnc_id=9108" xr:uid="{D22A74F5-89B2-E44D-9B8D-F1A5B9FFEFBE}"/>
    <hyperlink ref="C335" r:id="rId335" display="https://www.genenames.org/cgi-bin/gene_symbol_report?hgnc_id=9121" xr:uid="{805B15E5-AB95-4F47-BB48-51D25749AB43}"/>
    <hyperlink ref="C336" r:id="rId336" display="https://www.genenames.org/cgi-bin/gene_symbol_report?hgnc_id=9122" xr:uid="{5166E68A-CE98-344E-9407-27868C68EBB6}"/>
    <hyperlink ref="C337" r:id="rId337" display="https://www.genenames.org/cgi-bin/gene_symbol_report?hgnc_id=17278" xr:uid="{9BAD674C-99EB-824F-AECB-46A4F3D4C2CA}"/>
    <hyperlink ref="C338" r:id="rId338" display="https://www.genenames.org/cgi-bin/gene_symbol_report?hgnc_id=9175" xr:uid="{A0FE69B9-8272-6847-BBBD-9E82CAFA9853}"/>
    <hyperlink ref="C339" r:id="rId339" display="https://www.genenames.org/cgi-bin/gene_symbol_report?hgnc_id=9177" xr:uid="{A2FD29AA-EB1D-1347-B096-354AA9036C1D}"/>
    <hyperlink ref="C340" r:id="rId340" display="https://www.genenames.org/cgi-bin/gene_symbol_report?hgnc_id=9236" xr:uid="{30E85A1C-D004-7140-837F-C7F96BBCE646}"/>
    <hyperlink ref="C341" r:id="rId341" display="https://www.genenames.org/cgi-bin/gene_symbol_report?hgnc_id=9277" xr:uid="{9C300BF7-4362-2845-BCDD-EC67358F216A}"/>
    <hyperlink ref="C342" r:id="rId342" display="https://www.genenames.org/cgi-bin/gene_symbol_report?hgnc_id=9302" xr:uid="{63A8E673-9D36-F24A-B562-49EA67C33D06}"/>
    <hyperlink ref="C343" r:id="rId343" display="https://www.genenames.org/cgi-bin/gene_symbol_report?hgnc_id=18296" xr:uid="{3244FAAA-6223-DB48-B0B0-94564DADCC2D}"/>
    <hyperlink ref="C344" r:id="rId344" display="https://www.genenames.org/cgi-bin/gene_symbol_report?hgnc_id=9323" xr:uid="{A6ED180B-EDD0-5F4E-846D-5F246936005A}"/>
    <hyperlink ref="C345" r:id="rId345" display="https://www.genenames.org/cgi-bin/gene_symbol_report?hgnc_id=9346" xr:uid="{1DD326C7-D754-D440-9D15-8AF5A7C7D1B6}"/>
    <hyperlink ref="C346" r:id="rId346" display="https://www.genenames.org/cgi-bin/gene_symbol_report?hgnc_id=14001" xr:uid="{A68A9F88-2534-234B-BD42-F64C1BB33411}"/>
    <hyperlink ref="C347" r:id="rId347" display="https://www.genenames.org/cgi-bin/gene_symbol_report?hgnc_id=22950" xr:uid="{C62BA984-26F1-9745-A644-E8DF935B22C8}"/>
    <hyperlink ref="C348" r:id="rId348" display="https://www.genenames.org/cgi-bin/gene_symbol_report?hgnc_id=9388" xr:uid="{A5F178EC-1937-384D-9ADC-7F72E0BECBBE}"/>
    <hyperlink ref="C349" r:id="rId349" display="https://www.genenames.org/cgi-bin/gene_symbol_report?hgnc_id=9404" xr:uid="{9B34E984-D32C-4D44-8651-7207ED51A131}"/>
    <hyperlink ref="C350" r:id="rId350" display="https://www.genenames.org/cgi-bin/gene_symbol_report?hgnc_id=9407" xr:uid="{C3EFB751-AD43-A04D-A5D2-E6AC6D079E1B}"/>
    <hyperlink ref="C351" r:id="rId351" display="https://www.genenames.org/cgi-bin/gene_symbol_report?hgnc_id=9585" xr:uid="{201D9BDF-FE84-A241-97B6-DC58D4B9F8EE}"/>
    <hyperlink ref="C352" r:id="rId352" display="https://www.genenames.org/cgi-bin/gene_symbol_report?hgnc_id=9588" xr:uid="{CD7CB294-49F1-B24E-B858-83B0F314AAB8}"/>
    <hyperlink ref="C353" r:id="rId353" display="https://www.genenames.org/cgi-bin/gene_symbol_report?hgnc_id=9634" xr:uid="{5404BE90-7F17-474D-9111-13487DCBBEF9}"/>
    <hyperlink ref="C354" r:id="rId354" display="https://www.genenames.org/cgi-bin/gene_symbol_report?hgnc_id=9644" xr:uid="{9FDE3E3C-373E-F94A-8D23-59C74CACCACA}"/>
    <hyperlink ref="C355" r:id="rId355" display="https://www.genenames.org/cgi-bin/gene_symbol_report?hgnc_id=9668" xr:uid="{E0890FCA-7789-FB48-9EB6-F98D700B47F7}"/>
    <hyperlink ref="C356" r:id="rId356" display="https://www.genenames.org/cgi-bin/gene_symbol_report?hgnc_id=9681" xr:uid="{F3557C05-CBCB-E240-B65C-2FF478ADB061}"/>
    <hyperlink ref="C357" r:id="rId357" display="https://www.genenames.org/cgi-bin/gene_symbol_report?hgnc_id=9682" xr:uid="{8F952209-58BE-7544-B216-2249DB0A0105}"/>
    <hyperlink ref="C358" r:id="rId358" display="https://www.genenames.org/cgi-bin/gene_symbol_report?hgnc_id=9774" xr:uid="{ECFC7B94-5A58-8546-A597-AABBCE7DE5E4}"/>
    <hyperlink ref="C359" r:id="rId359" display="https://www.genenames.org/cgi-bin/gene_symbol_report?hgnc_id=9801" xr:uid="{CCE877C7-0782-C845-BA6B-A4650196D140}"/>
    <hyperlink ref="C360" r:id="rId360" display="https://www.genenames.org/cgi-bin/gene_symbol_report?hgnc_id=10044" xr:uid="{157EDDAD-4B29-A243-BFEF-D424656301F0}"/>
    <hyperlink ref="C361" r:id="rId361" display="https://www.genenames.org/cgi-bin/gene_symbol_report?hgnc_id=9802" xr:uid="{503E7C9A-2C09-7B45-A143-947AFFB36F0D}"/>
    <hyperlink ref="C362" r:id="rId362" display="https://www.genenames.org/cgi-bin/gene_symbol_report?hgnc_id=9811" xr:uid="{2D84F0AF-866E-6B4B-9DDC-D6CD0958E757}"/>
    <hyperlink ref="C363" r:id="rId363" display="https://www.genenames.org/cgi-bin/gene_symbol_report?hgnc_id=9816" xr:uid="{C839B897-28A5-8544-BF63-45A2FE1CCE75}"/>
    <hyperlink ref="C364" r:id="rId364" display="https://www.genenames.org/cgi-bin/gene_symbol_report?hgnc_id=9817" xr:uid="{BCC472A7-BC9F-4549-8442-2E424DC569E1}"/>
    <hyperlink ref="C365" r:id="rId365" display="https://www.genenames.org/cgi-bin/gene_symbol_report?hgnc_id=9822" xr:uid="{510F1D08-727A-1048-A656-1C0BB0BC3F32}"/>
    <hyperlink ref="C366" r:id="rId366" display="https://www.genenames.org/cgi-bin/gene_symbol_report?hgnc_id=9820" xr:uid="{78DE5989-CA17-DF40-8A60-E5546B398C93}"/>
    <hyperlink ref="C367" r:id="rId367" display="https://www.genenames.org/cgi-bin/gene_symbol_report?hgnc_id=9823" xr:uid="{F8D2F3C0-ABEE-E446-98AF-A9E7EF4E3C58}"/>
    <hyperlink ref="C368" r:id="rId368" display="https://www.genenames.org/cgi-bin/gene_symbol_report?hgnc_id=9824" xr:uid="{8C821CDC-9671-8B4E-95F1-D73BD099D76F}"/>
    <hyperlink ref="C369" r:id="rId369" display="https://www.genenames.org/cgi-bin/gene_symbol_report?hgnc_id=9826" xr:uid="{3C60C4BA-5522-E64A-8B19-140C40313C34}"/>
    <hyperlink ref="C370" r:id="rId370" display="https://www.genenames.org/cgi-bin/gene_symbol_report?hgnc_id=9829" xr:uid="{1269B406-DC81-6B43-BB0D-0E2D74531DFD}"/>
    <hyperlink ref="C371" r:id="rId371" display="https://www.genenames.org/cgi-bin/gene_symbol_report?hgnc_id=10046" xr:uid="{7C313D85-D955-AB4D-A865-FB2862FA2782}"/>
    <hyperlink ref="C372" r:id="rId372" display="https://www.genenames.org/cgi-bin/gene_symbol_report?hgnc_id=9864" xr:uid="{638FE334-E674-0D46-9DA6-0677B7F79DEE}"/>
    <hyperlink ref="C373" r:id="rId373" display="https://www.genenames.org/cgi-bin/gene_symbol_report?hgnc_id=9871" xr:uid="{45CD2249-3A98-FE40-87DC-94D4FFF14C0D}"/>
    <hyperlink ref="C374" r:id="rId374" display="https://www.genenames.org/cgi-bin/gene_symbol_report?hgnc_id=9884" xr:uid="{4597554B-AA27-6748-9895-E5808BA2AE98}"/>
    <hyperlink ref="C375" r:id="rId375" display="https://www.genenames.org/cgi-bin/gene_symbol_report?hgnc_id=9896" xr:uid="{BF252888-5E85-4F4D-821D-A7A017BE82E4}"/>
    <hyperlink ref="C376" r:id="rId376" display="https://www.genenames.org/cgi-bin/gene_symbol_report?hgnc_id=9948" xr:uid="{C7522121-6368-5646-8B0D-4D60BEBECE1E}"/>
    <hyperlink ref="C377" r:id="rId377" display="https://www.genenames.org/cgi-bin/gene_symbol_report?hgnc_id=9949" xr:uid="{086CC0B1-CD16-AC4D-B287-710432DE6D57}"/>
    <hyperlink ref="C378" r:id="rId378" display="https://www.genenames.org/cgi-bin/gene_symbol_report?hgnc_id=9954" xr:uid="{1C467059-A8C5-E849-9D12-5ACCE3F3B3C9}"/>
    <hyperlink ref="C379" r:id="rId379" display="https://www.genenames.org/cgi-bin/gene_symbol_report?hgnc_id=9967" xr:uid="{A06ED2F4-CD9F-6D4E-BF47-F8796C4C7A94}"/>
    <hyperlink ref="C380" r:id="rId380" display="https://www.genenames.org/cgi-bin/gene_symbol_report?hgnc_id=17440" xr:uid="{B1B3D879-BB9D-3641-8A81-6E62D9B2F854}"/>
    <hyperlink ref="C381" r:id="rId381" display="https://www.genenames.org/cgi-bin/gene_symbol_report?hgnc_id=10011" xr:uid="{FCA5FFBB-96DC-3A41-845C-7526C2690583}"/>
    <hyperlink ref="C382" r:id="rId382" display="https://www.genenames.org/cgi-bin/gene_symbol_report?hgnc_id=10010" xr:uid="{C8DF8FF1-5648-3244-A115-B56CB742D303}"/>
    <hyperlink ref="C383" r:id="rId383" display="https://www.genenames.org/cgi-bin/gene_symbol_report?hgnc_id=667" xr:uid="{DFB68827-31E6-D34D-841F-ABF2801D8968}"/>
    <hyperlink ref="C384" r:id="rId384" display="https://www.genenames.org/cgi-bin/gene_symbol_report?hgnc_id=667" xr:uid="{41CA65DF-06EC-2B49-AEBE-600ED643C722}"/>
    <hyperlink ref="C385" r:id="rId385" display="https://www.genenames.org/cgi-bin/gene_symbol_report?hgnc_id=28611" xr:uid="{DE514C05-395A-D740-81CC-F800DA5BEFF9}"/>
    <hyperlink ref="C386" r:id="rId386" display="https://www.genenames.org/cgi-bin/gene_symbol_report?hgnc_id=10023" xr:uid="{D5C8069E-D037-0046-BF78-389D16AB1BB0}"/>
    <hyperlink ref="C387" r:id="rId387" display="https://www.genenames.org/cgi-bin/gene_symbol_report?hgnc_id=18505" xr:uid="{F5DC9644-BA38-B74E-9F4C-7DEDD20C859F}"/>
    <hyperlink ref="C388" r:id="rId388" display="https://www.genenames.org/cgi-bin/gene_symbol_report?hgnc_id=10261" xr:uid="{B0523687-9174-2E41-9829-2B26C1E3C791}"/>
    <hyperlink ref="C389" r:id="rId389" display="https://www.genenames.org/cgi-bin/gene_symbol_report?hgnc_id=10433" xr:uid="{6B42B775-35C6-A84D-83C6-748A18F9B74B}"/>
    <hyperlink ref="C390" r:id="rId390" display="https://www.genenames.org/cgi-bin/gene_symbol_report?hgnc_id=10437" xr:uid="{B2D75AD8-0E78-1943-A2AB-2F3B2FF5E312}"/>
    <hyperlink ref="C391" r:id="rId391" display="https://www.genenames.org/cgi-bin/gene_symbol_report?hgnc_id=30287" xr:uid="{4951CFF6-90C0-0741-A38D-7FE4B346F46C}"/>
    <hyperlink ref="C392" r:id="rId392" display="https://www.genenames.org/cgi-bin/gene_symbol_report?hgnc_id=19902" xr:uid="{4B16E7B6-8249-774D-B416-DC23EE14199C}"/>
    <hyperlink ref="C393" r:id="rId393" display="https://www.genenames.org/cgi-bin/gene_symbol_report?hgnc_id=10447" xr:uid="{7C40B6C9-CF07-C84A-8C83-76A5A559F0F5}"/>
    <hyperlink ref="C394" r:id="rId394" display="https://www.genenames.org/cgi-bin/gene_symbol_report?hgnc_id=17271" xr:uid="{3FFACFB5-73C7-5E4F-B51B-50E991D3D5DD}"/>
    <hyperlink ref="C395" r:id="rId395" display="https://www.genenames.org/cgi-bin/gene_symbol_report?hgnc_id=15888" xr:uid="{254D1D6C-4A08-F840-98D0-0EF669D53013}"/>
    <hyperlink ref="C396" r:id="rId396" display="https://www.genenames.org/cgi-bin/gene_symbol_report?hgnc_id=10471" xr:uid="{73293402-0DA0-8B41-A11D-1E4B0870575F}"/>
    <hyperlink ref="C397" r:id="rId397" display="https://www.genenames.org/cgi-bin/gene_symbol_report?hgnc_id=10477" xr:uid="{3F6002EE-E9AC-784E-AA03-FEF3BF06538A}"/>
    <hyperlink ref="C398" r:id="rId398" display="https://www.genenames.org/cgi-bin/gene_symbol_report?hgnc_id=10480" xr:uid="{07B4BFEA-8E02-7B48-BB20-4C4FAA33A24B}"/>
    <hyperlink ref="C399" r:id="rId399" display="https://www.genenames.org/cgi-bin/gene_symbol_report?hgnc_id=10680" xr:uid="{E84D8D44-52A4-F542-B74C-4EE51270BB7C}"/>
    <hyperlink ref="C400" r:id="rId400" display="https://www.genenames.org/cgi-bin/gene_symbol_report?hgnc_id=26034" xr:uid="{C8A9C5B5-E4CE-F741-918E-CC523606BF50}"/>
    <hyperlink ref="C401" r:id="rId401" display="https://www.genenames.org/cgi-bin/gene_symbol_report?hgnc_id=10681" xr:uid="{58DDEA99-7E2E-6541-B7F3-D49997EE2167}"/>
    <hyperlink ref="C402" r:id="rId402" display="https://www.genenames.org/cgi-bin/gene_symbol_report?hgnc_id=10682" xr:uid="{3B94186D-F6EC-D646-911D-0B2896F58E4C}"/>
    <hyperlink ref="C403" r:id="rId403" display="https://www.genenames.org/cgi-bin/gene_symbol_report?hgnc_id=10683" xr:uid="{5642AC6B-74F3-8743-9BFE-5ABF6476DC46}"/>
    <hyperlink ref="C404" r:id="rId404" display="https://www.genenames.org/cgi-bin/gene_symbol_report?hgnc_id=21595" xr:uid="{2E4236CA-C125-3948-9E1D-DE7F0CE04ED1}"/>
    <hyperlink ref="C405" r:id="rId405" display="https://www.genenames.org/cgi-bin/gene_symbol_report?hgnc_id=20746" xr:uid="{C95E52DD-C213-8740-8DC3-3A4C502E5A60}"/>
    <hyperlink ref="C406" r:id="rId406" display="https://www.genenames.org/cgi-bin/gene_symbol_report?hgnc_id=23060" xr:uid="{BF3FD19A-CE35-AF4B-9403-CBC9D905EAC7}"/>
    <hyperlink ref="C407" r:id="rId407" display="https://www.genenames.org/cgi-bin/gene_symbol_report?hgnc_id=18420" xr:uid="{79E2D91F-1E42-8747-9772-DC8A5A64702A}"/>
    <hyperlink ref="C408" r:id="rId408" display="https://www.genenames.org/cgi-bin/gene_symbol_report?hgnc_id=29489" xr:uid="{DC1BCCD0-BE0E-BB40-ABFF-C62253ED26A2}"/>
    <hyperlink ref="C409" r:id="rId409" display="https://www.genenames.org/cgi-bin/gene_symbol_report?hgnc_id=10768" xr:uid="{C7D30D04-C036-9742-9B7B-B5A197232D78}"/>
    <hyperlink ref="C410" r:id="rId410" display="https://www.genenames.org/cgi-bin/gene_symbol_report?hgnc_id=10769" xr:uid="{015F6575-C1F4-CE47-B016-55583E5EA16B}"/>
    <hyperlink ref="C411" r:id="rId411" display="https://www.genenames.org/cgi-bin/gene_symbol_report?hgnc_id=29605" xr:uid="{22FF1DF7-3683-2947-9478-8EFC5805C7FA}"/>
    <hyperlink ref="C412" r:id="rId412" display="https://www.genenames.org/cgi-bin/gene_symbol_report?hgnc_id=10820" xr:uid="{AB6DF885-5D4F-E94F-B05D-7CF749DF595B}"/>
    <hyperlink ref="C413" r:id="rId413" display="https://www.genenames.org/cgi-bin/gene_symbol_report?hgnc_id=15454" xr:uid="{D0734C97-9C1D-5C47-B789-CDE718B58064}"/>
    <hyperlink ref="C414" r:id="rId414" display="https://www.genenames.org/cgi-bin/gene_symbol_report?hgnc_id=25543" xr:uid="{294F2CEF-D355-724F-AD21-6875012CB7D8}"/>
    <hyperlink ref="C415" r:id="rId415" display="https://www.genenames.org/cgi-bin/gene_symbol_report?hgnc_id=23845" xr:uid="{0F09B2A1-FE77-EA44-8C41-3C5127631A6C}"/>
    <hyperlink ref="C416" r:id="rId416" display="https://www.genenames.org/cgi-bin/gene_symbol_report?hgnc_id=6768" xr:uid="{8E1EF061-CCE7-8E44-9F6F-8D58856DCAFD}"/>
    <hyperlink ref="C417" r:id="rId417" display="https://www.genenames.org/cgi-bin/gene_symbol_report?hgnc_id=6769" xr:uid="{80CFA2EB-B9DB-3347-B47A-39123CE9243F}"/>
    <hyperlink ref="C418" r:id="rId418" display="https://www.genenames.org/cgi-bin/gene_symbol_report?hgnc_id=6770" xr:uid="{1971B28B-3841-E84D-8F93-CDB51E33BB93}"/>
    <hyperlink ref="C419" r:id="rId419" display="https://www.genenames.org/cgi-bin/gene_symbol_report?hgnc_id=11100" xr:uid="{4E25A648-37C7-9A44-8464-04C8289ABE78}"/>
    <hyperlink ref="C420" r:id="rId420" display="https://www.genenames.org/cgi-bin/gene_symbol_report?hgnc_id=11103" xr:uid="{AC0D5403-2EAD-8A44-A68F-768C1BB488F7}"/>
    <hyperlink ref="C421" r:id="rId421" display="https://www.genenames.org/cgi-bin/gene_symbol_report?hgnc_id=11106" xr:uid="{5DB391FE-91DA-6F4E-847A-8B855C34BCD8}"/>
    <hyperlink ref="C422" r:id="rId422" display="https://www.genenames.org/cgi-bin/gene_symbol_report?hgnc_id=11119" xr:uid="{4569660D-4C2A-014F-B898-54EB0B97928F}"/>
    <hyperlink ref="C423" r:id="rId423" display="https://www.genenames.org/cgi-bin/gene_symbol_report?hgnc_id=15862" xr:uid="{E06AF1C0-3C34-A945-8843-CEE4071251B9}"/>
    <hyperlink ref="C424" r:id="rId424" display="https://www.genenames.org/cgi-bin/gene_symbol_report?hgnc_id=15513" xr:uid="{4F497BBC-3D03-B043-A32E-E93F60A7720B}"/>
    <hyperlink ref="C425" r:id="rId425" display="https://www.genenames.org/cgi-bin/gene_symbol_report?hgnc_id=19383" xr:uid="{604172BF-1D0E-E641-ACFE-E6F3B1A8C1A1}"/>
    <hyperlink ref="C426" r:id="rId426" display="https://www.genenames.org/cgi-bin/gene_symbol_report?hgnc_id=11187" xr:uid="{9320E3B2-6F51-1243-B946-7C76DC61C652}"/>
    <hyperlink ref="C427" r:id="rId427" display="https://www.genenames.org/cgi-bin/gene_symbol_report?hgnc_id=18122" xr:uid="{3830B446-1A99-5042-9AE5-11B9010AF744}"/>
    <hyperlink ref="C428" r:id="rId428" display="https://www.genenames.org/cgi-bin/gene_symbol_report?hgnc_id=11195" xr:uid="{77CB3D98-1979-9B44-B9E5-43576B945A1A}"/>
    <hyperlink ref="C429" r:id="rId429" display="https://www.genenames.org/cgi-bin/gene_symbol_report?hgnc_id=11204" xr:uid="{65715E3A-68EC-304C-8F98-92B702183BB4}"/>
    <hyperlink ref="C430" r:id="rId430" display="https://www.genenames.org/cgi-bin/gene_symbol_report?hgnc_id=17575" xr:uid="{BC67B1D0-2076-264E-8992-0A7EDB386226}"/>
    <hyperlink ref="C431" r:id="rId431" display="https://www.genenames.org/cgi-bin/gene_symbol_report?hgnc_id=11254" xr:uid="{DACD4D46-E4B2-4C48-810C-6063ECA2B9A7}"/>
    <hyperlink ref="C432" r:id="rId432" display="https://www.genenames.org/cgi-bin/gene_symbol_report?hgnc_id=20249" xr:uid="{FA171C82-2441-2E48-975B-39BDF7330268}"/>
    <hyperlink ref="C433" r:id="rId433" display="https://www.genenames.org/cgi-bin/gene_symbol_report?hgnc_id=11283" xr:uid="{C82EC272-6A7C-7241-AE47-983228B5853A}"/>
    <hyperlink ref="C434" r:id="rId434" display="https://www.genenames.org/cgi-bin/gene_symbol_report?hgnc_id=10783" xr:uid="{DFA65F66-6AB1-3645-9169-07F086BCC731}"/>
    <hyperlink ref="C435" r:id="rId435" display="https://www.genenames.org/cgi-bin/gene_symbol_report?hgnc_id=11355" xr:uid="{9851FDBF-0711-0F45-B226-C4FB614EA571}"/>
    <hyperlink ref="C436" r:id="rId436" display="https://www.genenames.org/cgi-bin/gene_symbol_report?hgnc_id=11364" xr:uid="{B2D807AD-957C-574A-9BE0-C6B76029D714}"/>
    <hyperlink ref="C437" r:id="rId437" display="https://www.genenames.org/cgi-bin/gene_symbol_report?hgnc_id=11366" xr:uid="{5B7EACC3-A0F9-F546-A627-E821559DDBD1}"/>
    <hyperlink ref="C438" r:id="rId438" display="https://www.genenames.org/cgi-bin/gene_symbol_report?hgnc_id=11367" xr:uid="{FDC0418D-0E13-1C47-A663-D7E267FCD7FE}"/>
    <hyperlink ref="C439" r:id="rId439" display="https://www.genenames.org/cgi-bin/gene_symbol_report?hgnc_id=11389" xr:uid="{B2A53B94-02E2-2F43-9B93-313B605706D2}"/>
    <hyperlink ref="C440" r:id="rId440" display="https://www.genenames.org/cgi-bin/gene_symbol_report?hgnc_id=11398" xr:uid="{95A6AB80-466F-A747-8E30-23AF7D18269F}"/>
    <hyperlink ref="C441" r:id="rId441" display="https://www.genenames.org/cgi-bin/gene_symbol_report?hgnc_id=21373" xr:uid="{AFCEE3D7-6A80-8B49-8894-3E0C751FED36}"/>
    <hyperlink ref="C442" r:id="rId442" display="https://www.genenames.org/cgi-bin/gene_symbol_report?hgnc_id=16466" xr:uid="{5A439570-DF81-D044-B2D3-C7C1AF1B938F}"/>
    <hyperlink ref="C443" r:id="rId443" display="https://www.genenames.org/cgi-bin/gene_symbol_report?hgnc_id=17101" xr:uid="{892DA975-F1FB-B040-A6AE-F2F8850D797D}"/>
    <hyperlink ref="C444" r:id="rId444" display="https://www.genenames.org/cgi-bin/gene_symbol_report?hgnc_id=11491" xr:uid="{75FCDB1F-D5DF-A64F-90DC-446B72189D0A}"/>
    <hyperlink ref="C445" r:id="rId445" display="https://www.genenames.org/cgi-bin/gene_symbol_report?hgnc_id=43" xr:uid="{4C89CB0B-393B-9748-BAE2-1C94ED88C42A}"/>
    <hyperlink ref="C446" r:id="rId446" display="https://www.genenames.org/cgi-bin/gene_symbol_report?hgnc_id=10699" xr:uid="{827DDA61-87B0-784F-A2F1-46664C5C48D7}"/>
    <hyperlink ref="C447" r:id="rId447" display="https://www.genenames.org/cgi-bin/gene_symbol_report?hgnc_id=44" xr:uid="{1EC322FE-7FFF-844D-B294-99053090DD30}"/>
    <hyperlink ref="C448" r:id="rId448" display="https://www.genenames.org/cgi-bin/gene_symbol_report?hgnc_id=18655" xr:uid="{A138F4EA-6E8E-844F-8FA9-3A4E12A82386}"/>
    <hyperlink ref="C449" r:id="rId449" display="https://www.genenames.org/cgi-bin/gene_symbol_report?hgnc_id=11602" xr:uid="{747D7D54-8F95-B54A-83B6-7CA197EF6D77}"/>
    <hyperlink ref="C450" r:id="rId450" display="https://www.genenames.org/cgi-bin/gene_symbol_report?hgnc_id=11617" xr:uid="{C28C1EE3-143C-0847-8C6B-CCDE45C93F52}"/>
    <hyperlink ref="C451" r:id="rId451" display="https://www.genenames.org/cgi-bin/gene_symbol_report?hgnc_id=11633" xr:uid="{DD668FB2-4A50-8047-AD71-F5DBE4F7F42B}"/>
    <hyperlink ref="C452" r:id="rId452" display="https://www.genenames.org/cgi-bin/gene_symbol_report?hgnc_id=11640" xr:uid="{DF8F1057-7170-5B40-9D93-D05F984ED0D2}"/>
    <hyperlink ref="C453" r:id="rId453" display="https://www.genenames.org/cgi-bin/gene_symbol_report?hgnc_id=11641" xr:uid="{5F0B0146-528A-014C-9E7F-E5749DAB9AE1}"/>
    <hyperlink ref="C454" r:id="rId454" display="https://www.genenames.org/cgi-bin/gene_symbol_report?hgnc_id=11724" xr:uid="{48DADF44-299D-FC48-AEA9-39F245F7F15C}"/>
    <hyperlink ref="C455" r:id="rId455" display="https://www.genenames.org/cgi-bin/gene_symbol_report?hgnc_id=11730" xr:uid="{7B33F3E1-4E5F-EB40-B55A-187307087B91}"/>
    <hyperlink ref="C456" r:id="rId456" display="https://www.genenames.org/cgi-bin/gene_symbol_report?hgnc_id=29484" xr:uid="{C7240C23-94C5-0049-AC05-B08551E58DE4}"/>
    <hyperlink ref="C457" r:id="rId457" display="https://www.genenames.org/cgi-bin/gene_symbol_report?hgnc_id=25941" xr:uid="{42B6A48D-9C9D-904B-AD25-80A944C4B7AC}"/>
    <hyperlink ref="C458" r:id="rId458" display="https://www.genenames.org/cgi-bin/gene_symbol_report?hgnc_id=11772" xr:uid="{8A7F0E6C-87F2-D946-969E-5FAE117CEE95}"/>
    <hyperlink ref="C459" r:id="rId459" display="https://www.genenames.org/cgi-bin/gene_symbol_report?hgnc_id=11773" xr:uid="{9E670BA6-66BA-9C44-AFD9-74FBE7606DDC}"/>
    <hyperlink ref="C460" r:id="rId460" display="https://www.genenames.org/cgi-bin/gene_symbol_report?hgnc_id=26038" xr:uid="{5F09D6BF-7174-7A4E-857D-ED07565A7D5C}"/>
    <hyperlink ref="C461" r:id="rId461" display="https://www.genenames.org/cgi-bin/gene_symbol_report?hgnc_id=11876" xr:uid="{8F610056-91E2-1249-A8FF-A8A7A3379471}"/>
    <hyperlink ref="C462" r:id="rId462" display="https://www.genenames.org/cgi-bin/gene_symbol_report?hgnc_id=11896" xr:uid="{9FAB537A-A9FA-AF4F-B797-ED78DD38186D}"/>
    <hyperlink ref="C463" r:id="rId463" display="https://www.genenames.org/cgi-bin/gene_symbol_report?hgnc_id=11912" xr:uid="{97E49EDC-E87E-AE46-9869-F0A9F44232BC}"/>
    <hyperlink ref="C464" r:id="rId464" display="https://www.genenames.org/cgi-bin/gene_symbol_report?hgnc_id=11986" xr:uid="{CE5601AC-D18F-5F43-AFF1-3F75657707E0}"/>
    <hyperlink ref="C465" r:id="rId465" display="https://www.genenames.org/cgi-bin/gene_symbol_report?hgnc_id=11998" xr:uid="{F3C73E4F-7659-BD48-B39A-EF795A8E2383}"/>
    <hyperlink ref="C466" r:id="rId466" display="https://www.genenames.org/cgi-bin/gene_symbol_report?hgnc_id=11999" xr:uid="{B41397FC-1CCC-7940-B314-BECC962F164F}"/>
    <hyperlink ref="C467" r:id="rId467" display="https://www.genenames.org/cgi-bin/gene_symbol_report?hgnc_id=15979" xr:uid="{1C0C1C34-D6F9-D743-A084-5D8BCF68BC42}"/>
    <hyperlink ref="C468" r:id="rId468" display="https://www.genenames.org/cgi-bin/gene_symbol_report?hgnc_id=12032" xr:uid="{C20A213C-54DB-334C-B892-A8C2B86A3EA7}"/>
    <hyperlink ref="C469" r:id="rId469" display="https://www.genenames.org/cgi-bin/gene_symbol_report?hgnc_id=11562" xr:uid="{A8D8CF52-1975-3C46-A748-076C1CAC6B5A}"/>
    <hyperlink ref="C470" r:id="rId470" display="https://www.genenames.org/cgi-bin/gene_symbol_report?hgnc_id=20456" xr:uid="{FE35295D-A26E-5A41-B99C-8C85599E0955}"/>
    <hyperlink ref="C471" r:id="rId471" display="https://www.genenames.org/cgi-bin/gene_symbol_report?hgnc_id=12362" xr:uid="{C49FEC1B-219F-6644-830F-395EC8382AB4}"/>
    <hyperlink ref="C472" r:id="rId472" display="https://www.genenames.org/cgi-bin/gene_symbol_report?hgnc_id=12363" xr:uid="{C224A748-2F3B-A64E-8F43-DDAFD090114F}"/>
    <hyperlink ref="C473" r:id="rId473" display="https://www.genenames.org/cgi-bin/gene_symbol_report?hgnc_id=12373" xr:uid="{11C9ECF8-8287-FD49-A9D7-AF19B03F0E0C}"/>
    <hyperlink ref="C474" r:id="rId474" display="https://www.genenames.org/cgi-bin/gene_symbol_report?hgnc_id=12453" xr:uid="{8C7E6EB2-5BFA-024D-B301-7FCA865B53EC}"/>
    <hyperlink ref="C475" r:id="rId475" display="https://www.genenames.org/cgi-bin/gene_symbol_report?hgnc_id=9962" xr:uid="{A87DFA2F-31E8-BA48-A5EE-B44B520FB07C}"/>
    <hyperlink ref="C476" r:id="rId476" display="https://www.genenames.org/cgi-bin/gene_symbol_report?hgnc_id=12680" xr:uid="{B8E71E6B-0284-6543-B0CC-F1051EEDE774}"/>
    <hyperlink ref="C477" r:id="rId477" display="https://www.genenames.org/cgi-bin/gene_symbol_report?hgnc_id=12687" xr:uid="{B3242033-3278-5941-80D6-81478125E144}"/>
    <hyperlink ref="C478" r:id="rId478" display="https://www.genenames.org/cgi-bin/gene_symbol_report?hgnc_id=28873" xr:uid="{CF92274A-3DCA-9A41-8706-D779E1009341}"/>
    <hyperlink ref="C479" r:id="rId479" display="https://www.genenames.org/cgi-bin/gene_symbol_report?hgnc_id=12766" xr:uid="{FB4670F8-E8FC-774E-B231-0BBEF758BB68}"/>
    <hyperlink ref="C480" r:id="rId480" display="https://www.genenames.org/cgi-bin/gene_symbol_report?hgnc_id=12767" xr:uid="{5B5D6F89-3CD8-D943-B653-583B1E2AB526}"/>
    <hyperlink ref="C481" r:id="rId481" display="https://www.genenames.org/cgi-bin/gene_symbol_report?hgnc_id=12796" xr:uid="{DB703B7A-5355-0546-B7AE-AC01AECB462C}"/>
    <hyperlink ref="C482" r:id="rId482" display="https://www.genenames.org/cgi-bin/gene_symbol_report?hgnc_id=24042" xr:uid="{F4B51409-B195-0D44-B588-555C1FC9E9F2}"/>
    <hyperlink ref="C483" r:id="rId483" display="https://www.genenames.org/cgi-bin/gene_symbol_report?hgnc_id=592" xr:uid="{4A562F45-EC5F-3647-BDE0-CEFE897DA986}"/>
    <hyperlink ref="C484" r:id="rId484" display="https://www.genenames.org/cgi-bin/gene_symbol_report?hgnc_id=12825" xr:uid="{59D73CEB-2BCD-CC48-9B00-2BA8A63104EE}"/>
    <hyperlink ref="C485" r:id="rId485" display="https://www.genenames.org/cgi-bin/gene_symbol_report?hgnc_id=12829" xr:uid="{0FB1A933-1543-784D-8A1A-2B1220D9FF5F}"/>
    <hyperlink ref="C486" r:id="rId486" display="https://www.genenames.org/cgi-bin/gene_symbol_report?hgnc_id=16262" xr:uid="{C6AAF97C-C9A4-B447-A716-8DA44C169A46}"/>
    <hyperlink ref="C487" r:id="rId487" display="https://www.genenames.org/cgi-bin/gene_symbol_report?hgnc_id=12841" xr:uid="{9E99AC4F-846C-E149-83DD-3EC201E76734}"/>
    <hyperlink ref="C488" r:id="rId488" display="https://www.genenames.org/cgi-bin/gene_symbol_report?hgnc_id=777" xr:uid="{961F5477-8BF0-B848-A397-F1E99D2E48BA}"/>
  </hyperlink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7FBF-93C7-BE46-B91F-8B6DDB6623BD}">
  <dimension ref="A2:B1411"/>
  <sheetViews>
    <sheetView tabSelected="1" workbookViewId="0">
      <selection activeCell="B26" sqref="B26"/>
    </sheetView>
  </sheetViews>
  <sheetFormatPr baseColWidth="10" defaultRowHeight="16"/>
  <cols>
    <col min="1" max="1" width="27.1640625" bestFit="1" customWidth="1"/>
    <col min="2" max="2" width="169.33203125" bestFit="1" customWidth="1"/>
  </cols>
  <sheetData>
    <row r="2" spans="1:2">
      <c r="A2" t="s">
        <v>4756</v>
      </c>
      <c r="B2" t="s">
        <v>4533</v>
      </c>
    </row>
    <row r="4" spans="1:2">
      <c r="A4" t="s">
        <v>4746</v>
      </c>
    </row>
    <row r="5" spans="1:2">
      <c r="A5" t="s">
        <v>4757</v>
      </c>
    </row>
    <row r="6" spans="1:2">
      <c r="A6" t="s">
        <v>4532</v>
      </c>
    </row>
    <row r="8" spans="1:2" ht="26">
      <c r="A8" s="25" t="s">
        <v>4718</v>
      </c>
    </row>
    <row r="9" spans="1:2">
      <c r="A9" t="s">
        <v>590</v>
      </c>
      <c r="B9">
        <v>50</v>
      </c>
    </row>
    <row r="10" spans="1:2">
      <c r="A10" t="s">
        <v>4747</v>
      </c>
      <c r="B10">
        <v>3</v>
      </c>
    </row>
    <row r="11" spans="1:2">
      <c r="A11" t="s">
        <v>4527</v>
      </c>
      <c r="B11">
        <v>0</v>
      </c>
    </row>
    <row r="12" spans="1:2">
      <c r="A12" t="s">
        <v>4528</v>
      </c>
      <c r="B12">
        <v>11</v>
      </c>
    </row>
    <row r="13" spans="1:2">
      <c r="A13" t="s">
        <v>4529</v>
      </c>
      <c r="B13">
        <v>0</v>
      </c>
    </row>
    <row r="14" spans="1:2">
      <c r="A14" t="s">
        <v>4539</v>
      </c>
      <c r="B14">
        <v>51</v>
      </c>
    </row>
    <row r="15" spans="1:2">
      <c r="A15" t="s">
        <v>4526</v>
      </c>
      <c r="B15">
        <v>87</v>
      </c>
    </row>
    <row r="16" spans="1:2">
      <c r="A16" t="s">
        <v>4530</v>
      </c>
      <c r="B16">
        <v>59</v>
      </c>
    </row>
    <row r="17" spans="1:2">
      <c r="A17" t="s">
        <v>4531</v>
      </c>
      <c r="B17">
        <v>69</v>
      </c>
    </row>
    <row r="19" spans="1:2">
      <c r="B19">
        <f>SUM(B9:B17)</f>
        <v>330</v>
      </c>
    </row>
    <row r="23" spans="1:2" ht="26">
      <c r="A23" s="25" t="s">
        <v>4716</v>
      </c>
      <c r="B23" s="25" t="s">
        <v>4717</v>
      </c>
    </row>
    <row r="25" spans="1:2">
      <c r="A25" t="s">
        <v>2706</v>
      </c>
      <c r="B25" t="s">
        <v>4531</v>
      </c>
    </row>
    <row r="26" spans="1:2">
      <c r="A26" t="s">
        <v>4525</v>
      </c>
      <c r="B26" t="s">
        <v>4534</v>
      </c>
    </row>
    <row r="27" spans="1:2">
      <c r="A27" t="s">
        <v>4521</v>
      </c>
      <c r="B27" t="s">
        <v>4526</v>
      </c>
    </row>
    <row r="28" spans="1:2">
      <c r="A28" t="s">
        <v>4535</v>
      </c>
      <c r="B28" t="s">
        <v>4536</v>
      </c>
    </row>
    <row r="29" spans="1:2">
      <c r="A29" t="s">
        <v>2710</v>
      </c>
      <c r="B29" t="s">
        <v>4537</v>
      </c>
    </row>
    <row r="30" spans="1:2">
      <c r="A30" t="s">
        <v>591</v>
      </c>
      <c r="B30" t="s">
        <v>4758</v>
      </c>
    </row>
    <row r="31" spans="1:2">
      <c r="A31" t="s">
        <v>592</v>
      </c>
      <c r="B31" t="s">
        <v>4759</v>
      </c>
    </row>
    <row r="32" spans="1:2">
      <c r="A32" t="s">
        <v>337</v>
      </c>
      <c r="B32" t="s">
        <v>4760</v>
      </c>
    </row>
    <row r="33" spans="1:2">
      <c r="A33" t="s">
        <v>2714</v>
      </c>
      <c r="B33" t="s">
        <v>4530</v>
      </c>
    </row>
    <row r="34" spans="1:2">
      <c r="A34" t="s">
        <v>2717</v>
      </c>
      <c r="B34" t="s">
        <v>4530</v>
      </c>
    </row>
    <row r="35" spans="1:2">
      <c r="A35" t="s">
        <v>2720</v>
      </c>
      <c r="B35" t="s">
        <v>4538</v>
      </c>
    </row>
    <row r="36" spans="1:2">
      <c r="A36" t="s">
        <v>4518</v>
      </c>
      <c r="B36" t="s">
        <v>4534</v>
      </c>
    </row>
    <row r="37" spans="1:2">
      <c r="A37" t="s">
        <v>3939</v>
      </c>
      <c r="B37" t="s">
        <v>4539</v>
      </c>
    </row>
    <row r="38" spans="1:2">
      <c r="A38" t="s">
        <v>3940</v>
      </c>
      <c r="B38" t="s">
        <v>4540</v>
      </c>
    </row>
    <row r="39" spans="1:2">
      <c r="A39" t="s">
        <v>2209</v>
      </c>
      <c r="B39" t="s">
        <v>4761</v>
      </c>
    </row>
    <row r="40" spans="1:2">
      <c r="A40" t="s">
        <v>593</v>
      </c>
      <c r="B40" t="s">
        <v>4762</v>
      </c>
    </row>
    <row r="41" spans="1:2">
      <c r="A41" t="s">
        <v>875</v>
      </c>
      <c r="B41" t="s">
        <v>4542</v>
      </c>
    </row>
    <row r="42" spans="1:2">
      <c r="A42" t="s">
        <v>594</v>
      </c>
      <c r="B42" t="s">
        <v>590</v>
      </c>
    </row>
    <row r="43" spans="1:2">
      <c r="A43" t="s">
        <v>595</v>
      </c>
      <c r="B43" t="s">
        <v>4763</v>
      </c>
    </row>
    <row r="44" spans="1:2">
      <c r="A44" t="s">
        <v>3388</v>
      </c>
      <c r="B44" t="s">
        <v>4544</v>
      </c>
    </row>
    <row r="45" spans="1:2">
      <c r="A45" t="s">
        <v>2723</v>
      </c>
      <c r="B45" t="s">
        <v>4544</v>
      </c>
    </row>
    <row r="46" spans="1:2">
      <c r="A46" t="s">
        <v>2727</v>
      </c>
      <c r="B46" t="s">
        <v>4530</v>
      </c>
    </row>
    <row r="47" spans="1:2">
      <c r="A47" t="s">
        <v>2730</v>
      </c>
      <c r="B47" t="s">
        <v>4544</v>
      </c>
    </row>
    <row r="48" spans="1:2">
      <c r="A48" t="s">
        <v>2213</v>
      </c>
      <c r="B48" t="s">
        <v>4545</v>
      </c>
    </row>
    <row r="49" spans="1:2">
      <c r="A49" t="s">
        <v>0</v>
      </c>
      <c r="B49" t="s">
        <v>4546</v>
      </c>
    </row>
    <row r="50" spans="1:2">
      <c r="A50" t="s">
        <v>878</v>
      </c>
      <c r="B50" t="s">
        <v>4534</v>
      </c>
    </row>
    <row r="51" spans="1:2">
      <c r="A51" t="s">
        <v>2733</v>
      </c>
      <c r="B51" t="s">
        <v>4531</v>
      </c>
    </row>
    <row r="52" spans="1:2">
      <c r="A52" t="s">
        <v>3941</v>
      </c>
      <c r="B52" t="s">
        <v>4539</v>
      </c>
    </row>
    <row r="53" spans="1:2">
      <c r="A53" t="s">
        <v>104</v>
      </c>
      <c r="B53" t="s">
        <v>4764</v>
      </c>
    </row>
    <row r="54" spans="1:2">
      <c r="A54" t="s">
        <v>596</v>
      </c>
      <c r="B54" t="s">
        <v>4758</v>
      </c>
    </row>
    <row r="55" spans="1:2">
      <c r="A55" t="s">
        <v>597</v>
      </c>
      <c r="B55" t="s">
        <v>4765</v>
      </c>
    </row>
    <row r="56" spans="1:2">
      <c r="A56" t="s">
        <v>2736</v>
      </c>
      <c r="B56" t="s">
        <v>4531</v>
      </c>
    </row>
    <row r="57" spans="1:2">
      <c r="A57" t="s">
        <v>1</v>
      </c>
      <c r="B57" t="s">
        <v>4764</v>
      </c>
    </row>
    <row r="58" spans="1:2">
      <c r="A58" t="s">
        <v>2216</v>
      </c>
      <c r="B58" t="s">
        <v>4766</v>
      </c>
    </row>
    <row r="59" spans="1:2">
      <c r="A59" t="s">
        <v>598</v>
      </c>
      <c r="B59" t="s">
        <v>4767</v>
      </c>
    </row>
    <row r="60" spans="1:2">
      <c r="A60" t="s">
        <v>2739</v>
      </c>
      <c r="B60" t="s">
        <v>4531</v>
      </c>
    </row>
    <row r="61" spans="1:2">
      <c r="A61" t="s">
        <v>2219</v>
      </c>
      <c r="B61" t="s">
        <v>4768</v>
      </c>
    </row>
    <row r="62" spans="1:2">
      <c r="A62" t="s">
        <v>4719</v>
      </c>
      <c r="B62" t="s">
        <v>4747</v>
      </c>
    </row>
    <row r="63" spans="1:2">
      <c r="A63" t="s">
        <v>2</v>
      </c>
      <c r="B63" t="s">
        <v>4769</v>
      </c>
    </row>
    <row r="64" spans="1:2">
      <c r="A64" t="s">
        <v>3942</v>
      </c>
      <c r="B64" t="s">
        <v>4539</v>
      </c>
    </row>
    <row r="65" spans="1:2">
      <c r="A65" t="s">
        <v>4515</v>
      </c>
      <c r="B65" t="s">
        <v>4534</v>
      </c>
    </row>
    <row r="66" spans="1:2">
      <c r="A66" t="s">
        <v>2742</v>
      </c>
      <c r="B66" t="s">
        <v>4530</v>
      </c>
    </row>
    <row r="67" spans="1:2">
      <c r="A67" t="s">
        <v>599</v>
      </c>
      <c r="B67" t="s">
        <v>4758</v>
      </c>
    </row>
    <row r="68" spans="1:2">
      <c r="A68" t="s">
        <v>600</v>
      </c>
      <c r="B68" t="s">
        <v>4770</v>
      </c>
    </row>
    <row r="69" spans="1:2">
      <c r="A69" t="s">
        <v>601</v>
      </c>
      <c r="B69" t="s">
        <v>590</v>
      </c>
    </row>
    <row r="70" spans="1:2">
      <c r="A70" t="s">
        <v>602</v>
      </c>
      <c r="B70" t="s">
        <v>4763</v>
      </c>
    </row>
    <row r="71" spans="1:2">
      <c r="A71" t="s">
        <v>4548</v>
      </c>
      <c r="B71" t="s">
        <v>4536</v>
      </c>
    </row>
    <row r="72" spans="1:2">
      <c r="A72" t="s">
        <v>2745</v>
      </c>
      <c r="B72" t="s">
        <v>4549</v>
      </c>
    </row>
    <row r="73" spans="1:2">
      <c r="A73" t="s">
        <v>879</v>
      </c>
      <c r="B73" t="s">
        <v>4534</v>
      </c>
    </row>
    <row r="74" spans="1:2">
      <c r="A74" t="s">
        <v>2748</v>
      </c>
      <c r="B74" t="s">
        <v>4531</v>
      </c>
    </row>
    <row r="75" spans="1:2">
      <c r="A75" t="s">
        <v>2751</v>
      </c>
      <c r="B75" t="s">
        <v>4531</v>
      </c>
    </row>
    <row r="76" spans="1:2">
      <c r="A76" t="s">
        <v>2755</v>
      </c>
      <c r="B76" t="s">
        <v>4531</v>
      </c>
    </row>
    <row r="77" spans="1:2">
      <c r="A77" t="s">
        <v>2758</v>
      </c>
      <c r="B77" t="s">
        <v>4550</v>
      </c>
    </row>
    <row r="78" spans="1:2">
      <c r="A78" t="s">
        <v>3943</v>
      </c>
      <c r="B78" t="s">
        <v>4540</v>
      </c>
    </row>
    <row r="79" spans="1:2">
      <c r="A79" t="s">
        <v>603</v>
      </c>
      <c r="B79" t="s">
        <v>4767</v>
      </c>
    </row>
    <row r="80" spans="1:2">
      <c r="A80" t="s">
        <v>604</v>
      </c>
      <c r="B80" t="s">
        <v>4771</v>
      </c>
    </row>
    <row r="81" spans="1:2">
      <c r="A81" t="s">
        <v>605</v>
      </c>
      <c r="B81" t="s">
        <v>4767</v>
      </c>
    </row>
    <row r="82" spans="1:2">
      <c r="A82" t="s">
        <v>3944</v>
      </c>
      <c r="B82" t="s">
        <v>4540</v>
      </c>
    </row>
    <row r="83" spans="1:2">
      <c r="A83" t="s">
        <v>3945</v>
      </c>
      <c r="B83" t="s">
        <v>4540</v>
      </c>
    </row>
    <row r="84" spans="1:2">
      <c r="A84" t="s">
        <v>3946</v>
      </c>
      <c r="B84" t="s">
        <v>4540</v>
      </c>
    </row>
    <row r="85" spans="1:2">
      <c r="A85" t="s">
        <v>3947</v>
      </c>
      <c r="B85" t="s">
        <v>4540</v>
      </c>
    </row>
    <row r="86" spans="1:2">
      <c r="A86" t="s">
        <v>3948</v>
      </c>
      <c r="B86" t="s">
        <v>4540</v>
      </c>
    </row>
    <row r="87" spans="1:2">
      <c r="A87" t="s">
        <v>3949</v>
      </c>
      <c r="B87" t="s">
        <v>4540</v>
      </c>
    </row>
    <row r="88" spans="1:2">
      <c r="A88" t="s">
        <v>880</v>
      </c>
      <c r="B88" t="s">
        <v>4772</v>
      </c>
    </row>
    <row r="89" spans="1:2">
      <c r="A89" t="s">
        <v>2761</v>
      </c>
      <c r="B89" t="s">
        <v>4537</v>
      </c>
    </row>
    <row r="90" spans="1:2">
      <c r="A90" t="s">
        <v>3950</v>
      </c>
      <c r="B90" t="s">
        <v>4539</v>
      </c>
    </row>
    <row r="91" spans="1:2">
      <c r="A91" t="s">
        <v>4511</v>
      </c>
      <c r="B91" t="s">
        <v>4526</v>
      </c>
    </row>
    <row r="92" spans="1:2">
      <c r="A92" t="s">
        <v>2764</v>
      </c>
      <c r="B92" t="s">
        <v>4551</v>
      </c>
    </row>
    <row r="93" spans="1:2">
      <c r="A93" t="s">
        <v>606</v>
      </c>
      <c r="B93" t="s">
        <v>4767</v>
      </c>
    </row>
    <row r="94" spans="1:2">
      <c r="A94" t="s">
        <v>2222</v>
      </c>
      <c r="B94" t="s">
        <v>4773</v>
      </c>
    </row>
    <row r="95" spans="1:2">
      <c r="A95" t="s">
        <v>2767</v>
      </c>
      <c r="B95" t="s">
        <v>4537</v>
      </c>
    </row>
    <row r="96" spans="1:2">
      <c r="A96" t="s">
        <v>3951</v>
      </c>
      <c r="B96" t="s">
        <v>4539</v>
      </c>
    </row>
    <row r="97" spans="1:2">
      <c r="A97" t="s">
        <v>2770</v>
      </c>
      <c r="B97" t="s">
        <v>4552</v>
      </c>
    </row>
    <row r="98" spans="1:2">
      <c r="A98" t="s">
        <v>3</v>
      </c>
      <c r="B98" t="s">
        <v>4769</v>
      </c>
    </row>
    <row r="99" spans="1:2">
      <c r="A99" t="s">
        <v>2773</v>
      </c>
      <c r="B99" t="s">
        <v>4530</v>
      </c>
    </row>
    <row r="100" spans="1:2">
      <c r="A100" t="s">
        <v>2777</v>
      </c>
      <c r="B100" t="s">
        <v>4530</v>
      </c>
    </row>
    <row r="101" spans="1:2">
      <c r="A101" t="s">
        <v>3952</v>
      </c>
      <c r="B101" t="s">
        <v>4540</v>
      </c>
    </row>
    <row r="102" spans="1:2">
      <c r="A102" t="s">
        <v>3953</v>
      </c>
      <c r="B102" t="s">
        <v>4540</v>
      </c>
    </row>
    <row r="103" spans="1:2">
      <c r="A103" t="s">
        <v>4507</v>
      </c>
      <c r="B103" t="s">
        <v>4526</v>
      </c>
    </row>
    <row r="104" spans="1:2">
      <c r="A104" t="s">
        <v>105</v>
      </c>
      <c r="B104" t="s">
        <v>4769</v>
      </c>
    </row>
    <row r="105" spans="1:2">
      <c r="A105" t="s">
        <v>131</v>
      </c>
      <c r="B105" t="s">
        <v>4774</v>
      </c>
    </row>
    <row r="106" spans="1:2">
      <c r="A106" t="s">
        <v>3954</v>
      </c>
      <c r="B106" t="s">
        <v>4540</v>
      </c>
    </row>
    <row r="107" spans="1:2">
      <c r="A107" t="s">
        <v>607</v>
      </c>
      <c r="B107" t="s">
        <v>4775</v>
      </c>
    </row>
    <row r="108" spans="1:2">
      <c r="A108" t="s">
        <v>608</v>
      </c>
      <c r="B108" t="s">
        <v>4776</v>
      </c>
    </row>
    <row r="109" spans="1:2">
      <c r="A109" t="s">
        <v>4</v>
      </c>
      <c r="B109" t="s">
        <v>4769</v>
      </c>
    </row>
    <row r="110" spans="1:2">
      <c r="A110" t="s">
        <v>5</v>
      </c>
      <c r="B110" t="s">
        <v>4777</v>
      </c>
    </row>
    <row r="111" spans="1:2">
      <c r="A111" t="s">
        <v>609</v>
      </c>
      <c r="B111" t="s">
        <v>4775</v>
      </c>
    </row>
    <row r="112" spans="1:2">
      <c r="A112" t="s">
        <v>2225</v>
      </c>
      <c r="B112" t="s">
        <v>4778</v>
      </c>
    </row>
    <row r="113" spans="1:2">
      <c r="A113" t="s">
        <v>610</v>
      </c>
      <c r="B113" t="s">
        <v>590</v>
      </c>
    </row>
    <row r="114" spans="1:2">
      <c r="A114" t="s">
        <v>2229</v>
      </c>
      <c r="B114" t="s">
        <v>4545</v>
      </c>
    </row>
    <row r="115" spans="1:2">
      <c r="A115" t="s">
        <v>3955</v>
      </c>
      <c r="B115" t="s">
        <v>4540</v>
      </c>
    </row>
    <row r="116" spans="1:2">
      <c r="A116" t="s">
        <v>6</v>
      </c>
      <c r="B116" t="s">
        <v>4769</v>
      </c>
    </row>
    <row r="117" spans="1:2">
      <c r="A117" t="s">
        <v>7</v>
      </c>
      <c r="B117" t="s">
        <v>4769</v>
      </c>
    </row>
    <row r="118" spans="1:2">
      <c r="A118" t="s">
        <v>136</v>
      </c>
      <c r="B118" t="s">
        <v>590</v>
      </c>
    </row>
    <row r="119" spans="1:2">
      <c r="A119" t="s">
        <v>137</v>
      </c>
      <c r="B119" t="s">
        <v>590</v>
      </c>
    </row>
    <row r="120" spans="1:2">
      <c r="A120" t="s">
        <v>138</v>
      </c>
      <c r="B120" t="s">
        <v>590</v>
      </c>
    </row>
    <row r="121" spans="1:2">
      <c r="A121" t="s">
        <v>2780</v>
      </c>
      <c r="B121" t="s">
        <v>4553</v>
      </c>
    </row>
    <row r="122" spans="1:2">
      <c r="A122" t="s">
        <v>2783</v>
      </c>
      <c r="B122" t="s">
        <v>4531</v>
      </c>
    </row>
    <row r="123" spans="1:2">
      <c r="A123" t="s">
        <v>2232</v>
      </c>
      <c r="B123" t="s">
        <v>4779</v>
      </c>
    </row>
    <row r="124" spans="1:2">
      <c r="A124" t="s">
        <v>2235</v>
      </c>
      <c r="B124" t="s">
        <v>4780</v>
      </c>
    </row>
    <row r="125" spans="1:2">
      <c r="A125" t="s">
        <v>2787</v>
      </c>
      <c r="B125" t="s">
        <v>4537</v>
      </c>
    </row>
    <row r="126" spans="1:2">
      <c r="A126" t="s">
        <v>2790</v>
      </c>
      <c r="B126" t="s">
        <v>4555</v>
      </c>
    </row>
    <row r="127" spans="1:2">
      <c r="A127" t="s">
        <v>611</v>
      </c>
      <c r="B127" t="s">
        <v>4758</v>
      </c>
    </row>
    <row r="128" spans="1:2">
      <c r="A128" t="s">
        <v>612</v>
      </c>
      <c r="B128" t="s">
        <v>4781</v>
      </c>
    </row>
    <row r="129" spans="1:2">
      <c r="A129" t="s">
        <v>2239</v>
      </c>
      <c r="B129" t="s">
        <v>4782</v>
      </c>
    </row>
    <row r="130" spans="1:2">
      <c r="A130" t="s">
        <v>2794</v>
      </c>
      <c r="B130" t="s">
        <v>4531</v>
      </c>
    </row>
    <row r="131" spans="1:2">
      <c r="A131" t="s">
        <v>613</v>
      </c>
      <c r="B131" t="s">
        <v>4763</v>
      </c>
    </row>
    <row r="132" spans="1:2">
      <c r="A132" t="s">
        <v>2797</v>
      </c>
      <c r="B132" t="s">
        <v>4544</v>
      </c>
    </row>
    <row r="133" spans="1:2">
      <c r="A133" t="s">
        <v>614</v>
      </c>
      <c r="B133" t="s">
        <v>4783</v>
      </c>
    </row>
    <row r="134" spans="1:2">
      <c r="A134" t="s">
        <v>2800</v>
      </c>
      <c r="B134" t="s">
        <v>4552</v>
      </c>
    </row>
    <row r="135" spans="1:2">
      <c r="A135" t="s">
        <v>882</v>
      </c>
      <c r="B135" t="s">
        <v>4556</v>
      </c>
    </row>
    <row r="136" spans="1:2">
      <c r="A136" t="s">
        <v>2803</v>
      </c>
      <c r="B136" t="s">
        <v>4530</v>
      </c>
    </row>
    <row r="137" spans="1:2">
      <c r="A137" t="s">
        <v>2806</v>
      </c>
      <c r="B137" t="s">
        <v>4557</v>
      </c>
    </row>
    <row r="138" spans="1:2">
      <c r="A138" t="s">
        <v>615</v>
      </c>
      <c r="B138" t="s">
        <v>4774</v>
      </c>
    </row>
    <row r="139" spans="1:2">
      <c r="A139" t="s">
        <v>157</v>
      </c>
      <c r="B139" t="s">
        <v>4784</v>
      </c>
    </row>
    <row r="140" spans="1:2">
      <c r="A140" t="s">
        <v>2809</v>
      </c>
      <c r="B140" t="s">
        <v>4785</v>
      </c>
    </row>
    <row r="141" spans="1:2">
      <c r="A141" t="s">
        <v>616</v>
      </c>
      <c r="B141" t="s">
        <v>590</v>
      </c>
    </row>
    <row r="142" spans="1:2">
      <c r="A142" t="s">
        <v>2242</v>
      </c>
      <c r="B142" t="s">
        <v>4786</v>
      </c>
    </row>
    <row r="143" spans="1:2">
      <c r="A143" t="s">
        <v>617</v>
      </c>
      <c r="B143" t="s">
        <v>590</v>
      </c>
    </row>
    <row r="144" spans="1:2">
      <c r="A144" t="s">
        <v>2812</v>
      </c>
      <c r="B144" t="s">
        <v>4531</v>
      </c>
    </row>
    <row r="145" spans="1:2">
      <c r="A145" t="s">
        <v>8</v>
      </c>
      <c r="B145" t="s">
        <v>4769</v>
      </c>
    </row>
    <row r="146" spans="1:2">
      <c r="A146" t="s">
        <v>4558</v>
      </c>
      <c r="B146" t="s">
        <v>4559</v>
      </c>
    </row>
    <row r="147" spans="1:2">
      <c r="A147" t="s">
        <v>2816</v>
      </c>
      <c r="B147" t="s">
        <v>4531</v>
      </c>
    </row>
    <row r="148" spans="1:2">
      <c r="A148" t="s">
        <v>9</v>
      </c>
      <c r="B148" t="s">
        <v>4777</v>
      </c>
    </row>
    <row r="149" spans="1:2">
      <c r="A149" t="s">
        <v>618</v>
      </c>
      <c r="B149" t="s">
        <v>4758</v>
      </c>
    </row>
    <row r="150" spans="1:2">
      <c r="A150" t="s">
        <v>10</v>
      </c>
      <c r="B150" t="s">
        <v>4769</v>
      </c>
    </row>
    <row r="151" spans="1:2">
      <c r="A151" t="s">
        <v>11</v>
      </c>
      <c r="B151" t="s">
        <v>4769</v>
      </c>
    </row>
    <row r="152" spans="1:2">
      <c r="A152" t="s">
        <v>884</v>
      </c>
      <c r="B152" t="s">
        <v>4542</v>
      </c>
    </row>
    <row r="153" spans="1:2">
      <c r="A153" t="s">
        <v>619</v>
      </c>
      <c r="B153" t="s">
        <v>4774</v>
      </c>
    </row>
    <row r="154" spans="1:2">
      <c r="A154" t="s">
        <v>12</v>
      </c>
      <c r="B154" t="s">
        <v>4787</v>
      </c>
    </row>
    <row r="155" spans="1:2">
      <c r="A155" t="s">
        <v>3956</v>
      </c>
      <c r="B155" t="s">
        <v>4560</v>
      </c>
    </row>
    <row r="156" spans="1:2">
      <c r="A156" t="s">
        <v>620</v>
      </c>
      <c r="B156" t="s">
        <v>4788</v>
      </c>
    </row>
    <row r="157" spans="1:2">
      <c r="A157" t="s">
        <v>3957</v>
      </c>
      <c r="B157" t="s">
        <v>4560</v>
      </c>
    </row>
    <row r="158" spans="1:2">
      <c r="A158" t="s">
        <v>621</v>
      </c>
      <c r="B158" t="s">
        <v>4767</v>
      </c>
    </row>
    <row r="159" spans="1:2">
      <c r="A159" t="s">
        <v>3958</v>
      </c>
      <c r="B159" t="s">
        <v>4539</v>
      </c>
    </row>
    <row r="160" spans="1:2">
      <c r="A160" t="s">
        <v>13</v>
      </c>
      <c r="B160" t="s">
        <v>4561</v>
      </c>
    </row>
    <row r="161" spans="1:2">
      <c r="A161" t="s">
        <v>4498</v>
      </c>
      <c r="B161" t="s">
        <v>4526</v>
      </c>
    </row>
    <row r="162" spans="1:2">
      <c r="A162" t="s">
        <v>2820</v>
      </c>
      <c r="B162" t="s">
        <v>4531</v>
      </c>
    </row>
    <row r="163" spans="1:2">
      <c r="A163" t="s">
        <v>4495</v>
      </c>
      <c r="B163" t="s">
        <v>4526</v>
      </c>
    </row>
    <row r="164" spans="1:2">
      <c r="A164" t="s">
        <v>4492</v>
      </c>
      <c r="B164" t="s">
        <v>4526</v>
      </c>
    </row>
    <row r="165" spans="1:2">
      <c r="A165" t="s">
        <v>2828</v>
      </c>
      <c r="B165" t="s">
        <v>4530</v>
      </c>
    </row>
    <row r="166" spans="1:2">
      <c r="A166" t="s">
        <v>3959</v>
      </c>
      <c r="B166" t="s">
        <v>4539</v>
      </c>
    </row>
    <row r="167" spans="1:2">
      <c r="A167" t="s">
        <v>4562</v>
      </c>
      <c r="B167" t="s">
        <v>4536</v>
      </c>
    </row>
    <row r="168" spans="1:2">
      <c r="A168" t="s">
        <v>2246</v>
      </c>
      <c r="B168" t="s">
        <v>4789</v>
      </c>
    </row>
    <row r="169" spans="1:2">
      <c r="A169" t="s">
        <v>2831</v>
      </c>
      <c r="B169" t="s">
        <v>4563</v>
      </c>
    </row>
    <row r="170" spans="1:2">
      <c r="A170" t="s">
        <v>2835</v>
      </c>
      <c r="B170" t="s">
        <v>4530</v>
      </c>
    </row>
    <row r="171" spans="1:2">
      <c r="A171" t="s">
        <v>622</v>
      </c>
      <c r="B171" t="s">
        <v>4758</v>
      </c>
    </row>
    <row r="172" spans="1:2">
      <c r="A172" t="s">
        <v>2250</v>
      </c>
      <c r="B172" t="s">
        <v>4545</v>
      </c>
    </row>
    <row r="173" spans="1:2">
      <c r="A173" t="s">
        <v>2838</v>
      </c>
      <c r="B173" t="s">
        <v>4544</v>
      </c>
    </row>
    <row r="174" spans="1:2">
      <c r="A174" t="s">
        <v>2845</v>
      </c>
      <c r="B174" t="s">
        <v>4531</v>
      </c>
    </row>
    <row r="175" spans="1:2">
      <c r="A175" t="s">
        <v>623</v>
      </c>
      <c r="B175" t="s">
        <v>4790</v>
      </c>
    </row>
    <row r="176" spans="1:2">
      <c r="A176" t="s">
        <v>2848</v>
      </c>
      <c r="B176" t="s">
        <v>4531</v>
      </c>
    </row>
    <row r="177" spans="1:2">
      <c r="A177" t="s">
        <v>4489</v>
      </c>
      <c r="B177" t="s">
        <v>4526</v>
      </c>
    </row>
    <row r="178" spans="1:2">
      <c r="A178" t="s">
        <v>139</v>
      </c>
      <c r="B178" t="s">
        <v>590</v>
      </c>
    </row>
    <row r="179" spans="1:2">
      <c r="A179" t="s">
        <v>2852</v>
      </c>
      <c r="B179" t="s">
        <v>4563</v>
      </c>
    </row>
    <row r="180" spans="1:2">
      <c r="A180" t="s">
        <v>624</v>
      </c>
      <c r="B180" t="s">
        <v>4758</v>
      </c>
    </row>
    <row r="181" spans="1:2">
      <c r="A181" t="s">
        <v>625</v>
      </c>
      <c r="B181" t="s">
        <v>4791</v>
      </c>
    </row>
    <row r="182" spans="1:2">
      <c r="A182" t="s">
        <v>2855</v>
      </c>
      <c r="B182" t="s">
        <v>4564</v>
      </c>
    </row>
    <row r="183" spans="1:2">
      <c r="A183" t="s">
        <v>2859</v>
      </c>
      <c r="B183" t="s">
        <v>4564</v>
      </c>
    </row>
    <row r="184" spans="1:2">
      <c r="A184" t="s">
        <v>4485</v>
      </c>
      <c r="B184" t="s">
        <v>4526</v>
      </c>
    </row>
    <row r="185" spans="1:2">
      <c r="A185" t="s">
        <v>4565</v>
      </c>
      <c r="B185" t="s">
        <v>4536</v>
      </c>
    </row>
    <row r="186" spans="1:2">
      <c r="A186" t="s">
        <v>2862</v>
      </c>
      <c r="B186" t="s">
        <v>4566</v>
      </c>
    </row>
    <row r="187" spans="1:2">
      <c r="A187" t="s">
        <v>3960</v>
      </c>
      <c r="B187" t="s">
        <v>4792</v>
      </c>
    </row>
    <row r="188" spans="1:2">
      <c r="A188" t="s">
        <v>2865</v>
      </c>
      <c r="B188" t="s">
        <v>4530</v>
      </c>
    </row>
    <row r="189" spans="1:2">
      <c r="A189" t="s">
        <v>2868</v>
      </c>
      <c r="B189" t="s">
        <v>4567</v>
      </c>
    </row>
    <row r="190" spans="1:2">
      <c r="A190" t="s">
        <v>626</v>
      </c>
      <c r="B190" t="s">
        <v>4758</v>
      </c>
    </row>
    <row r="191" spans="1:2">
      <c r="A191" t="s">
        <v>627</v>
      </c>
      <c r="B191" t="s">
        <v>4774</v>
      </c>
    </row>
    <row r="192" spans="1:2">
      <c r="A192" t="s">
        <v>628</v>
      </c>
      <c r="B192" t="s">
        <v>4774</v>
      </c>
    </row>
    <row r="193" spans="1:2">
      <c r="A193" t="s">
        <v>629</v>
      </c>
      <c r="B193" t="s">
        <v>4774</v>
      </c>
    </row>
    <row r="194" spans="1:2">
      <c r="A194" t="s">
        <v>2333</v>
      </c>
      <c r="B194" t="s">
        <v>4545</v>
      </c>
    </row>
    <row r="195" spans="1:2">
      <c r="A195" t="s">
        <v>2872</v>
      </c>
      <c r="B195" t="s">
        <v>4568</v>
      </c>
    </row>
    <row r="196" spans="1:2">
      <c r="A196" t="s">
        <v>2876</v>
      </c>
      <c r="B196" t="s">
        <v>4531</v>
      </c>
    </row>
    <row r="197" spans="1:2">
      <c r="A197" t="s">
        <v>3962</v>
      </c>
      <c r="B197" t="s">
        <v>4539</v>
      </c>
    </row>
    <row r="198" spans="1:2">
      <c r="A198" t="s">
        <v>630</v>
      </c>
      <c r="B198" t="s">
        <v>4569</v>
      </c>
    </row>
    <row r="199" spans="1:2">
      <c r="A199" t="s">
        <v>2879</v>
      </c>
      <c r="B199" t="s">
        <v>4531</v>
      </c>
    </row>
    <row r="200" spans="1:2">
      <c r="A200" t="s">
        <v>3963</v>
      </c>
      <c r="B200" t="s">
        <v>4570</v>
      </c>
    </row>
    <row r="201" spans="1:2">
      <c r="A201" t="s">
        <v>631</v>
      </c>
      <c r="B201" t="s">
        <v>4774</v>
      </c>
    </row>
    <row r="202" spans="1:2">
      <c r="A202" t="s">
        <v>2253</v>
      </c>
      <c r="B202" t="s">
        <v>4793</v>
      </c>
    </row>
    <row r="203" spans="1:2">
      <c r="A203" t="s">
        <v>2882</v>
      </c>
      <c r="B203" t="s">
        <v>4572</v>
      </c>
    </row>
    <row r="204" spans="1:2">
      <c r="A204" t="s">
        <v>158</v>
      </c>
      <c r="B204" t="s">
        <v>590</v>
      </c>
    </row>
    <row r="205" spans="1:2">
      <c r="A205" t="s">
        <v>3964</v>
      </c>
      <c r="B205" t="s">
        <v>4539</v>
      </c>
    </row>
    <row r="206" spans="1:2">
      <c r="A206" t="s">
        <v>4480</v>
      </c>
      <c r="B206" t="s">
        <v>4526</v>
      </c>
    </row>
    <row r="207" spans="1:2">
      <c r="A207" t="s">
        <v>632</v>
      </c>
      <c r="B207" t="s">
        <v>590</v>
      </c>
    </row>
    <row r="208" spans="1:2">
      <c r="A208" t="s">
        <v>3965</v>
      </c>
      <c r="B208" t="s">
        <v>4573</v>
      </c>
    </row>
    <row r="209" spans="1:2">
      <c r="A209" t="s">
        <v>3966</v>
      </c>
      <c r="B209" t="s">
        <v>4574</v>
      </c>
    </row>
    <row r="210" spans="1:2">
      <c r="A210" t="s">
        <v>2885</v>
      </c>
      <c r="B210" t="s">
        <v>4794</v>
      </c>
    </row>
    <row r="211" spans="1:2">
      <c r="A211" t="s">
        <v>633</v>
      </c>
      <c r="B211" t="s">
        <v>4774</v>
      </c>
    </row>
    <row r="212" spans="1:2">
      <c r="A212" t="s">
        <v>634</v>
      </c>
      <c r="B212" t="s">
        <v>4774</v>
      </c>
    </row>
    <row r="213" spans="1:2">
      <c r="A213" t="s">
        <v>2257</v>
      </c>
      <c r="B213" t="s">
        <v>4545</v>
      </c>
    </row>
    <row r="214" spans="1:2">
      <c r="A214" t="s">
        <v>14</v>
      </c>
      <c r="B214" t="s">
        <v>4769</v>
      </c>
    </row>
    <row r="215" spans="1:2">
      <c r="A215" t="s">
        <v>15</v>
      </c>
      <c r="B215" t="s">
        <v>4769</v>
      </c>
    </row>
    <row r="216" spans="1:2">
      <c r="A216" t="s">
        <v>2888</v>
      </c>
      <c r="B216" t="s">
        <v>4531</v>
      </c>
    </row>
    <row r="217" spans="1:2">
      <c r="A217" t="s">
        <v>2892</v>
      </c>
      <c r="B217" t="s">
        <v>4553</v>
      </c>
    </row>
    <row r="218" spans="1:2">
      <c r="A218" t="s">
        <v>2895</v>
      </c>
      <c r="B218" t="s">
        <v>4567</v>
      </c>
    </row>
    <row r="219" spans="1:2">
      <c r="A219" t="s">
        <v>4575</v>
      </c>
      <c r="B219" t="s">
        <v>4536</v>
      </c>
    </row>
    <row r="220" spans="1:2">
      <c r="A220" t="s">
        <v>635</v>
      </c>
      <c r="B220" t="s">
        <v>4774</v>
      </c>
    </row>
    <row r="221" spans="1:2">
      <c r="A221" t="s">
        <v>4576</v>
      </c>
      <c r="B221" t="s">
        <v>4536</v>
      </c>
    </row>
    <row r="222" spans="1:2">
      <c r="A222" t="s">
        <v>16</v>
      </c>
      <c r="B222" t="s">
        <v>4787</v>
      </c>
    </row>
    <row r="223" spans="1:2">
      <c r="A223" t="s">
        <v>636</v>
      </c>
      <c r="B223" t="s">
        <v>4767</v>
      </c>
    </row>
    <row r="224" spans="1:2">
      <c r="A224" t="s">
        <v>637</v>
      </c>
      <c r="B224" t="s">
        <v>4776</v>
      </c>
    </row>
    <row r="225" spans="1:2">
      <c r="A225" t="s">
        <v>638</v>
      </c>
      <c r="B225" t="s">
        <v>4795</v>
      </c>
    </row>
    <row r="226" spans="1:2">
      <c r="A226" t="s">
        <v>639</v>
      </c>
      <c r="B226" t="s">
        <v>4791</v>
      </c>
    </row>
    <row r="227" spans="1:2">
      <c r="A227" t="s">
        <v>17</v>
      </c>
      <c r="B227" t="s">
        <v>4577</v>
      </c>
    </row>
    <row r="228" spans="1:2">
      <c r="A228" t="s">
        <v>18</v>
      </c>
      <c r="B228" t="s">
        <v>4769</v>
      </c>
    </row>
    <row r="229" spans="1:2">
      <c r="A229" t="s">
        <v>640</v>
      </c>
      <c r="B229" t="s">
        <v>4796</v>
      </c>
    </row>
    <row r="230" spans="1:2">
      <c r="A230" t="s">
        <v>641</v>
      </c>
      <c r="B230" t="s">
        <v>4767</v>
      </c>
    </row>
    <row r="231" spans="1:2">
      <c r="A231" t="s">
        <v>2899</v>
      </c>
      <c r="B231" t="s">
        <v>4563</v>
      </c>
    </row>
    <row r="232" spans="1:2">
      <c r="A232" t="s">
        <v>19</v>
      </c>
      <c r="B232" t="s">
        <v>4769</v>
      </c>
    </row>
    <row r="233" spans="1:2">
      <c r="A233" t="s">
        <v>2262</v>
      </c>
      <c r="B233" t="s">
        <v>4768</v>
      </c>
    </row>
    <row r="234" spans="1:2">
      <c r="A234" t="s">
        <v>20</v>
      </c>
      <c r="B234" t="s">
        <v>4578</v>
      </c>
    </row>
    <row r="235" spans="1:2">
      <c r="A235" t="s">
        <v>2902</v>
      </c>
      <c r="B235" t="s">
        <v>4531</v>
      </c>
    </row>
    <row r="236" spans="1:2">
      <c r="A236" t="s">
        <v>4475</v>
      </c>
      <c r="B236" t="s">
        <v>4579</v>
      </c>
    </row>
    <row r="237" spans="1:2">
      <c r="A237" t="s">
        <v>2905</v>
      </c>
      <c r="B237" t="s">
        <v>4530</v>
      </c>
    </row>
    <row r="238" spans="1:2">
      <c r="A238" t="s">
        <v>642</v>
      </c>
      <c r="B238" t="s">
        <v>4797</v>
      </c>
    </row>
    <row r="239" spans="1:2">
      <c r="A239" t="s">
        <v>643</v>
      </c>
      <c r="B239" t="s">
        <v>4798</v>
      </c>
    </row>
    <row r="240" spans="1:2">
      <c r="A240" t="s">
        <v>644</v>
      </c>
      <c r="B240" t="s">
        <v>4796</v>
      </c>
    </row>
    <row r="241" spans="1:2">
      <c r="A241" t="s">
        <v>21</v>
      </c>
      <c r="B241" t="s">
        <v>4769</v>
      </c>
    </row>
    <row r="242" spans="1:2">
      <c r="A242" t="s">
        <v>2908</v>
      </c>
      <c r="B242" t="s">
        <v>4538</v>
      </c>
    </row>
    <row r="243" spans="1:2">
      <c r="A243" t="s">
        <v>3967</v>
      </c>
      <c r="B243" t="s">
        <v>4539</v>
      </c>
    </row>
    <row r="244" spans="1:2">
      <c r="A244" t="s">
        <v>2911</v>
      </c>
      <c r="B244" t="s">
        <v>4531</v>
      </c>
    </row>
    <row r="245" spans="1:2">
      <c r="A245" t="s">
        <v>4580</v>
      </c>
      <c r="B245" t="s">
        <v>4536</v>
      </c>
    </row>
    <row r="246" spans="1:2">
      <c r="A246" t="s">
        <v>645</v>
      </c>
      <c r="B246" t="s">
        <v>4767</v>
      </c>
    </row>
    <row r="247" spans="1:2">
      <c r="A247" t="s">
        <v>2915</v>
      </c>
      <c r="B247" t="s">
        <v>4555</v>
      </c>
    </row>
    <row r="248" spans="1:2">
      <c r="A248" t="s">
        <v>3968</v>
      </c>
      <c r="B248" t="s">
        <v>4574</v>
      </c>
    </row>
    <row r="249" spans="1:2">
      <c r="A249" t="s">
        <v>2918</v>
      </c>
      <c r="B249" t="s">
        <v>4530</v>
      </c>
    </row>
    <row r="250" spans="1:2">
      <c r="A250" t="s">
        <v>2921</v>
      </c>
      <c r="B250" t="s">
        <v>4538</v>
      </c>
    </row>
    <row r="251" spans="1:2">
      <c r="A251" t="s">
        <v>2924</v>
      </c>
      <c r="B251" t="s">
        <v>4537</v>
      </c>
    </row>
    <row r="252" spans="1:2">
      <c r="A252" t="s">
        <v>2927</v>
      </c>
      <c r="B252" t="s">
        <v>4537</v>
      </c>
    </row>
    <row r="253" spans="1:2">
      <c r="A253" t="s">
        <v>2930</v>
      </c>
      <c r="B253" t="s">
        <v>4531</v>
      </c>
    </row>
    <row r="254" spans="1:2">
      <c r="A254" t="s">
        <v>2933</v>
      </c>
      <c r="B254" t="s">
        <v>4530</v>
      </c>
    </row>
    <row r="255" spans="1:2">
      <c r="A255" t="s">
        <v>2936</v>
      </c>
      <c r="B255" t="s">
        <v>4553</v>
      </c>
    </row>
    <row r="256" spans="1:2">
      <c r="A256" t="s">
        <v>156</v>
      </c>
      <c r="B256" t="s">
        <v>590</v>
      </c>
    </row>
    <row r="257" spans="1:2">
      <c r="A257" t="s">
        <v>2940</v>
      </c>
      <c r="B257" t="s">
        <v>4567</v>
      </c>
    </row>
    <row r="258" spans="1:2">
      <c r="A258" t="s">
        <v>2944</v>
      </c>
      <c r="B258" t="s">
        <v>4537</v>
      </c>
    </row>
    <row r="259" spans="1:2">
      <c r="A259" t="s">
        <v>2948</v>
      </c>
      <c r="B259" t="s">
        <v>4537</v>
      </c>
    </row>
    <row r="260" spans="1:2">
      <c r="A260" t="s">
        <v>2951</v>
      </c>
      <c r="B260" t="s">
        <v>4530</v>
      </c>
    </row>
    <row r="261" spans="1:2">
      <c r="A261" t="s">
        <v>2955</v>
      </c>
      <c r="B261" t="s">
        <v>4568</v>
      </c>
    </row>
    <row r="262" spans="1:2">
      <c r="A262" t="s">
        <v>2544</v>
      </c>
      <c r="B262" t="s">
        <v>4799</v>
      </c>
    </row>
    <row r="263" spans="1:2">
      <c r="A263" t="s">
        <v>2958</v>
      </c>
      <c r="B263" t="s">
        <v>4531</v>
      </c>
    </row>
    <row r="264" spans="1:2">
      <c r="A264" t="s">
        <v>2962</v>
      </c>
      <c r="B264" t="s">
        <v>4531</v>
      </c>
    </row>
    <row r="265" spans="1:2">
      <c r="A265" t="s">
        <v>3969</v>
      </c>
      <c r="B265" t="s">
        <v>4539</v>
      </c>
    </row>
    <row r="266" spans="1:2">
      <c r="A266" t="s">
        <v>646</v>
      </c>
      <c r="B266" t="s">
        <v>590</v>
      </c>
    </row>
    <row r="267" spans="1:2">
      <c r="A267" t="s">
        <v>3970</v>
      </c>
      <c r="B267" t="s">
        <v>4582</v>
      </c>
    </row>
    <row r="268" spans="1:2">
      <c r="A268" t="s">
        <v>2966</v>
      </c>
      <c r="B268" t="s">
        <v>4530</v>
      </c>
    </row>
    <row r="269" spans="1:2">
      <c r="A269" t="s">
        <v>2970</v>
      </c>
      <c r="B269" t="s">
        <v>4563</v>
      </c>
    </row>
    <row r="270" spans="1:2">
      <c r="A270" t="s">
        <v>2973</v>
      </c>
      <c r="B270" t="s">
        <v>4544</v>
      </c>
    </row>
    <row r="271" spans="1:2">
      <c r="A271" t="s">
        <v>647</v>
      </c>
      <c r="B271" t="s">
        <v>4767</v>
      </c>
    </row>
    <row r="272" spans="1:2">
      <c r="A272" t="s">
        <v>648</v>
      </c>
      <c r="B272" t="s">
        <v>4776</v>
      </c>
    </row>
    <row r="273" spans="1:2">
      <c r="A273" t="s">
        <v>159</v>
      </c>
      <c r="B273" t="s">
        <v>4758</v>
      </c>
    </row>
    <row r="274" spans="1:2">
      <c r="A274" t="s">
        <v>2976</v>
      </c>
      <c r="B274" t="s">
        <v>4531</v>
      </c>
    </row>
    <row r="275" spans="1:2">
      <c r="A275" t="s">
        <v>2980</v>
      </c>
      <c r="B275" t="s">
        <v>4530</v>
      </c>
    </row>
    <row r="276" spans="1:2">
      <c r="A276" t="s">
        <v>2983</v>
      </c>
      <c r="B276" t="s">
        <v>4530</v>
      </c>
    </row>
    <row r="277" spans="1:2">
      <c r="A277" t="s">
        <v>2265</v>
      </c>
      <c r="B277" t="s">
        <v>4545</v>
      </c>
    </row>
    <row r="278" spans="1:2">
      <c r="A278" t="s">
        <v>3971</v>
      </c>
      <c r="B278" t="s">
        <v>4583</v>
      </c>
    </row>
    <row r="279" spans="1:2">
      <c r="A279" t="s">
        <v>649</v>
      </c>
      <c r="B279" t="s">
        <v>4770</v>
      </c>
    </row>
    <row r="280" spans="1:2">
      <c r="A280" t="s">
        <v>4584</v>
      </c>
      <c r="B280" t="s">
        <v>4536</v>
      </c>
    </row>
    <row r="281" spans="1:2">
      <c r="A281" t="s">
        <v>2268</v>
      </c>
      <c r="B281" t="s">
        <v>4778</v>
      </c>
    </row>
    <row r="282" spans="1:2">
      <c r="A282" t="s">
        <v>2986</v>
      </c>
      <c r="B282" t="s">
        <v>4531</v>
      </c>
    </row>
    <row r="283" spans="1:2">
      <c r="A283" t="s">
        <v>4722</v>
      </c>
      <c r="B283" t="s">
        <v>4800</v>
      </c>
    </row>
    <row r="284" spans="1:2">
      <c r="A284" t="s">
        <v>4469</v>
      </c>
      <c r="B284" t="s">
        <v>4526</v>
      </c>
    </row>
    <row r="285" spans="1:2">
      <c r="A285" t="s">
        <v>650</v>
      </c>
      <c r="B285" t="s">
        <v>4767</v>
      </c>
    </row>
    <row r="286" spans="1:2">
      <c r="A286" t="s">
        <v>2272</v>
      </c>
      <c r="B286" t="s">
        <v>4801</v>
      </c>
    </row>
    <row r="287" spans="1:2">
      <c r="A287" t="s">
        <v>106</v>
      </c>
      <c r="B287" t="s">
        <v>4802</v>
      </c>
    </row>
    <row r="288" spans="1:2">
      <c r="A288" t="s">
        <v>2990</v>
      </c>
      <c r="B288" t="s">
        <v>4567</v>
      </c>
    </row>
    <row r="289" spans="1:2">
      <c r="A289" t="s">
        <v>22</v>
      </c>
      <c r="B289" t="s">
        <v>4764</v>
      </c>
    </row>
    <row r="290" spans="1:2">
      <c r="A290" t="s">
        <v>2994</v>
      </c>
      <c r="B290" t="s">
        <v>4567</v>
      </c>
    </row>
    <row r="291" spans="1:2">
      <c r="A291" t="s">
        <v>2997</v>
      </c>
      <c r="B291" t="s">
        <v>4531</v>
      </c>
    </row>
    <row r="292" spans="1:2">
      <c r="A292" t="s">
        <v>4466</v>
      </c>
      <c r="B292" t="s">
        <v>4526</v>
      </c>
    </row>
    <row r="293" spans="1:2">
      <c r="A293" t="s">
        <v>651</v>
      </c>
      <c r="B293" t="s">
        <v>4803</v>
      </c>
    </row>
    <row r="294" spans="1:2">
      <c r="A294" t="s">
        <v>3001</v>
      </c>
      <c r="B294" t="s">
        <v>4804</v>
      </c>
    </row>
    <row r="295" spans="1:2">
      <c r="A295" t="s">
        <v>4586</v>
      </c>
      <c r="B295" t="s">
        <v>4536</v>
      </c>
    </row>
    <row r="296" spans="1:2">
      <c r="A296" t="s">
        <v>2276</v>
      </c>
      <c r="B296" t="s">
        <v>4786</v>
      </c>
    </row>
    <row r="297" spans="1:2">
      <c r="A297" t="s">
        <v>23</v>
      </c>
      <c r="B297" t="s">
        <v>4805</v>
      </c>
    </row>
    <row r="298" spans="1:2">
      <c r="A298" t="s">
        <v>4463</v>
      </c>
      <c r="B298" t="s">
        <v>4534</v>
      </c>
    </row>
    <row r="299" spans="1:2">
      <c r="A299" t="s">
        <v>3004</v>
      </c>
      <c r="B299" t="s">
        <v>4568</v>
      </c>
    </row>
    <row r="300" spans="1:2">
      <c r="A300" t="s">
        <v>652</v>
      </c>
      <c r="B300" t="s">
        <v>4569</v>
      </c>
    </row>
    <row r="301" spans="1:2">
      <c r="A301" t="s">
        <v>4460</v>
      </c>
      <c r="B301" t="s">
        <v>4534</v>
      </c>
    </row>
    <row r="302" spans="1:2">
      <c r="A302" t="s">
        <v>2280</v>
      </c>
      <c r="B302" t="s">
        <v>4587</v>
      </c>
    </row>
    <row r="303" spans="1:2">
      <c r="A303" t="s">
        <v>140</v>
      </c>
      <c r="B303" t="s">
        <v>590</v>
      </c>
    </row>
    <row r="304" spans="1:2">
      <c r="A304" t="s">
        <v>141</v>
      </c>
      <c r="B304" t="s">
        <v>590</v>
      </c>
    </row>
    <row r="305" spans="1:2">
      <c r="A305" t="s">
        <v>142</v>
      </c>
      <c r="B305" t="s">
        <v>590</v>
      </c>
    </row>
    <row r="306" spans="1:2">
      <c r="A306" t="s">
        <v>653</v>
      </c>
      <c r="B306" t="s">
        <v>4774</v>
      </c>
    </row>
    <row r="307" spans="1:2">
      <c r="A307" t="s">
        <v>3008</v>
      </c>
      <c r="B307" t="s">
        <v>4531</v>
      </c>
    </row>
    <row r="308" spans="1:2">
      <c r="A308" t="s">
        <v>3011</v>
      </c>
      <c r="B308" t="s">
        <v>4567</v>
      </c>
    </row>
    <row r="309" spans="1:2">
      <c r="A309" t="s">
        <v>654</v>
      </c>
      <c r="B309" t="s">
        <v>590</v>
      </c>
    </row>
    <row r="310" spans="1:2">
      <c r="A310" t="s">
        <v>3014</v>
      </c>
      <c r="B310" t="s">
        <v>4530</v>
      </c>
    </row>
    <row r="311" spans="1:2">
      <c r="A311" t="s">
        <v>889</v>
      </c>
      <c r="B311" t="s">
        <v>4806</v>
      </c>
    </row>
    <row r="312" spans="1:2">
      <c r="A312" t="s">
        <v>24</v>
      </c>
      <c r="B312" t="s">
        <v>4588</v>
      </c>
    </row>
    <row r="313" spans="1:2">
      <c r="A313" t="s">
        <v>3018</v>
      </c>
      <c r="B313" t="s">
        <v>4544</v>
      </c>
    </row>
    <row r="314" spans="1:2">
      <c r="A314" t="s">
        <v>655</v>
      </c>
      <c r="B314" t="s">
        <v>4767</v>
      </c>
    </row>
    <row r="315" spans="1:2">
      <c r="A315" t="s">
        <v>3021</v>
      </c>
      <c r="B315" t="s">
        <v>4537</v>
      </c>
    </row>
    <row r="316" spans="1:2">
      <c r="A316" t="s">
        <v>656</v>
      </c>
      <c r="B316" t="s">
        <v>4589</v>
      </c>
    </row>
    <row r="317" spans="1:2">
      <c r="A317" t="s">
        <v>4725</v>
      </c>
      <c r="B317" t="s">
        <v>4807</v>
      </c>
    </row>
    <row r="318" spans="1:2">
      <c r="A318" t="s">
        <v>3024</v>
      </c>
      <c r="B318" t="s">
        <v>4530</v>
      </c>
    </row>
    <row r="319" spans="1:2">
      <c r="A319" t="s">
        <v>4590</v>
      </c>
      <c r="B319" t="s">
        <v>4536</v>
      </c>
    </row>
    <row r="320" spans="1:2">
      <c r="A320" t="s">
        <v>3027</v>
      </c>
      <c r="B320" t="s">
        <v>4544</v>
      </c>
    </row>
    <row r="321" spans="1:2">
      <c r="A321" t="s">
        <v>3030</v>
      </c>
      <c r="B321" t="s">
        <v>4544</v>
      </c>
    </row>
    <row r="322" spans="1:2">
      <c r="A322" t="s">
        <v>3033</v>
      </c>
      <c r="B322" t="s">
        <v>4531</v>
      </c>
    </row>
    <row r="323" spans="1:2">
      <c r="A323" t="s">
        <v>4728</v>
      </c>
      <c r="B323" t="s">
        <v>4807</v>
      </c>
    </row>
    <row r="324" spans="1:2">
      <c r="A324" t="s">
        <v>25</v>
      </c>
      <c r="B324" t="s">
        <v>4808</v>
      </c>
    </row>
    <row r="325" spans="1:2">
      <c r="A325" t="s">
        <v>26</v>
      </c>
      <c r="B325" t="s">
        <v>4546</v>
      </c>
    </row>
    <row r="326" spans="1:2">
      <c r="A326" t="s">
        <v>2283</v>
      </c>
      <c r="B326" t="s">
        <v>4772</v>
      </c>
    </row>
    <row r="327" spans="1:2">
      <c r="A327" t="s">
        <v>27</v>
      </c>
      <c r="B327" t="s">
        <v>4578</v>
      </c>
    </row>
    <row r="328" spans="1:2">
      <c r="A328" t="s">
        <v>4457</v>
      </c>
      <c r="B328" t="s">
        <v>4526</v>
      </c>
    </row>
    <row r="329" spans="1:2">
      <c r="A329" t="s">
        <v>4591</v>
      </c>
      <c r="B329" t="s">
        <v>4536</v>
      </c>
    </row>
    <row r="330" spans="1:2">
      <c r="A330" t="s">
        <v>4592</v>
      </c>
      <c r="B330" t="s">
        <v>4593</v>
      </c>
    </row>
    <row r="331" spans="1:2">
      <c r="A331" t="s">
        <v>2287</v>
      </c>
      <c r="B331" t="s">
        <v>4809</v>
      </c>
    </row>
    <row r="332" spans="1:2">
      <c r="A332" t="s">
        <v>3036</v>
      </c>
      <c r="B332" t="s">
        <v>4552</v>
      </c>
    </row>
    <row r="333" spans="1:2">
      <c r="A333" t="s">
        <v>2290</v>
      </c>
      <c r="B333" t="s">
        <v>4810</v>
      </c>
    </row>
    <row r="334" spans="1:2">
      <c r="A334" t="s">
        <v>657</v>
      </c>
      <c r="B334" t="s">
        <v>4791</v>
      </c>
    </row>
    <row r="335" spans="1:2">
      <c r="A335" t="s">
        <v>2293</v>
      </c>
      <c r="B335" t="s">
        <v>4779</v>
      </c>
    </row>
    <row r="336" spans="1:2">
      <c r="A336" t="s">
        <v>160</v>
      </c>
      <c r="B336" t="s">
        <v>4776</v>
      </c>
    </row>
    <row r="337" spans="1:2">
      <c r="A337" t="s">
        <v>658</v>
      </c>
      <c r="B337" t="s">
        <v>4569</v>
      </c>
    </row>
    <row r="338" spans="1:2">
      <c r="A338" t="s">
        <v>2296</v>
      </c>
      <c r="B338" t="s">
        <v>4541</v>
      </c>
    </row>
    <row r="339" spans="1:2">
      <c r="A339" t="s">
        <v>4595</v>
      </c>
      <c r="B339" t="s">
        <v>4536</v>
      </c>
    </row>
    <row r="340" spans="1:2">
      <c r="A340" t="s">
        <v>3972</v>
      </c>
      <c r="B340" t="s">
        <v>4573</v>
      </c>
    </row>
    <row r="341" spans="1:2">
      <c r="A341" t="s">
        <v>3973</v>
      </c>
      <c r="B341" t="s">
        <v>4539</v>
      </c>
    </row>
    <row r="342" spans="1:2">
      <c r="A342" t="s">
        <v>3974</v>
      </c>
      <c r="B342" t="s">
        <v>4596</v>
      </c>
    </row>
    <row r="343" spans="1:2">
      <c r="A343" t="s">
        <v>2300</v>
      </c>
      <c r="B343" t="s">
        <v>4571</v>
      </c>
    </row>
    <row r="344" spans="1:2">
      <c r="A344" t="s">
        <v>4597</v>
      </c>
      <c r="B344" t="s">
        <v>4536</v>
      </c>
    </row>
    <row r="345" spans="1:2">
      <c r="A345" t="s">
        <v>3975</v>
      </c>
      <c r="B345" t="s">
        <v>4560</v>
      </c>
    </row>
    <row r="346" spans="1:2">
      <c r="A346" t="s">
        <v>3039</v>
      </c>
      <c r="B346" t="s">
        <v>4531</v>
      </c>
    </row>
    <row r="347" spans="1:2">
      <c r="A347" t="s">
        <v>4454</v>
      </c>
      <c r="B347" t="s">
        <v>4526</v>
      </c>
    </row>
    <row r="348" spans="1:2">
      <c r="A348" t="s">
        <v>2303</v>
      </c>
      <c r="B348" t="s">
        <v>4799</v>
      </c>
    </row>
    <row r="349" spans="1:2">
      <c r="A349" t="s">
        <v>3042</v>
      </c>
      <c r="B349" t="s">
        <v>4552</v>
      </c>
    </row>
    <row r="350" spans="1:2">
      <c r="A350" t="s">
        <v>4598</v>
      </c>
      <c r="B350" t="s">
        <v>4593</v>
      </c>
    </row>
    <row r="351" spans="1:2">
      <c r="A351" t="s">
        <v>3046</v>
      </c>
      <c r="B351" t="s">
        <v>4599</v>
      </c>
    </row>
    <row r="352" spans="1:2">
      <c r="A352" t="s">
        <v>2306</v>
      </c>
      <c r="B352" t="s">
        <v>4811</v>
      </c>
    </row>
    <row r="353" spans="1:2">
      <c r="A353" t="s">
        <v>4450</v>
      </c>
      <c r="B353" t="s">
        <v>4526</v>
      </c>
    </row>
    <row r="354" spans="1:2">
      <c r="A354" t="s">
        <v>2310</v>
      </c>
      <c r="B354" t="s">
        <v>4768</v>
      </c>
    </row>
    <row r="355" spans="1:2">
      <c r="A355" t="s">
        <v>28</v>
      </c>
      <c r="B355" t="s">
        <v>4764</v>
      </c>
    </row>
    <row r="356" spans="1:2">
      <c r="A356" t="s">
        <v>4447</v>
      </c>
      <c r="B356" t="s">
        <v>4579</v>
      </c>
    </row>
    <row r="357" spans="1:2">
      <c r="A357" t="s">
        <v>3976</v>
      </c>
      <c r="B357" t="s">
        <v>4600</v>
      </c>
    </row>
    <row r="358" spans="1:2">
      <c r="A358" t="s">
        <v>659</v>
      </c>
      <c r="B358" t="s">
        <v>4812</v>
      </c>
    </row>
    <row r="359" spans="1:2">
      <c r="A359" t="s">
        <v>3050</v>
      </c>
      <c r="B359" t="s">
        <v>4530</v>
      </c>
    </row>
    <row r="360" spans="1:2">
      <c r="A360" t="s">
        <v>893</v>
      </c>
      <c r="B360" t="s">
        <v>4813</v>
      </c>
    </row>
    <row r="361" spans="1:2">
      <c r="A361" t="s">
        <v>2313</v>
      </c>
      <c r="B361" t="s">
        <v>4793</v>
      </c>
    </row>
    <row r="362" spans="1:2">
      <c r="A362" t="s">
        <v>894</v>
      </c>
      <c r="B362" t="s">
        <v>4602</v>
      </c>
    </row>
    <row r="363" spans="1:2">
      <c r="A363" t="s">
        <v>3053</v>
      </c>
      <c r="B363" t="s">
        <v>4544</v>
      </c>
    </row>
    <row r="364" spans="1:2">
      <c r="A364" t="s">
        <v>3056</v>
      </c>
      <c r="B364" t="s">
        <v>4530</v>
      </c>
    </row>
    <row r="365" spans="1:2">
      <c r="A365" t="s">
        <v>3059</v>
      </c>
      <c r="B365" t="s">
        <v>4544</v>
      </c>
    </row>
    <row r="366" spans="1:2">
      <c r="A366" t="s">
        <v>3062</v>
      </c>
      <c r="B366" t="s">
        <v>4538</v>
      </c>
    </row>
    <row r="367" spans="1:2">
      <c r="A367" t="s">
        <v>2627</v>
      </c>
      <c r="B367" t="s">
        <v>4768</v>
      </c>
    </row>
    <row r="368" spans="1:2">
      <c r="A368" t="s">
        <v>3977</v>
      </c>
      <c r="B368" t="s">
        <v>4539</v>
      </c>
    </row>
    <row r="369" spans="1:2">
      <c r="A369" t="s">
        <v>2162</v>
      </c>
      <c r="B369" t="s">
        <v>4814</v>
      </c>
    </row>
    <row r="370" spans="1:2">
      <c r="A370" t="s">
        <v>153</v>
      </c>
      <c r="B370" t="s">
        <v>4762</v>
      </c>
    </row>
    <row r="371" spans="1:2">
      <c r="A371" t="s">
        <v>4442</v>
      </c>
      <c r="B371" t="s">
        <v>4526</v>
      </c>
    </row>
    <row r="372" spans="1:2">
      <c r="A372" t="s">
        <v>660</v>
      </c>
      <c r="B372" t="s">
        <v>4774</v>
      </c>
    </row>
    <row r="373" spans="1:2">
      <c r="A373" t="s">
        <v>3978</v>
      </c>
      <c r="B373" t="s">
        <v>4540</v>
      </c>
    </row>
    <row r="374" spans="1:2">
      <c r="A374" t="s">
        <v>2317</v>
      </c>
      <c r="B374" t="s">
        <v>4594</v>
      </c>
    </row>
    <row r="375" spans="1:2">
      <c r="A375" t="s">
        <v>29</v>
      </c>
      <c r="B375" t="s">
        <v>4815</v>
      </c>
    </row>
    <row r="376" spans="1:2">
      <c r="A376" t="s">
        <v>4439</v>
      </c>
      <c r="B376" t="s">
        <v>4579</v>
      </c>
    </row>
    <row r="377" spans="1:2">
      <c r="A377" t="s">
        <v>661</v>
      </c>
      <c r="B377" t="s">
        <v>4816</v>
      </c>
    </row>
    <row r="378" spans="1:2">
      <c r="A378" t="s">
        <v>662</v>
      </c>
      <c r="B378" t="s">
        <v>4817</v>
      </c>
    </row>
    <row r="379" spans="1:2">
      <c r="A379" t="s">
        <v>663</v>
      </c>
      <c r="B379" t="s">
        <v>4765</v>
      </c>
    </row>
    <row r="380" spans="1:2">
      <c r="A380" t="s">
        <v>664</v>
      </c>
      <c r="B380" t="s">
        <v>4776</v>
      </c>
    </row>
    <row r="381" spans="1:2">
      <c r="A381" t="s">
        <v>4436</v>
      </c>
      <c r="B381" t="s">
        <v>4579</v>
      </c>
    </row>
    <row r="382" spans="1:2">
      <c r="A382" t="s">
        <v>4603</v>
      </c>
      <c r="B382" t="s">
        <v>4536</v>
      </c>
    </row>
    <row r="383" spans="1:2">
      <c r="A383" t="s">
        <v>895</v>
      </c>
      <c r="B383" t="s">
        <v>4536</v>
      </c>
    </row>
    <row r="384" spans="1:2">
      <c r="A384" t="s">
        <v>3979</v>
      </c>
      <c r="B384" t="s">
        <v>4574</v>
      </c>
    </row>
    <row r="385" spans="1:2">
      <c r="A385" t="s">
        <v>3066</v>
      </c>
      <c r="B385" t="s">
        <v>4544</v>
      </c>
    </row>
    <row r="386" spans="1:2">
      <c r="A386" t="s">
        <v>665</v>
      </c>
      <c r="B386" t="s">
        <v>4758</v>
      </c>
    </row>
    <row r="387" spans="1:2">
      <c r="A387" t="s">
        <v>666</v>
      </c>
      <c r="B387" t="s">
        <v>4774</v>
      </c>
    </row>
    <row r="388" spans="1:2">
      <c r="A388" t="s">
        <v>667</v>
      </c>
      <c r="B388" t="s">
        <v>4767</v>
      </c>
    </row>
    <row r="389" spans="1:2">
      <c r="A389" t="s">
        <v>3069</v>
      </c>
      <c r="B389" t="s">
        <v>4530</v>
      </c>
    </row>
    <row r="390" spans="1:2">
      <c r="A390" t="s">
        <v>668</v>
      </c>
      <c r="B390" t="s">
        <v>4818</v>
      </c>
    </row>
    <row r="391" spans="1:2">
      <c r="A391" t="s">
        <v>30</v>
      </c>
      <c r="B391" t="s">
        <v>4819</v>
      </c>
    </row>
    <row r="392" spans="1:2">
      <c r="A392" t="s">
        <v>31</v>
      </c>
      <c r="B392" t="s">
        <v>4820</v>
      </c>
    </row>
    <row r="393" spans="1:2">
      <c r="A393" t="s">
        <v>32</v>
      </c>
      <c r="B393" t="s">
        <v>4821</v>
      </c>
    </row>
    <row r="394" spans="1:2">
      <c r="A394" t="s">
        <v>33</v>
      </c>
      <c r="B394" t="s">
        <v>4820</v>
      </c>
    </row>
    <row r="395" spans="1:2">
      <c r="A395" t="s">
        <v>4431</v>
      </c>
      <c r="B395" t="s">
        <v>4526</v>
      </c>
    </row>
    <row r="396" spans="1:2">
      <c r="A396" t="s">
        <v>669</v>
      </c>
      <c r="B396" t="s">
        <v>590</v>
      </c>
    </row>
    <row r="397" spans="1:2">
      <c r="A397" t="s">
        <v>2320</v>
      </c>
      <c r="B397" t="s">
        <v>4581</v>
      </c>
    </row>
    <row r="398" spans="1:2">
      <c r="A398" t="s">
        <v>670</v>
      </c>
      <c r="B398" t="s">
        <v>4758</v>
      </c>
    </row>
    <row r="399" spans="1:2">
      <c r="A399" t="s">
        <v>671</v>
      </c>
      <c r="B399" t="s">
        <v>4822</v>
      </c>
    </row>
    <row r="400" spans="1:2">
      <c r="A400" t="s">
        <v>3980</v>
      </c>
      <c r="B400" t="s">
        <v>4540</v>
      </c>
    </row>
    <row r="401" spans="1:2">
      <c r="A401" t="s">
        <v>672</v>
      </c>
      <c r="B401" t="s">
        <v>4767</v>
      </c>
    </row>
    <row r="402" spans="1:2">
      <c r="A402" t="s">
        <v>4604</v>
      </c>
      <c r="B402" t="s">
        <v>4536</v>
      </c>
    </row>
    <row r="403" spans="1:2">
      <c r="A403" t="s">
        <v>3072</v>
      </c>
      <c r="B403" t="s">
        <v>4605</v>
      </c>
    </row>
    <row r="404" spans="1:2">
      <c r="A404" t="s">
        <v>2165</v>
      </c>
      <c r="B404" t="s">
        <v>4823</v>
      </c>
    </row>
    <row r="405" spans="1:2">
      <c r="A405" t="s">
        <v>4427</v>
      </c>
      <c r="B405" t="s">
        <v>4606</v>
      </c>
    </row>
    <row r="406" spans="1:2">
      <c r="A406" t="s">
        <v>2169</v>
      </c>
      <c r="B406" t="s">
        <v>4824</v>
      </c>
    </row>
    <row r="407" spans="1:2">
      <c r="A407" t="s">
        <v>2173</v>
      </c>
      <c r="B407" t="s">
        <v>4825</v>
      </c>
    </row>
    <row r="408" spans="1:2">
      <c r="A408" t="s">
        <v>2176</v>
      </c>
      <c r="B408" t="s">
        <v>4826</v>
      </c>
    </row>
    <row r="409" spans="1:2">
      <c r="A409" t="s">
        <v>2326</v>
      </c>
      <c r="B409" t="s">
        <v>4827</v>
      </c>
    </row>
    <row r="410" spans="1:2">
      <c r="A410" t="s">
        <v>673</v>
      </c>
      <c r="B410" t="s">
        <v>4828</v>
      </c>
    </row>
    <row r="411" spans="1:2">
      <c r="A411" t="s">
        <v>3981</v>
      </c>
      <c r="B411" t="s">
        <v>4539</v>
      </c>
    </row>
    <row r="412" spans="1:2">
      <c r="A412" t="s">
        <v>34</v>
      </c>
      <c r="B412" t="s">
        <v>4607</v>
      </c>
    </row>
    <row r="413" spans="1:2">
      <c r="A413" t="s">
        <v>35</v>
      </c>
      <c r="B413" t="s">
        <v>4608</v>
      </c>
    </row>
    <row r="414" spans="1:2">
      <c r="A414" t="s">
        <v>2330</v>
      </c>
      <c r="B414" t="s">
        <v>4581</v>
      </c>
    </row>
    <row r="415" spans="1:2">
      <c r="A415" t="s">
        <v>36</v>
      </c>
      <c r="B415" t="s">
        <v>4829</v>
      </c>
    </row>
    <row r="416" spans="1:2">
      <c r="A416" t="s">
        <v>3075</v>
      </c>
      <c r="B416" t="s">
        <v>4530</v>
      </c>
    </row>
    <row r="417" spans="1:2">
      <c r="A417" t="s">
        <v>674</v>
      </c>
      <c r="B417" t="s">
        <v>590</v>
      </c>
    </row>
    <row r="418" spans="1:2">
      <c r="A418" t="s">
        <v>3982</v>
      </c>
      <c r="B418" t="s">
        <v>4539</v>
      </c>
    </row>
    <row r="419" spans="1:2">
      <c r="A419" t="s">
        <v>3078</v>
      </c>
      <c r="B419" t="s">
        <v>4531</v>
      </c>
    </row>
    <row r="420" spans="1:2">
      <c r="A420" t="s">
        <v>3081</v>
      </c>
      <c r="B420" t="s">
        <v>4531</v>
      </c>
    </row>
    <row r="421" spans="1:2">
      <c r="A421" t="s">
        <v>3085</v>
      </c>
      <c r="B421" t="s">
        <v>4531</v>
      </c>
    </row>
    <row r="422" spans="1:2">
      <c r="A422" t="s">
        <v>37</v>
      </c>
      <c r="B422" t="s">
        <v>4787</v>
      </c>
    </row>
    <row r="423" spans="1:2">
      <c r="A423" t="s">
        <v>38</v>
      </c>
      <c r="B423" t="s">
        <v>4609</v>
      </c>
    </row>
    <row r="424" spans="1:2">
      <c r="A424" t="s">
        <v>39</v>
      </c>
      <c r="B424" t="s">
        <v>4787</v>
      </c>
    </row>
    <row r="425" spans="1:2">
      <c r="A425" t="s">
        <v>40</v>
      </c>
      <c r="B425" t="s">
        <v>4830</v>
      </c>
    </row>
    <row r="426" spans="1:2">
      <c r="A426" t="s">
        <v>41</v>
      </c>
      <c r="B426" t="s">
        <v>4831</v>
      </c>
    </row>
    <row r="427" spans="1:2">
      <c r="A427" t="s">
        <v>42</v>
      </c>
      <c r="B427" t="s">
        <v>4831</v>
      </c>
    </row>
    <row r="428" spans="1:2">
      <c r="A428" t="s">
        <v>43</v>
      </c>
      <c r="B428" t="s">
        <v>4832</v>
      </c>
    </row>
    <row r="429" spans="1:2">
      <c r="A429" t="s">
        <v>44</v>
      </c>
      <c r="B429" t="s">
        <v>4833</v>
      </c>
    </row>
    <row r="430" spans="1:2">
      <c r="A430" t="s">
        <v>45</v>
      </c>
      <c r="B430" t="s">
        <v>4802</v>
      </c>
    </row>
    <row r="431" spans="1:2">
      <c r="A431" t="s">
        <v>46</v>
      </c>
      <c r="B431" t="s">
        <v>4609</v>
      </c>
    </row>
    <row r="432" spans="1:2">
      <c r="A432" t="s">
        <v>675</v>
      </c>
      <c r="B432" t="s">
        <v>4784</v>
      </c>
    </row>
    <row r="433" spans="1:2">
      <c r="A433" t="s">
        <v>676</v>
      </c>
      <c r="B433" t="s">
        <v>4834</v>
      </c>
    </row>
    <row r="434" spans="1:2">
      <c r="A434" t="s">
        <v>3089</v>
      </c>
      <c r="B434" t="s">
        <v>4568</v>
      </c>
    </row>
    <row r="435" spans="1:2">
      <c r="A435" t="s">
        <v>3093</v>
      </c>
      <c r="B435" t="s">
        <v>4553</v>
      </c>
    </row>
    <row r="436" spans="1:2">
      <c r="A436" t="s">
        <v>3096</v>
      </c>
      <c r="B436" t="s">
        <v>4531</v>
      </c>
    </row>
    <row r="437" spans="1:2">
      <c r="A437" t="s">
        <v>3099</v>
      </c>
      <c r="B437" t="s">
        <v>4610</v>
      </c>
    </row>
    <row r="438" spans="1:2">
      <c r="A438" t="s">
        <v>3983</v>
      </c>
      <c r="B438" t="s">
        <v>4560</v>
      </c>
    </row>
    <row r="439" spans="1:2">
      <c r="A439" t="s">
        <v>677</v>
      </c>
      <c r="B439" t="s">
        <v>4767</v>
      </c>
    </row>
    <row r="440" spans="1:2">
      <c r="A440" t="s">
        <v>4424</v>
      </c>
      <c r="B440" t="s">
        <v>4526</v>
      </c>
    </row>
    <row r="441" spans="1:2">
      <c r="A441" t="s">
        <v>3102</v>
      </c>
      <c r="B441" t="s">
        <v>4544</v>
      </c>
    </row>
    <row r="442" spans="1:2">
      <c r="A442" t="s">
        <v>4421</v>
      </c>
      <c r="B442" t="s">
        <v>4526</v>
      </c>
    </row>
    <row r="443" spans="1:2">
      <c r="A443" t="s">
        <v>3105</v>
      </c>
      <c r="B443" t="s">
        <v>4537</v>
      </c>
    </row>
    <row r="444" spans="1:2">
      <c r="A444" t="s">
        <v>4418</v>
      </c>
      <c r="B444" t="s">
        <v>4526</v>
      </c>
    </row>
    <row r="445" spans="1:2">
      <c r="A445" t="s">
        <v>3108</v>
      </c>
      <c r="B445" t="s">
        <v>4568</v>
      </c>
    </row>
    <row r="446" spans="1:2">
      <c r="A446" t="s">
        <v>3111</v>
      </c>
      <c r="B446" t="s">
        <v>4551</v>
      </c>
    </row>
    <row r="447" spans="1:2">
      <c r="A447" t="s">
        <v>3114</v>
      </c>
      <c r="B447" t="s">
        <v>4537</v>
      </c>
    </row>
    <row r="448" spans="1:2">
      <c r="A448" t="s">
        <v>898</v>
      </c>
      <c r="B448" t="s">
        <v>4835</v>
      </c>
    </row>
    <row r="449" spans="1:2">
      <c r="A449" t="s">
        <v>161</v>
      </c>
      <c r="B449" t="s">
        <v>4836</v>
      </c>
    </row>
    <row r="450" spans="1:2">
      <c r="A450" t="s">
        <v>678</v>
      </c>
      <c r="B450" t="s">
        <v>4836</v>
      </c>
    </row>
    <row r="451" spans="1:2">
      <c r="A451" t="s">
        <v>679</v>
      </c>
      <c r="B451" t="s">
        <v>4817</v>
      </c>
    </row>
    <row r="452" spans="1:2">
      <c r="A452" t="s">
        <v>900</v>
      </c>
      <c r="B452" t="s">
        <v>4835</v>
      </c>
    </row>
    <row r="453" spans="1:2">
      <c r="A453" t="s">
        <v>680</v>
      </c>
      <c r="B453" t="s">
        <v>4836</v>
      </c>
    </row>
    <row r="454" spans="1:2">
      <c r="A454" t="s">
        <v>681</v>
      </c>
      <c r="B454" t="s">
        <v>4775</v>
      </c>
    </row>
    <row r="455" spans="1:2">
      <c r="A455" t="s">
        <v>682</v>
      </c>
      <c r="B455" t="s">
        <v>4775</v>
      </c>
    </row>
    <row r="456" spans="1:2">
      <c r="A456" t="s">
        <v>901</v>
      </c>
      <c r="B456" t="s">
        <v>4837</v>
      </c>
    </row>
    <row r="457" spans="1:2">
      <c r="A457" t="s">
        <v>683</v>
      </c>
      <c r="B457" t="s">
        <v>4838</v>
      </c>
    </row>
    <row r="458" spans="1:2">
      <c r="A458" t="s">
        <v>902</v>
      </c>
      <c r="B458" t="s">
        <v>4835</v>
      </c>
    </row>
    <row r="459" spans="1:2">
      <c r="A459" t="s">
        <v>903</v>
      </c>
      <c r="B459" t="s">
        <v>4835</v>
      </c>
    </row>
    <row r="460" spans="1:2">
      <c r="A460" t="s">
        <v>904</v>
      </c>
      <c r="B460" t="s">
        <v>4835</v>
      </c>
    </row>
    <row r="461" spans="1:2">
      <c r="A461" t="s">
        <v>684</v>
      </c>
      <c r="B461" t="s">
        <v>4774</v>
      </c>
    </row>
    <row r="462" spans="1:2">
      <c r="A462" t="s">
        <v>3117</v>
      </c>
      <c r="B462" t="s">
        <v>4537</v>
      </c>
    </row>
    <row r="463" spans="1:2">
      <c r="A463" t="s">
        <v>685</v>
      </c>
      <c r="B463" t="s">
        <v>4758</v>
      </c>
    </row>
    <row r="464" spans="1:2">
      <c r="A464" t="s">
        <v>686</v>
      </c>
      <c r="B464" t="s">
        <v>4758</v>
      </c>
    </row>
    <row r="465" spans="1:2">
      <c r="A465" t="s">
        <v>687</v>
      </c>
      <c r="B465" t="s">
        <v>4774</v>
      </c>
    </row>
    <row r="466" spans="1:2">
      <c r="A466" t="s">
        <v>47</v>
      </c>
      <c r="B466" t="s">
        <v>4808</v>
      </c>
    </row>
    <row r="467" spans="1:2">
      <c r="A467" t="s">
        <v>3121</v>
      </c>
      <c r="B467" t="s">
        <v>4611</v>
      </c>
    </row>
    <row r="468" spans="1:2">
      <c r="A468" t="s">
        <v>3125</v>
      </c>
      <c r="B468" t="s">
        <v>4542</v>
      </c>
    </row>
    <row r="469" spans="1:2">
      <c r="A469" t="s">
        <v>3128</v>
      </c>
      <c r="B469" t="s">
        <v>4531</v>
      </c>
    </row>
    <row r="470" spans="1:2">
      <c r="A470" t="s">
        <v>48</v>
      </c>
      <c r="B470" t="s">
        <v>4769</v>
      </c>
    </row>
    <row r="471" spans="1:2">
      <c r="A471" t="s">
        <v>4415</v>
      </c>
      <c r="B471" t="s">
        <v>4526</v>
      </c>
    </row>
    <row r="472" spans="1:2">
      <c r="A472" t="s">
        <v>2179</v>
      </c>
      <c r="B472" t="s">
        <v>4839</v>
      </c>
    </row>
    <row r="473" spans="1:2">
      <c r="A473" t="s">
        <v>3132</v>
      </c>
      <c r="B473" t="s">
        <v>4567</v>
      </c>
    </row>
    <row r="474" spans="1:2">
      <c r="A474" t="s">
        <v>688</v>
      </c>
      <c r="B474" t="s">
        <v>4776</v>
      </c>
    </row>
    <row r="475" spans="1:2">
      <c r="A475" t="s">
        <v>689</v>
      </c>
      <c r="B475" t="s">
        <v>4791</v>
      </c>
    </row>
    <row r="476" spans="1:2">
      <c r="A476" t="s">
        <v>690</v>
      </c>
      <c r="B476" t="s">
        <v>4774</v>
      </c>
    </row>
    <row r="477" spans="1:2">
      <c r="A477" t="s">
        <v>3984</v>
      </c>
      <c r="B477" t="s">
        <v>4539</v>
      </c>
    </row>
    <row r="478" spans="1:2">
      <c r="A478" t="s">
        <v>3135</v>
      </c>
      <c r="B478" t="s">
        <v>4538</v>
      </c>
    </row>
    <row r="479" spans="1:2">
      <c r="A479" t="s">
        <v>4412</v>
      </c>
      <c r="B479" t="s">
        <v>4526</v>
      </c>
    </row>
    <row r="480" spans="1:2">
      <c r="A480" t="s">
        <v>691</v>
      </c>
      <c r="B480" t="s">
        <v>590</v>
      </c>
    </row>
    <row r="481" spans="1:2">
      <c r="A481" t="s">
        <v>906</v>
      </c>
      <c r="B481" t="s">
        <v>4840</v>
      </c>
    </row>
    <row r="482" spans="1:2">
      <c r="A482" t="s">
        <v>907</v>
      </c>
      <c r="B482" t="s">
        <v>4536</v>
      </c>
    </row>
    <row r="483" spans="1:2">
      <c r="A483" t="s">
        <v>908</v>
      </c>
      <c r="B483" t="s">
        <v>4536</v>
      </c>
    </row>
    <row r="484" spans="1:2">
      <c r="A484" t="s">
        <v>692</v>
      </c>
      <c r="B484" t="s">
        <v>4791</v>
      </c>
    </row>
    <row r="485" spans="1:2">
      <c r="A485" t="s">
        <v>693</v>
      </c>
      <c r="B485" t="s">
        <v>590</v>
      </c>
    </row>
    <row r="486" spans="1:2">
      <c r="A486" t="s">
        <v>694</v>
      </c>
      <c r="B486" t="s">
        <v>4841</v>
      </c>
    </row>
    <row r="487" spans="1:2">
      <c r="A487" t="s">
        <v>3138</v>
      </c>
      <c r="B487" t="s">
        <v>4612</v>
      </c>
    </row>
    <row r="488" spans="1:2">
      <c r="A488" t="s">
        <v>3141</v>
      </c>
      <c r="B488" t="s">
        <v>4550</v>
      </c>
    </row>
    <row r="489" spans="1:2">
      <c r="A489" t="s">
        <v>695</v>
      </c>
      <c r="B489" t="s">
        <v>4767</v>
      </c>
    </row>
    <row r="490" spans="1:2">
      <c r="A490" t="s">
        <v>4409</v>
      </c>
      <c r="B490" t="s">
        <v>4526</v>
      </c>
    </row>
    <row r="491" spans="1:2">
      <c r="A491" t="s">
        <v>3144</v>
      </c>
      <c r="B491" t="s">
        <v>4531</v>
      </c>
    </row>
    <row r="492" spans="1:2">
      <c r="A492" t="s">
        <v>696</v>
      </c>
      <c r="B492" t="s">
        <v>4836</v>
      </c>
    </row>
    <row r="493" spans="1:2">
      <c r="A493" t="s">
        <v>3147</v>
      </c>
      <c r="B493" t="s">
        <v>4544</v>
      </c>
    </row>
    <row r="494" spans="1:2">
      <c r="A494" t="s">
        <v>697</v>
      </c>
      <c r="B494" t="s">
        <v>4842</v>
      </c>
    </row>
    <row r="495" spans="1:2">
      <c r="A495" t="s">
        <v>3985</v>
      </c>
      <c r="B495" t="s">
        <v>4540</v>
      </c>
    </row>
    <row r="496" spans="1:2">
      <c r="A496" t="s">
        <v>3150</v>
      </c>
      <c r="B496" t="s">
        <v>4550</v>
      </c>
    </row>
    <row r="497" spans="1:2">
      <c r="A497" t="s">
        <v>2337</v>
      </c>
      <c r="B497" t="s">
        <v>4843</v>
      </c>
    </row>
    <row r="498" spans="1:2">
      <c r="A498" t="s">
        <v>4406</v>
      </c>
      <c r="B498" t="s">
        <v>4526</v>
      </c>
    </row>
    <row r="499" spans="1:2">
      <c r="A499" t="s">
        <v>698</v>
      </c>
      <c r="B499" t="s">
        <v>4844</v>
      </c>
    </row>
    <row r="500" spans="1:2">
      <c r="A500" t="s">
        <v>3986</v>
      </c>
      <c r="B500" t="s">
        <v>4560</v>
      </c>
    </row>
    <row r="501" spans="1:2">
      <c r="A501" t="s">
        <v>4403</v>
      </c>
      <c r="B501" t="s">
        <v>4534</v>
      </c>
    </row>
    <row r="502" spans="1:2">
      <c r="A502" t="s">
        <v>699</v>
      </c>
      <c r="B502" t="s">
        <v>590</v>
      </c>
    </row>
    <row r="503" spans="1:2">
      <c r="A503" t="s">
        <v>3153</v>
      </c>
      <c r="B503" t="s">
        <v>4544</v>
      </c>
    </row>
    <row r="504" spans="1:2">
      <c r="A504" t="s">
        <v>700</v>
      </c>
      <c r="B504" t="s">
        <v>4774</v>
      </c>
    </row>
    <row r="505" spans="1:2">
      <c r="A505" t="s">
        <v>49</v>
      </c>
      <c r="B505" t="s">
        <v>4764</v>
      </c>
    </row>
    <row r="506" spans="1:2">
      <c r="A506" t="s">
        <v>701</v>
      </c>
      <c r="B506" t="s">
        <v>4774</v>
      </c>
    </row>
    <row r="507" spans="1:2">
      <c r="A507" t="s">
        <v>702</v>
      </c>
      <c r="B507" t="s">
        <v>4845</v>
      </c>
    </row>
    <row r="508" spans="1:2">
      <c r="A508" t="s">
        <v>703</v>
      </c>
      <c r="B508" t="s">
        <v>4762</v>
      </c>
    </row>
    <row r="509" spans="1:2">
      <c r="A509" t="s">
        <v>2185</v>
      </c>
      <c r="B509" t="s">
        <v>4835</v>
      </c>
    </row>
    <row r="510" spans="1:2">
      <c r="A510" t="s">
        <v>704</v>
      </c>
      <c r="B510" t="s">
        <v>4763</v>
      </c>
    </row>
    <row r="511" spans="1:2">
      <c r="A511" t="s">
        <v>705</v>
      </c>
      <c r="B511" t="s">
        <v>4846</v>
      </c>
    </row>
    <row r="512" spans="1:2">
      <c r="A512" t="s">
        <v>3156</v>
      </c>
      <c r="B512" t="s">
        <v>4613</v>
      </c>
    </row>
    <row r="513" spans="1:2">
      <c r="A513" t="s">
        <v>706</v>
      </c>
      <c r="B513" t="s">
        <v>4758</v>
      </c>
    </row>
    <row r="514" spans="1:2">
      <c r="A514" t="s">
        <v>3987</v>
      </c>
      <c r="B514" t="s">
        <v>4573</v>
      </c>
    </row>
    <row r="515" spans="1:2">
      <c r="A515" t="s">
        <v>707</v>
      </c>
      <c r="B515" t="s">
        <v>4847</v>
      </c>
    </row>
    <row r="516" spans="1:2">
      <c r="A516" t="s">
        <v>708</v>
      </c>
      <c r="B516" t="s">
        <v>4758</v>
      </c>
    </row>
    <row r="517" spans="1:2">
      <c r="A517" t="s">
        <v>709</v>
      </c>
      <c r="B517" t="s">
        <v>4758</v>
      </c>
    </row>
    <row r="518" spans="1:2">
      <c r="A518" t="s">
        <v>3988</v>
      </c>
      <c r="B518" t="s">
        <v>4540</v>
      </c>
    </row>
    <row r="519" spans="1:2">
      <c r="A519" t="s">
        <v>3160</v>
      </c>
      <c r="B519" t="s">
        <v>4530</v>
      </c>
    </row>
    <row r="520" spans="1:2">
      <c r="A520" t="s">
        <v>3164</v>
      </c>
      <c r="B520" t="s">
        <v>4530</v>
      </c>
    </row>
    <row r="521" spans="1:2">
      <c r="A521" t="s">
        <v>50</v>
      </c>
      <c r="B521" t="s">
        <v>4614</v>
      </c>
    </row>
    <row r="522" spans="1:2">
      <c r="A522" t="s">
        <v>3167</v>
      </c>
      <c r="B522" t="s">
        <v>4567</v>
      </c>
    </row>
    <row r="523" spans="1:2">
      <c r="A523" t="s">
        <v>3171</v>
      </c>
      <c r="B523" t="s">
        <v>4537</v>
      </c>
    </row>
    <row r="524" spans="1:2">
      <c r="A524" t="s">
        <v>2340</v>
      </c>
      <c r="B524" t="s">
        <v>4848</v>
      </c>
    </row>
    <row r="525" spans="1:2">
      <c r="A525" t="s">
        <v>51</v>
      </c>
      <c r="B525" t="s">
        <v>4849</v>
      </c>
    </row>
    <row r="526" spans="1:2">
      <c r="A526" t="s">
        <v>710</v>
      </c>
      <c r="B526" t="s">
        <v>4767</v>
      </c>
    </row>
    <row r="527" spans="1:2">
      <c r="A527" t="s">
        <v>711</v>
      </c>
      <c r="B527" t="s">
        <v>4850</v>
      </c>
    </row>
    <row r="528" spans="1:2">
      <c r="A528" t="s">
        <v>712</v>
      </c>
      <c r="B528" t="s">
        <v>590</v>
      </c>
    </row>
    <row r="529" spans="1:2">
      <c r="A529" t="s">
        <v>713</v>
      </c>
      <c r="B529" t="s">
        <v>4851</v>
      </c>
    </row>
    <row r="530" spans="1:2">
      <c r="A530" t="s">
        <v>714</v>
      </c>
      <c r="B530" t="s">
        <v>4616</v>
      </c>
    </row>
    <row r="531" spans="1:2">
      <c r="A531" t="s">
        <v>3989</v>
      </c>
      <c r="B531" t="s">
        <v>4540</v>
      </c>
    </row>
    <row r="532" spans="1:2">
      <c r="A532" t="s">
        <v>3990</v>
      </c>
      <c r="B532" t="s">
        <v>4539</v>
      </c>
    </row>
    <row r="533" spans="1:2">
      <c r="A533" t="s">
        <v>4400</v>
      </c>
      <c r="B533" t="s">
        <v>4579</v>
      </c>
    </row>
    <row r="534" spans="1:2">
      <c r="A534" t="s">
        <v>715</v>
      </c>
      <c r="B534" t="s">
        <v>4852</v>
      </c>
    </row>
    <row r="535" spans="1:2">
      <c r="A535" t="s">
        <v>2343</v>
      </c>
      <c r="B535" t="s">
        <v>4761</v>
      </c>
    </row>
    <row r="536" spans="1:2">
      <c r="A536" t="s">
        <v>910</v>
      </c>
      <c r="B536" t="s">
        <v>4793</v>
      </c>
    </row>
    <row r="537" spans="1:2">
      <c r="A537" t="s">
        <v>4397</v>
      </c>
      <c r="B537" t="s">
        <v>4526</v>
      </c>
    </row>
    <row r="538" spans="1:2">
      <c r="A538" t="s">
        <v>4394</v>
      </c>
      <c r="B538" t="s">
        <v>4534</v>
      </c>
    </row>
    <row r="539" spans="1:2">
      <c r="A539" t="s">
        <v>3992</v>
      </c>
      <c r="B539" t="s">
        <v>4617</v>
      </c>
    </row>
    <row r="540" spans="1:2">
      <c r="A540" t="s">
        <v>4388</v>
      </c>
      <c r="B540" t="s">
        <v>4526</v>
      </c>
    </row>
    <row r="541" spans="1:2">
      <c r="A541" t="s">
        <v>3993</v>
      </c>
      <c r="B541" t="s">
        <v>4618</v>
      </c>
    </row>
    <row r="542" spans="1:2">
      <c r="A542" t="s">
        <v>3994</v>
      </c>
      <c r="B542" t="s">
        <v>4573</v>
      </c>
    </row>
    <row r="543" spans="1:2">
      <c r="A543" t="s">
        <v>3174</v>
      </c>
      <c r="B543" t="s">
        <v>4537</v>
      </c>
    </row>
    <row r="544" spans="1:2">
      <c r="A544" t="s">
        <v>3177</v>
      </c>
      <c r="B544" t="s">
        <v>4537</v>
      </c>
    </row>
    <row r="545" spans="1:2">
      <c r="A545" t="s">
        <v>716</v>
      </c>
      <c r="B545" t="s">
        <v>4776</v>
      </c>
    </row>
    <row r="546" spans="1:2">
      <c r="A546" t="s">
        <v>717</v>
      </c>
      <c r="B546" t="s">
        <v>4619</v>
      </c>
    </row>
    <row r="547" spans="1:2">
      <c r="A547" t="s">
        <v>3180</v>
      </c>
      <c r="B547" t="s">
        <v>4537</v>
      </c>
    </row>
    <row r="548" spans="1:2">
      <c r="A548" t="s">
        <v>3995</v>
      </c>
      <c r="B548" t="s">
        <v>4540</v>
      </c>
    </row>
    <row r="549" spans="1:2">
      <c r="A549" t="s">
        <v>911</v>
      </c>
      <c r="B549" t="s">
        <v>4853</v>
      </c>
    </row>
    <row r="550" spans="1:2">
      <c r="A550" t="s">
        <v>3996</v>
      </c>
      <c r="B550" t="s">
        <v>4573</v>
      </c>
    </row>
    <row r="551" spans="1:2">
      <c r="A551" t="s">
        <v>3997</v>
      </c>
      <c r="B551" t="s">
        <v>4618</v>
      </c>
    </row>
    <row r="552" spans="1:2">
      <c r="A552" t="s">
        <v>3998</v>
      </c>
      <c r="B552" t="s">
        <v>4573</v>
      </c>
    </row>
    <row r="553" spans="1:2">
      <c r="A553" t="s">
        <v>3999</v>
      </c>
      <c r="B553" t="s">
        <v>4573</v>
      </c>
    </row>
    <row r="554" spans="1:2">
      <c r="A554" t="s">
        <v>4000</v>
      </c>
      <c r="B554" t="s">
        <v>4573</v>
      </c>
    </row>
    <row r="555" spans="1:2">
      <c r="A555" t="s">
        <v>4001</v>
      </c>
      <c r="B555" t="s">
        <v>4573</v>
      </c>
    </row>
    <row r="556" spans="1:2">
      <c r="A556" t="s">
        <v>4002</v>
      </c>
      <c r="B556" t="s">
        <v>4573</v>
      </c>
    </row>
    <row r="557" spans="1:2">
      <c r="A557" t="s">
        <v>912</v>
      </c>
      <c r="B557" t="s">
        <v>4766</v>
      </c>
    </row>
    <row r="558" spans="1:2">
      <c r="A558" t="s">
        <v>4003</v>
      </c>
      <c r="B558" t="s">
        <v>4540</v>
      </c>
    </row>
    <row r="559" spans="1:2">
      <c r="A559" t="s">
        <v>4004</v>
      </c>
      <c r="B559" t="s">
        <v>4573</v>
      </c>
    </row>
    <row r="560" spans="1:2">
      <c r="A560" t="s">
        <v>4005</v>
      </c>
      <c r="B560" t="s">
        <v>4573</v>
      </c>
    </row>
    <row r="561" spans="1:2">
      <c r="A561" t="s">
        <v>4006</v>
      </c>
      <c r="B561" t="s">
        <v>4573</v>
      </c>
    </row>
    <row r="562" spans="1:2">
      <c r="A562" t="s">
        <v>2347</v>
      </c>
      <c r="B562" t="s">
        <v>4768</v>
      </c>
    </row>
    <row r="563" spans="1:2">
      <c r="A563" t="s">
        <v>2350</v>
      </c>
      <c r="B563" t="s">
        <v>4854</v>
      </c>
    </row>
    <row r="564" spans="1:2">
      <c r="A564" t="s">
        <v>2353</v>
      </c>
      <c r="B564" t="s">
        <v>4768</v>
      </c>
    </row>
    <row r="565" spans="1:2">
      <c r="A565" t="s">
        <v>2356</v>
      </c>
      <c r="B565" t="s">
        <v>4768</v>
      </c>
    </row>
    <row r="566" spans="1:2">
      <c r="A566" t="s">
        <v>2359</v>
      </c>
      <c r="B566" t="s">
        <v>4768</v>
      </c>
    </row>
    <row r="567" spans="1:2">
      <c r="A567" t="s">
        <v>2362</v>
      </c>
      <c r="B567" t="s">
        <v>4768</v>
      </c>
    </row>
    <row r="568" spans="1:2">
      <c r="A568" t="s">
        <v>2365</v>
      </c>
      <c r="B568" t="s">
        <v>4855</v>
      </c>
    </row>
    <row r="569" spans="1:2">
      <c r="A569" t="s">
        <v>2368</v>
      </c>
      <c r="B569" t="s">
        <v>4768</v>
      </c>
    </row>
    <row r="570" spans="1:2">
      <c r="A570" t="s">
        <v>2372</v>
      </c>
      <c r="B570" t="s">
        <v>4768</v>
      </c>
    </row>
    <row r="571" spans="1:2">
      <c r="A571" t="s">
        <v>2375</v>
      </c>
      <c r="B571" t="s">
        <v>4768</v>
      </c>
    </row>
    <row r="572" spans="1:2">
      <c r="A572" t="s">
        <v>4381</v>
      </c>
      <c r="B572" t="s">
        <v>4526</v>
      </c>
    </row>
    <row r="573" spans="1:2">
      <c r="A573" t="s">
        <v>3183</v>
      </c>
      <c r="B573" t="s">
        <v>4537</v>
      </c>
    </row>
    <row r="574" spans="1:2">
      <c r="A574" t="s">
        <v>4007</v>
      </c>
      <c r="B574" t="s">
        <v>4856</v>
      </c>
    </row>
    <row r="575" spans="1:2">
      <c r="A575" t="s">
        <v>2378</v>
      </c>
      <c r="B575" t="s">
        <v>4768</v>
      </c>
    </row>
    <row r="576" spans="1:2">
      <c r="A576" t="s">
        <v>2381</v>
      </c>
      <c r="B576" t="s">
        <v>4768</v>
      </c>
    </row>
    <row r="577" spans="1:2">
      <c r="A577" t="s">
        <v>2384</v>
      </c>
      <c r="B577" t="s">
        <v>4768</v>
      </c>
    </row>
    <row r="578" spans="1:2">
      <c r="A578" t="s">
        <v>2388</v>
      </c>
      <c r="B578" t="s">
        <v>4857</v>
      </c>
    </row>
    <row r="579" spans="1:2">
      <c r="A579" t="s">
        <v>2391</v>
      </c>
      <c r="B579" t="s">
        <v>4801</v>
      </c>
    </row>
    <row r="580" spans="1:2">
      <c r="A580" t="s">
        <v>4378</v>
      </c>
      <c r="B580" t="s">
        <v>4835</v>
      </c>
    </row>
    <row r="581" spans="1:2">
      <c r="A581" t="s">
        <v>4375</v>
      </c>
      <c r="B581" t="s">
        <v>4526</v>
      </c>
    </row>
    <row r="582" spans="1:2">
      <c r="A582" t="s">
        <v>4372</v>
      </c>
      <c r="B582" t="s">
        <v>4526</v>
      </c>
    </row>
    <row r="583" spans="1:2">
      <c r="A583" t="s">
        <v>4369</v>
      </c>
      <c r="B583" t="s">
        <v>4526</v>
      </c>
    </row>
    <row r="584" spans="1:2">
      <c r="A584" t="s">
        <v>4366</v>
      </c>
      <c r="B584" t="s">
        <v>4526</v>
      </c>
    </row>
    <row r="585" spans="1:2">
      <c r="A585" t="s">
        <v>4363</v>
      </c>
      <c r="B585" t="s">
        <v>4526</v>
      </c>
    </row>
    <row r="586" spans="1:2">
      <c r="A586" t="s">
        <v>4360</v>
      </c>
      <c r="B586" t="s">
        <v>4526</v>
      </c>
    </row>
    <row r="587" spans="1:2">
      <c r="A587" t="s">
        <v>4357</v>
      </c>
      <c r="B587" t="s">
        <v>4526</v>
      </c>
    </row>
    <row r="588" spans="1:2">
      <c r="A588" t="s">
        <v>4354</v>
      </c>
      <c r="B588" t="s">
        <v>4526</v>
      </c>
    </row>
    <row r="589" spans="1:2">
      <c r="A589" t="s">
        <v>4351</v>
      </c>
      <c r="B589" t="s">
        <v>4526</v>
      </c>
    </row>
    <row r="590" spans="1:2">
      <c r="A590" t="s">
        <v>4348</v>
      </c>
      <c r="B590" t="s">
        <v>4526</v>
      </c>
    </row>
    <row r="591" spans="1:2">
      <c r="A591" t="s">
        <v>4345</v>
      </c>
      <c r="B591" t="s">
        <v>4526</v>
      </c>
    </row>
    <row r="592" spans="1:2">
      <c r="A592" t="s">
        <v>4342</v>
      </c>
      <c r="B592" t="s">
        <v>4526</v>
      </c>
    </row>
    <row r="593" spans="1:2">
      <c r="A593" t="s">
        <v>4339</v>
      </c>
      <c r="B593" t="s">
        <v>4526</v>
      </c>
    </row>
    <row r="594" spans="1:2">
      <c r="A594" t="s">
        <v>4336</v>
      </c>
      <c r="B594" t="s">
        <v>4526</v>
      </c>
    </row>
    <row r="595" spans="1:2">
      <c r="A595" t="s">
        <v>4333</v>
      </c>
      <c r="B595" t="s">
        <v>4526</v>
      </c>
    </row>
    <row r="596" spans="1:2">
      <c r="A596" t="s">
        <v>4330</v>
      </c>
      <c r="B596" t="s">
        <v>4526</v>
      </c>
    </row>
    <row r="597" spans="1:2">
      <c r="A597" t="s">
        <v>4327</v>
      </c>
      <c r="B597" t="s">
        <v>4526</v>
      </c>
    </row>
    <row r="598" spans="1:2">
      <c r="A598" t="s">
        <v>4324</v>
      </c>
      <c r="B598" t="s">
        <v>4526</v>
      </c>
    </row>
    <row r="599" spans="1:2">
      <c r="A599" t="s">
        <v>3186</v>
      </c>
      <c r="B599" t="s">
        <v>4544</v>
      </c>
    </row>
    <row r="600" spans="1:2">
      <c r="A600" t="s">
        <v>3189</v>
      </c>
      <c r="B600" t="s">
        <v>4537</v>
      </c>
    </row>
    <row r="601" spans="1:2">
      <c r="A601" t="s">
        <v>3192</v>
      </c>
      <c r="B601" t="s">
        <v>4544</v>
      </c>
    </row>
    <row r="602" spans="1:2">
      <c r="A602" t="s">
        <v>3196</v>
      </c>
      <c r="B602" t="s">
        <v>4531</v>
      </c>
    </row>
    <row r="603" spans="1:2">
      <c r="A603" t="s">
        <v>52</v>
      </c>
      <c r="B603" t="s">
        <v>4787</v>
      </c>
    </row>
    <row r="604" spans="1:2">
      <c r="A604" t="s">
        <v>4321</v>
      </c>
      <c r="B604" t="s">
        <v>4526</v>
      </c>
    </row>
    <row r="605" spans="1:2">
      <c r="A605" t="s">
        <v>3199</v>
      </c>
      <c r="B605" t="s">
        <v>4530</v>
      </c>
    </row>
    <row r="606" spans="1:2">
      <c r="A606" t="s">
        <v>4735</v>
      </c>
      <c r="B606" t="s">
        <v>4747</v>
      </c>
    </row>
    <row r="607" spans="1:2">
      <c r="A607" t="s">
        <v>3202</v>
      </c>
      <c r="B607" t="s">
        <v>4530</v>
      </c>
    </row>
    <row r="608" spans="1:2">
      <c r="A608" t="s">
        <v>4621</v>
      </c>
      <c r="B608" t="s">
        <v>4593</v>
      </c>
    </row>
    <row r="609" spans="1:2">
      <c r="A609" t="s">
        <v>3205</v>
      </c>
      <c r="B609" t="s">
        <v>4537</v>
      </c>
    </row>
    <row r="610" spans="1:2">
      <c r="A610" t="s">
        <v>3208</v>
      </c>
      <c r="B610" t="s">
        <v>4537</v>
      </c>
    </row>
    <row r="611" spans="1:2">
      <c r="A611" t="s">
        <v>4008</v>
      </c>
      <c r="B611" t="s">
        <v>4539</v>
      </c>
    </row>
    <row r="612" spans="1:2">
      <c r="A612" t="s">
        <v>3211</v>
      </c>
      <c r="B612" t="s">
        <v>4544</v>
      </c>
    </row>
    <row r="613" spans="1:2">
      <c r="A613" t="s">
        <v>108</v>
      </c>
      <c r="B613" t="s">
        <v>4849</v>
      </c>
    </row>
    <row r="614" spans="1:2">
      <c r="A614" t="s">
        <v>3214</v>
      </c>
      <c r="B614" t="s">
        <v>4537</v>
      </c>
    </row>
    <row r="615" spans="1:2">
      <c r="A615" t="s">
        <v>3217</v>
      </c>
      <c r="B615" t="s">
        <v>4537</v>
      </c>
    </row>
    <row r="616" spans="1:2">
      <c r="A616" t="s">
        <v>3220</v>
      </c>
      <c r="B616" t="s">
        <v>4537</v>
      </c>
    </row>
    <row r="617" spans="1:2">
      <c r="A617" t="s">
        <v>3223</v>
      </c>
      <c r="B617" t="s">
        <v>4537</v>
      </c>
    </row>
    <row r="618" spans="1:2">
      <c r="A618" t="s">
        <v>53</v>
      </c>
      <c r="B618" t="s">
        <v>4764</v>
      </c>
    </row>
    <row r="619" spans="1:2">
      <c r="A619" t="s">
        <v>718</v>
      </c>
      <c r="B619" t="s">
        <v>4844</v>
      </c>
    </row>
    <row r="620" spans="1:2">
      <c r="A620" t="s">
        <v>719</v>
      </c>
      <c r="B620" t="s">
        <v>4759</v>
      </c>
    </row>
    <row r="621" spans="1:2">
      <c r="A621" t="s">
        <v>3226</v>
      </c>
      <c r="B621" t="s">
        <v>4537</v>
      </c>
    </row>
    <row r="622" spans="1:2">
      <c r="A622" t="s">
        <v>4318</v>
      </c>
      <c r="B622" t="s">
        <v>4526</v>
      </c>
    </row>
    <row r="623" spans="1:2">
      <c r="A623" t="s">
        <v>4009</v>
      </c>
      <c r="B623" t="s">
        <v>4539</v>
      </c>
    </row>
    <row r="624" spans="1:2">
      <c r="A624" t="s">
        <v>2394</v>
      </c>
      <c r="B624" t="s">
        <v>4768</v>
      </c>
    </row>
    <row r="625" spans="1:2">
      <c r="A625" t="s">
        <v>2397</v>
      </c>
      <c r="B625" t="s">
        <v>4858</v>
      </c>
    </row>
    <row r="626" spans="1:2">
      <c r="A626" t="s">
        <v>720</v>
      </c>
      <c r="B626" t="s">
        <v>4791</v>
      </c>
    </row>
    <row r="627" spans="1:2">
      <c r="A627" t="s">
        <v>721</v>
      </c>
      <c r="B627" t="s">
        <v>4758</v>
      </c>
    </row>
    <row r="628" spans="1:2">
      <c r="A628" t="s">
        <v>4315</v>
      </c>
      <c r="B628" t="s">
        <v>4534</v>
      </c>
    </row>
    <row r="629" spans="1:2">
      <c r="A629" t="s">
        <v>4312</v>
      </c>
      <c r="B629" t="s">
        <v>4526</v>
      </c>
    </row>
    <row r="630" spans="1:2">
      <c r="A630" t="s">
        <v>4309</v>
      </c>
      <c r="B630" t="s">
        <v>4526</v>
      </c>
    </row>
    <row r="631" spans="1:2">
      <c r="A631" t="s">
        <v>4306</v>
      </c>
      <c r="B631" t="s">
        <v>4526</v>
      </c>
    </row>
    <row r="632" spans="1:2">
      <c r="A632" t="s">
        <v>4303</v>
      </c>
      <c r="B632" t="s">
        <v>4526</v>
      </c>
    </row>
    <row r="633" spans="1:2">
      <c r="A633" t="s">
        <v>4300</v>
      </c>
      <c r="B633" t="s">
        <v>4526</v>
      </c>
    </row>
    <row r="634" spans="1:2">
      <c r="A634" t="s">
        <v>2400</v>
      </c>
      <c r="B634" t="s">
        <v>4848</v>
      </c>
    </row>
    <row r="635" spans="1:2">
      <c r="A635" t="s">
        <v>4297</v>
      </c>
      <c r="B635" t="s">
        <v>4526</v>
      </c>
    </row>
    <row r="636" spans="1:2">
      <c r="A636" t="s">
        <v>4294</v>
      </c>
      <c r="B636" t="s">
        <v>4526</v>
      </c>
    </row>
    <row r="637" spans="1:2">
      <c r="A637" t="s">
        <v>722</v>
      </c>
      <c r="B637" t="s">
        <v>4859</v>
      </c>
    </row>
    <row r="638" spans="1:2">
      <c r="A638" t="s">
        <v>723</v>
      </c>
      <c r="B638" t="s">
        <v>4817</v>
      </c>
    </row>
    <row r="639" spans="1:2">
      <c r="A639" t="s">
        <v>724</v>
      </c>
      <c r="B639" t="s">
        <v>4860</v>
      </c>
    </row>
    <row r="640" spans="1:2">
      <c r="A640" t="s">
        <v>3229</v>
      </c>
      <c r="B640" t="s">
        <v>4531</v>
      </c>
    </row>
    <row r="641" spans="1:2">
      <c r="A641" t="s">
        <v>4622</v>
      </c>
      <c r="B641" t="s">
        <v>4536</v>
      </c>
    </row>
    <row r="642" spans="1:2">
      <c r="A642" t="s">
        <v>3232</v>
      </c>
      <c r="B642" t="s">
        <v>4537</v>
      </c>
    </row>
    <row r="643" spans="1:2">
      <c r="A643" t="s">
        <v>3235</v>
      </c>
      <c r="B643" t="s">
        <v>4537</v>
      </c>
    </row>
    <row r="644" spans="1:2">
      <c r="A644" t="s">
        <v>3238</v>
      </c>
      <c r="B644" t="s">
        <v>4537</v>
      </c>
    </row>
    <row r="645" spans="1:2">
      <c r="A645" t="s">
        <v>3242</v>
      </c>
      <c r="B645" t="s">
        <v>4542</v>
      </c>
    </row>
    <row r="646" spans="1:2">
      <c r="A646" t="s">
        <v>725</v>
      </c>
      <c r="B646" t="s">
        <v>4776</v>
      </c>
    </row>
    <row r="647" spans="1:2">
      <c r="A647" t="s">
        <v>726</v>
      </c>
      <c r="B647" t="s">
        <v>4767</v>
      </c>
    </row>
    <row r="648" spans="1:2">
      <c r="A648" t="s">
        <v>4010</v>
      </c>
      <c r="B648" t="s">
        <v>4560</v>
      </c>
    </row>
    <row r="649" spans="1:2">
      <c r="A649" t="s">
        <v>4011</v>
      </c>
      <c r="B649" t="s">
        <v>4596</v>
      </c>
    </row>
    <row r="650" spans="1:2">
      <c r="A650" t="s">
        <v>2403</v>
      </c>
      <c r="B650" t="s">
        <v>4793</v>
      </c>
    </row>
    <row r="651" spans="1:2">
      <c r="A651" t="s">
        <v>4291</v>
      </c>
      <c r="B651" t="s">
        <v>4526</v>
      </c>
    </row>
    <row r="652" spans="1:2">
      <c r="A652" t="s">
        <v>4288</v>
      </c>
      <c r="B652" t="s">
        <v>4534</v>
      </c>
    </row>
    <row r="653" spans="1:2">
      <c r="A653" t="s">
        <v>3245</v>
      </c>
      <c r="B653" t="s">
        <v>4551</v>
      </c>
    </row>
    <row r="654" spans="1:2">
      <c r="A654" t="s">
        <v>3249</v>
      </c>
      <c r="B654" t="s">
        <v>4537</v>
      </c>
    </row>
    <row r="655" spans="1:2">
      <c r="A655" t="s">
        <v>727</v>
      </c>
      <c r="B655" t="s">
        <v>4623</v>
      </c>
    </row>
    <row r="656" spans="1:2">
      <c r="A656" t="s">
        <v>4012</v>
      </c>
      <c r="B656" t="s">
        <v>4539</v>
      </c>
    </row>
    <row r="657" spans="1:2">
      <c r="A657" t="s">
        <v>4285</v>
      </c>
      <c r="B657" t="s">
        <v>4526</v>
      </c>
    </row>
    <row r="658" spans="1:2">
      <c r="A658" t="s">
        <v>3253</v>
      </c>
      <c r="B658" t="s">
        <v>4530</v>
      </c>
    </row>
    <row r="659" spans="1:2">
      <c r="A659" t="s">
        <v>728</v>
      </c>
      <c r="B659" t="s">
        <v>4774</v>
      </c>
    </row>
    <row r="660" spans="1:2">
      <c r="A660" t="s">
        <v>4282</v>
      </c>
      <c r="B660" t="s">
        <v>4579</v>
      </c>
    </row>
    <row r="661" spans="1:2">
      <c r="A661" t="s">
        <v>2406</v>
      </c>
      <c r="B661" t="s">
        <v>4768</v>
      </c>
    </row>
    <row r="662" spans="1:2">
      <c r="A662" t="s">
        <v>729</v>
      </c>
      <c r="B662" t="s">
        <v>4861</v>
      </c>
    </row>
    <row r="663" spans="1:2">
      <c r="A663" t="s">
        <v>914</v>
      </c>
      <c r="B663" t="s">
        <v>4793</v>
      </c>
    </row>
    <row r="664" spans="1:2">
      <c r="A664" t="s">
        <v>730</v>
      </c>
      <c r="B664" t="s">
        <v>4796</v>
      </c>
    </row>
    <row r="665" spans="1:2">
      <c r="A665" t="s">
        <v>4013</v>
      </c>
      <c r="B665" t="s">
        <v>4539</v>
      </c>
    </row>
    <row r="666" spans="1:2">
      <c r="A666" t="s">
        <v>2409</v>
      </c>
      <c r="B666" t="s">
        <v>4545</v>
      </c>
    </row>
    <row r="667" spans="1:2">
      <c r="A667" t="s">
        <v>2412</v>
      </c>
      <c r="B667" t="s">
        <v>4793</v>
      </c>
    </row>
    <row r="668" spans="1:2">
      <c r="A668" t="s">
        <v>4014</v>
      </c>
      <c r="B668" t="s">
        <v>4624</v>
      </c>
    </row>
    <row r="669" spans="1:2">
      <c r="A669" t="s">
        <v>731</v>
      </c>
      <c r="B669" t="s">
        <v>4762</v>
      </c>
    </row>
    <row r="670" spans="1:2">
      <c r="A670" t="s">
        <v>732</v>
      </c>
      <c r="B670" t="s">
        <v>4767</v>
      </c>
    </row>
    <row r="671" spans="1:2">
      <c r="A671" t="s">
        <v>733</v>
      </c>
      <c r="B671" t="s">
        <v>590</v>
      </c>
    </row>
    <row r="672" spans="1:2">
      <c r="A672" t="s">
        <v>4015</v>
      </c>
      <c r="B672" t="s">
        <v>4596</v>
      </c>
    </row>
    <row r="673" spans="1:2">
      <c r="A673" t="s">
        <v>2415</v>
      </c>
      <c r="B673" t="s">
        <v>4768</v>
      </c>
    </row>
    <row r="674" spans="1:2">
      <c r="A674" t="s">
        <v>734</v>
      </c>
      <c r="B674" t="s">
        <v>4776</v>
      </c>
    </row>
    <row r="675" spans="1:2">
      <c r="A675" t="s">
        <v>3256</v>
      </c>
      <c r="B675" t="s">
        <v>4530</v>
      </c>
    </row>
    <row r="676" spans="1:2">
      <c r="A676" t="s">
        <v>3260</v>
      </c>
      <c r="B676" t="s">
        <v>4531</v>
      </c>
    </row>
    <row r="677" spans="1:2">
      <c r="A677" t="s">
        <v>3263</v>
      </c>
      <c r="B677" t="s">
        <v>4567</v>
      </c>
    </row>
    <row r="678" spans="1:2">
      <c r="A678" t="s">
        <v>3267</v>
      </c>
      <c r="B678" t="s">
        <v>4537</v>
      </c>
    </row>
    <row r="679" spans="1:2">
      <c r="A679" t="s">
        <v>4277</v>
      </c>
      <c r="B679" t="s">
        <v>4526</v>
      </c>
    </row>
    <row r="680" spans="1:2">
      <c r="A680" t="s">
        <v>735</v>
      </c>
      <c r="B680" t="s">
        <v>4758</v>
      </c>
    </row>
    <row r="681" spans="1:2">
      <c r="A681" t="s">
        <v>736</v>
      </c>
      <c r="B681" t="s">
        <v>4758</v>
      </c>
    </row>
    <row r="682" spans="1:2">
      <c r="A682" t="s">
        <v>737</v>
      </c>
      <c r="B682" t="s">
        <v>4758</v>
      </c>
    </row>
    <row r="683" spans="1:2">
      <c r="A683" t="s">
        <v>4016</v>
      </c>
      <c r="B683" t="s">
        <v>4625</v>
      </c>
    </row>
    <row r="684" spans="1:2">
      <c r="A684" t="s">
        <v>3270</v>
      </c>
      <c r="B684" t="s">
        <v>4613</v>
      </c>
    </row>
    <row r="685" spans="1:2">
      <c r="A685" t="s">
        <v>738</v>
      </c>
      <c r="B685" t="s">
        <v>4758</v>
      </c>
    </row>
    <row r="686" spans="1:2">
      <c r="A686" t="s">
        <v>739</v>
      </c>
      <c r="B686" t="s">
        <v>4862</v>
      </c>
    </row>
    <row r="687" spans="1:2">
      <c r="A687" t="s">
        <v>3274</v>
      </c>
      <c r="B687" t="s">
        <v>4530</v>
      </c>
    </row>
    <row r="688" spans="1:2">
      <c r="A688" t="s">
        <v>3278</v>
      </c>
      <c r="B688" t="s">
        <v>4531</v>
      </c>
    </row>
    <row r="689" spans="1:2">
      <c r="A689" t="s">
        <v>3281</v>
      </c>
      <c r="B689" t="s">
        <v>4530</v>
      </c>
    </row>
    <row r="690" spans="1:2">
      <c r="A690" t="s">
        <v>4017</v>
      </c>
      <c r="B690" t="s">
        <v>4539</v>
      </c>
    </row>
    <row r="691" spans="1:2">
      <c r="A691" t="s">
        <v>4018</v>
      </c>
      <c r="B691" t="s">
        <v>4539</v>
      </c>
    </row>
    <row r="692" spans="1:2">
      <c r="A692" t="s">
        <v>740</v>
      </c>
      <c r="B692" t="s">
        <v>4767</v>
      </c>
    </row>
    <row r="693" spans="1:2">
      <c r="A693" t="s">
        <v>741</v>
      </c>
      <c r="B693" t="s">
        <v>4774</v>
      </c>
    </row>
    <row r="694" spans="1:2">
      <c r="A694" t="s">
        <v>742</v>
      </c>
      <c r="B694" t="s">
        <v>4767</v>
      </c>
    </row>
    <row r="695" spans="1:2">
      <c r="A695" t="s">
        <v>743</v>
      </c>
      <c r="B695" t="s">
        <v>4774</v>
      </c>
    </row>
    <row r="696" spans="1:2">
      <c r="A696" t="s">
        <v>3284</v>
      </c>
      <c r="B696" t="s">
        <v>4544</v>
      </c>
    </row>
    <row r="697" spans="1:2">
      <c r="A697" t="s">
        <v>744</v>
      </c>
      <c r="B697" t="s">
        <v>4774</v>
      </c>
    </row>
    <row r="698" spans="1:2">
      <c r="A698" t="s">
        <v>745</v>
      </c>
      <c r="B698" t="s">
        <v>4762</v>
      </c>
    </row>
    <row r="699" spans="1:2">
      <c r="A699" t="s">
        <v>3287</v>
      </c>
      <c r="B699" t="s">
        <v>4531</v>
      </c>
    </row>
    <row r="700" spans="1:2">
      <c r="A700" t="s">
        <v>4274</v>
      </c>
      <c r="B700" t="s">
        <v>4579</v>
      </c>
    </row>
    <row r="701" spans="1:2">
      <c r="A701" t="s">
        <v>2189</v>
      </c>
      <c r="B701" t="s">
        <v>4863</v>
      </c>
    </row>
    <row r="702" spans="1:2">
      <c r="A702" t="s">
        <v>54</v>
      </c>
      <c r="B702" t="s">
        <v>4764</v>
      </c>
    </row>
    <row r="703" spans="1:2">
      <c r="A703" t="s">
        <v>2419</v>
      </c>
      <c r="B703" t="s">
        <v>4864</v>
      </c>
    </row>
    <row r="704" spans="1:2">
      <c r="A704" t="s">
        <v>4019</v>
      </c>
      <c r="B704" t="s">
        <v>4626</v>
      </c>
    </row>
    <row r="705" spans="1:2">
      <c r="A705" t="s">
        <v>3294</v>
      </c>
      <c r="B705" t="s">
        <v>4553</v>
      </c>
    </row>
    <row r="706" spans="1:2">
      <c r="A706" t="s">
        <v>746</v>
      </c>
      <c r="B706" t="s">
        <v>4836</v>
      </c>
    </row>
    <row r="707" spans="1:2">
      <c r="A707" t="s">
        <v>3298</v>
      </c>
      <c r="B707" t="s">
        <v>4530</v>
      </c>
    </row>
    <row r="708" spans="1:2">
      <c r="A708" t="s">
        <v>109</v>
      </c>
      <c r="B708" t="s">
        <v>4578</v>
      </c>
    </row>
    <row r="709" spans="1:2">
      <c r="A709" t="s">
        <v>162</v>
      </c>
      <c r="B709" t="s">
        <v>4758</v>
      </c>
    </row>
    <row r="710" spans="1:2">
      <c r="A710" t="s">
        <v>916</v>
      </c>
      <c r="B710" t="s">
        <v>4865</v>
      </c>
    </row>
    <row r="711" spans="1:2">
      <c r="A711" t="s">
        <v>747</v>
      </c>
      <c r="B711" t="s">
        <v>4767</v>
      </c>
    </row>
    <row r="712" spans="1:2">
      <c r="A712" t="s">
        <v>163</v>
      </c>
      <c r="B712" t="s">
        <v>4771</v>
      </c>
    </row>
    <row r="713" spans="1:2">
      <c r="A713" t="s">
        <v>2578</v>
      </c>
      <c r="B713" t="s">
        <v>4620</v>
      </c>
    </row>
    <row r="714" spans="1:2">
      <c r="A714" t="s">
        <v>2842</v>
      </c>
      <c r="B714" t="s">
        <v>4530</v>
      </c>
    </row>
    <row r="715" spans="1:2">
      <c r="A715" t="s">
        <v>748</v>
      </c>
      <c r="B715" t="s">
        <v>4601</v>
      </c>
    </row>
    <row r="716" spans="1:2">
      <c r="A716" t="s">
        <v>749</v>
      </c>
      <c r="B716" t="s">
        <v>4758</v>
      </c>
    </row>
    <row r="717" spans="1:2">
      <c r="A717" t="s">
        <v>4020</v>
      </c>
      <c r="B717" t="s">
        <v>4528</v>
      </c>
    </row>
    <row r="718" spans="1:2">
      <c r="A718" t="s">
        <v>3301</v>
      </c>
      <c r="B718" t="s">
        <v>4530</v>
      </c>
    </row>
    <row r="719" spans="1:2">
      <c r="A719" t="s">
        <v>4271</v>
      </c>
      <c r="B719" t="s">
        <v>4534</v>
      </c>
    </row>
    <row r="720" spans="1:2">
      <c r="A720" t="s">
        <v>917</v>
      </c>
      <c r="B720" t="s">
        <v>4807</v>
      </c>
    </row>
    <row r="721" spans="1:2">
      <c r="A721" t="s">
        <v>3305</v>
      </c>
      <c r="B721" t="s">
        <v>4531</v>
      </c>
    </row>
    <row r="722" spans="1:2">
      <c r="A722" t="s">
        <v>3309</v>
      </c>
      <c r="B722" t="s">
        <v>4537</v>
      </c>
    </row>
    <row r="723" spans="1:2">
      <c r="A723" t="s">
        <v>2423</v>
      </c>
      <c r="B723" t="s">
        <v>4799</v>
      </c>
    </row>
    <row r="724" spans="1:2">
      <c r="A724" t="s">
        <v>2426</v>
      </c>
      <c r="B724" t="s">
        <v>4799</v>
      </c>
    </row>
    <row r="725" spans="1:2">
      <c r="A725" t="s">
        <v>3312</v>
      </c>
      <c r="B725" t="s">
        <v>4627</v>
      </c>
    </row>
    <row r="726" spans="1:2">
      <c r="A726" t="s">
        <v>3316</v>
      </c>
      <c r="B726" t="s">
        <v>4538</v>
      </c>
    </row>
    <row r="727" spans="1:2">
      <c r="A727" t="s">
        <v>4268</v>
      </c>
      <c r="B727" t="s">
        <v>4534</v>
      </c>
    </row>
    <row r="728" spans="1:2">
      <c r="A728" t="s">
        <v>3320</v>
      </c>
      <c r="B728" t="s">
        <v>4552</v>
      </c>
    </row>
    <row r="729" spans="1:2">
      <c r="A729" t="s">
        <v>3324</v>
      </c>
      <c r="B729" t="s">
        <v>4531</v>
      </c>
    </row>
    <row r="730" spans="1:2">
      <c r="A730" t="s">
        <v>3328</v>
      </c>
      <c r="B730" t="s">
        <v>4531</v>
      </c>
    </row>
    <row r="731" spans="1:2">
      <c r="A731" t="s">
        <v>4628</v>
      </c>
      <c r="B731" t="s">
        <v>4593</v>
      </c>
    </row>
    <row r="732" spans="1:2">
      <c r="A732" t="s">
        <v>918</v>
      </c>
      <c r="B732" t="s">
        <v>4629</v>
      </c>
    </row>
    <row r="733" spans="1:2">
      <c r="A733" t="s">
        <v>4630</v>
      </c>
      <c r="B733" t="s">
        <v>4593</v>
      </c>
    </row>
    <row r="734" spans="1:2">
      <c r="A734" t="s">
        <v>3332</v>
      </c>
      <c r="B734" t="s">
        <v>4631</v>
      </c>
    </row>
    <row r="735" spans="1:2">
      <c r="A735" t="s">
        <v>110</v>
      </c>
      <c r="B735" t="s">
        <v>4866</v>
      </c>
    </row>
    <row r="736" spans="1:2">
      <c r="A736" t="s">
        <v>3335</v>
      </c>
      <c r="B736" t="s">
        <v>4544</v>
      </c>
    </row>
    <row r="737" spans="1:2">
      <c r="A737" t="s">
        <v>3338</v>
      </c>
      <c r="B737" t="s">
        <v>4537</v>
      </c>
    </row>
    <row r="738" spans="1:2">
      <c r="A738" t="s">
        <v>3342</v>
      </c>
      <c r="B738" t="s">
        <v>4553</v>
      </c>
    </row>
    <row r="739" spans="1:2">
      <c r="A739" t="s">
        <v>750</v>
      </c>
      <c r="B739" t="s">
        <v>4867</v>
      </c>
    </row>
    <row r="740" spans="1:2">
      <c r="A740" t="s">
        <v>919</v>
      </c>
      <c r="B740" t="s">
        <v>4583</v>
      </c>
    </row>
    <row r="741" spans="1:2">
      <c r="A741" t="s">
        <v>3345</v>
      </c>
      <c r="B741" t="s">
        <v>4531</v>
      </c>
    </row>
    <row r="742" spans="1:2">
      <c r="A742" t="s">
        <v>4021</v>
      </c>
      <c r="B742" t="s">
        <v>4528</v>
      </c>
    </row>
    <row r="743" spans="1:2">
      <c r="A743" t="s">
        <v>3348</v>
      </c>
      <c r="B743" t="s">
        <v>4544</v>
      </c>
    </row>
    <row r="744" spans="1:2">
      <c r="A744" t="s">
        <v>751</v>
      </c>
      <c r="B744" t="s">
        <v>4868</v>
      </c>
    </row>
    <row r="745" spans="1:2">
      <c r="A745" t="s">
        <v>752</v>
      </c>
      <c r="B745" t="s">
        <v>4798</v>
      </c>
    </row>
    <row r="746" spans="1:2">
      <c r="A746" t="s">
        <v>4265</v>
      </c>
      <c r="B746" t="s">
        <v>4526</v>
      </c>
    </row>
    <row r="747" spans="1:2">
      <c r="A747" t="s">
        <v>3351</v>
      </c>
      <c r="B747" t="s">
        <v>4549</v>
      </c>
    </row>
    <row r="748" spans="1:2">
      <c r="A748" t="s">
        <v>3355</v>
      </c>
      <c r="B748" t="s">
        <v>4549</v>
      </c>
    </row>
    <row r="749" spans="1:2">
      <c r="A749" t="s">
        <v>4022</v>
      </c>
      <c r="B749" t="s">
        <v>4539</v>
      </c>
    </row>
    <row r="750" spans="1:2">
      <c r="A750" t="s">
        <v>753</v>
      </c>
      <c r="B750" t="s">
        <v>4844</v>
      </c>
    </row>
    <row r="751" spans="1:2">
      <c r="A751" t="s">
        <v>920</v>
      </c>
      <c r="B751" t="s">
        <v>4568</v>
      </c>
    </row>
    <row r="752" spans="1:2">
      <c r="A752" t="s">
        <v>2429</v>
      </c>
      <c r="B752" t="s">
        <v>4786</v>
      </c>
    </row>
    <row r="753" spans="1:2">
      <c r="A753" t="s">
        <v>3358</v>
      </c>
      <c r="B753" t="s">
        <v>4530</v>
      </c>
    </row>
    <row r="754" spans="1:2">
      <c r="A754" t="s">
        <v>754</v>
      </c>
      <c r="B754" t="s">
        <v>4758</v>
      </c>
    </row>
    <row r="755" spans="1:2">
      <c r="A755" t="s">
        <v>755</v>
      </c>
      <c r="B755" t="s">
        <v>4774</v>
      </c>
    </row>
    <row r="756" spans="1:2">
      <c r="A756" t="s">
        <v>164</v>
      </c>
      <c r="B756" t="s">
        <v>4767</v>
      </c>
    </row>
    <row r="757" spans="1:2">
      <c r="A757" t="s">
        <v>756</v>
      </c>
      <c r="B757" t="s">
        <v>4774</v>
      </c>
    </row>
    <row r="758" spans="1:2">
      <c r="A758" t="s">
        <v>921</v>
      </c>
      <c r="B758" t="s">
        <v>4869</v>
      </c>
    </row>
    <row r="759" spans="1:2">
      <c r="A759" t="s">
        <v>2433</v>
      </c>
      <c r="B759" t="s">
        <v>4870</v>
      </c>
    </row>
    <row r="760" spans="1:2">
      <c r="A760" t="s">
        <v>4739</v>
      </c>
      <c r="B760" t="s">
        <v>4800</v>
      </c>
    </row>
    <row r="761" spans="1:2">
      <c r="A761" t="s">
        <v>111</v>
      </c>
      <c r="B761" t="s">
        <v>4632</v>
      </c>
    </row>
    <row r="762" spans="1:2">
      <c r="A762" t="s">
        <v>4023</v>
      </c>
      <c r="B762" t="s">
        <v>4574</v>
      </c>
    </row>
    <row r="763" spans="1:2">
      <c r="A763" t="s">
        <v>922</v>
      </c>
      <c r="B763" t="s">
        <v>4633</v>
      </c>
    </row>
    <row r="764" spans="1:2">
      <c r="A764" t="s">
        <v>757</v>
      </c>
      <c r="B764" t="s">
        <v>4871</v>
      </c>
    </row>
    <row r="765" spans="1:2">
      <c r="A765" t="s">
        <v>758</v>
      </c>
      <c r="B765" t="s">
        <v>590</v>
      </c>
    </row>
    <row r="766" spans="1:2">
      <c r="A766" t="s">
        <v>759</v>
      </c>
      <c r="B766" t="s">
        <v>4872</v>
      </c>
    </row>
    <row r="767" spans="1:2">
      <c r="A767" t="s">
        <v>924</v>
      </c>
      <c r="B767" t="s">
        <v>4571</v>
      </c>
    </row>
    <row r="768" spans="1:2">
      <c r="A768" t="s">
        <v>55</v>
      </c>
      <c r="B768" t="s">
        <v>4873</v>
      </c>
    </row>
    <row r="769" spans="1:2">
      <c r="A769" t="s">
        <v>3361</v>
      </c>
      <c r="B769" t="s">
        <v>4531</v>
      </c>
    </row>
    <row r="770" spans="1:2">
      <c r="A770" t="s">
        <v>4260</v>
      </c>
      <c r="B770" t="s">
        <v>4526</v>
      </c>
    </row>
    <row r="771" spans="1:2">
      <c r="A771" t="s">
        <v>760</v>
      </c>
      <c r="B771" t="s">
        <v>4776</v>
      </c>
    </row>
    <row r="772" spans="1:2">
      <c r="A772" t="s">
        <v>4634</v>
      </c>
      <c r="B772" t="s">
        <v>4536</v>
      </c>
    </row>
    <row r="773" spans="1:2">
      <c r="A773" t="s">
        <v>2436</v>
      </c>
      <c r="B773" t="s">
        <v>4799</v>
      </c>
    </row>
    <row r="774" spans="1:2">
      <c r="A774" t="s">
        <v>761</v>
      </c>
      <c r="B774" t="s">
        <v>4758</v>
      </c>
    </row>
    <row r="775" spans="1:2">
      <c r="A775" t="s">
        <v>762</v>
      </c>
      <c r="B775" t="s">
        <v>4774</v>
      </c>
    </row>
    <row r="776" spans="1:2">
      <c r="A776" t="s">
        <v>3364</v>
      </c>
      <c r="B776" t="s">
        <v>4538</v>
      </c>
    </row>
    <row r="777" spans="1:2">
      <c r="A777" t="s">
        <v>925</v>
      </c>
      <c r="B777" t="s">
        <v>4556</v>
      </c>
    </row>
    <row r="778" spans="1:2">
      <c r="A778" t="s">
        <v>763</v>
      </c>
      <c r="B778" t="s">
        <v>4758</v>
      </c>
    </row>
    <row r="779" spans="1:2">
      <c r="A779" t="s">
        <v>764</v>
      </c>
      <c r="B779" t="s">
        <v>4776</v>
      </c>
    </row>
    <row r="780" spans="1:2">
      <c r="A780" t="s">
        <v>4024</v>
      </c>
      <c r="B780" t="s">
        <v>4539</v>
      </c>
    </row>
    <row r="781" spans="1:2">
      <c r="A781" t="s">
        <v>56</v>
      </c>
      <c r="B781" t="s">
        <v>4769</v>
      </c>
    </row>
    <row r="782" spans="1:2">
      <c r="A782" t="s">
        <v>4635</v>
      </c>
      <c r="B782" t="s">
        <v>4559</v>
      </c>
    </row>
    <row r="783" spans="1:2">
      <c r="A783" t="s">
        <v>57</v>
      </c>
      <c r="B783" t="s">
        <v>4764</v>
      </c>
    </row>
    <row r="784" spans="1:2">
      <c r="A784" t="s">
        <v>926</v>
      </c>
      <c r="B784" t="s">
        <v>4766</v>
      </c>
    </row>
    <row r="785" spans="1:2">
      <c r="A785" t="s">
        <v>1377</v>
      </c>
      <c r="B785" t="s">
        <v>4528</v>
      </c>
    </row>
    <row r="786" spans="1:2">
      <c r="A786" t="s">
        <v>165</v>
      </c>
      <c r="B786" t="s">
        <v>4636</v>
      </c>
    </row>
    <row r="787" spans="1:2">
      <c r="A787" t="s">
        <v>4025</v>
      </c>
      <c r="B787" t="s">
        <v>4574</v>
      </c>
    </row>
    <row r="788" spans="1:2">
      <c r="A788" t="s">
        <v>4637</v>
      </c>
      <c r="B788" t="s">
        <v>4593</v>
      </c>
    </row>
    <row r="789" spans="1:2">
      <c r="A789" t="s">
        <v>4638</v>
      </c>
      <c r="B789" t="s">
        <v>4593</v>
      </c>
    </row>
    <row r="790" spans="1:2">
      <c r="A790" t="s">
        <v>4639</v>
      </c>
      <c r="B790" t="s">
        <v>4593</v>
      </c>
    </row>
    <row r="791" spans="1:2">
      <c r="A791" t="s">
        <v>927</v>
      </c>
      <c r="B791" t="s">
        <v>4536</v>
      </c>
    </row>
    <row r="792" spans="1:2">
      <c r="A792" t="s">
        <v>4640</v>
      </c>
      <c r="B792" t="s">
        <v>4593</v>
      </c>
    </row>
    <row r="793" spans="1:2">
      <c r="A793" t="s">
        <v>4641</v>
      </c>
      <c r="B793" t="s">
        <v>4593</v>
      </c>
    </row>
    <row r="794" spans="1:2">
      <c r="A794" t="s">
        <v>4642</v>
      </c>
      <c r="B794" t="s">
        <v>4593</v>
      </c>
    </row>
    <row r="795" spans="1:2">
      <c r="A795" t="s">
        <v>4643</v>
      </c>
      <c r="B795" t="s">
        <v>4593</v>
      </c>
    </row>
    <row r="796" spans="1:2">
      <c r="A796" t="s">
        <v>4644</v>
      </c>
      <c r="B796" t="s">
        <v>4593</v>
      </c>
    </row>
    <row r="797" spans="1:2">
      <c r="A797" t="s">
        <v>4645</v>
      </c>
      <c r="B797" t="s">
        <v>4593</v>
      </c>
    </row>
    <row r="798" spans="1:2">
      <c r="A798" t="s">
        <v>4646</v>
      </c>
      <c r="B798" t="s">
        <v>4593</v>
      </c>
    </row>
    <row r="799" spans="1:2">
      <c r="A799" t="s">
        <v>4647</v>
      </c>
      <c r="B799" t="s">
        <v>4593</v>
      </c>
    </row>
    <row r="800" spans="1:2">
      <c r="A800" t="s">
        <v>4648</v>
      </c>
      <c r="B800" t="s">
        <v>4593</v>
      </c>
    </row>
    <row r="801" spans="1:2">
      <c r="A801" t="s">
        <v>4649</v>
      </c>
      <c r="B801" t="s">
        <v>4593</v>
      </c>
    </row>
    <row r="802" spans="1:2">
      <c r="A802" t="s">
        <v>4650</v>
      </c>
      <c r="B802" t="s">
        <v>4593</v>
      </c>
    </row>
    <row r="803" spans="1:2">
      <c r="A803" t="s">
        <v>4651</v>
      </c>
      <c r="B803" t="s">
        <v>4559</v>
      </c>
    </row>
    <row r="804" spans="1:2">
      <c r="A804" t="s">
        <v>4652</v>
      </c>
      <c r="B804" t="s">
        <v>4593</v>
      </c>
    </row>
    <row r="805" spans="1:2">
      <c r="A805" t="s">
        <v>4653</v>
      </c>
      <c r="B805" t="s">
        <v>4593</v>
      </c>
    </row>
    <row r="806" spans="1:2">
      <c r="A806" t="s">
        <v>4654</v>
      </c>
      <c r="B806" t="s">
        <v>4593</v>
      </c>
    </row>
    <row r="807" spans="1:2">
      <c r="A807" t="s">
        <v>4655</v>
      </c>
      <c r="B807" t="s">
        <v>4593</v>
      </c>
    </row>
    <row r="808" spans="1:2">
      <c r="A808" t="s">
        <v>4656</v>
      </c>
      <c r="B808" t="s">
        <v>4593</v>
      </c>
    </row>
    <row r="809" spans="1:2">
      <c r="A809" t="s">
        <v>4657</v>
      </c>
      <c r="B809" t="s">
        <v>4593</v>
      </c>
    </row>
    <row r="810" spans="1:2">
      <c r="A810" t="s">
        <v>112</v>
      </c>
      <c r="B810" t="s">
        <v>4787</v>
      </c>
    </row>
    <row r="811" spans="1:2">
      <c r="A811" t="s">
        <v>4026</v>
      </c>
      <c r="B811" t="s">
        <v>4574</v>
      </c>
    </row>
    <row r="812" spans="1:2">
      <c r="A812" t="s">
        <v>3373</v>
      </c>
      <c r="B812" t="s">
        <v>4537</v>
      </c>
    </row>
    <row r="813" spans="1:2">
      <c r="A813" t="s">
        <v>58</v>
      </c>
      <c r="B813" t="s">
        <v>4769</v>
      </c>
    </row>
    <row r="814" spans="1:2">
      <c r="A814" t="s">
        <v>59</v>
      </c>
      <c r="B814" t="s">
        <v>4577</v>
      </c>
    </row>
    <row r="815" spans="1:2">
      <c r="A815" t="s">
        <v>3377</v>
      </c>
      <c r="B815" t="s">
        <v>4544</v>
      </c>
    </row>
    <row r="816" spans="1:2">
      <c r="A816" t="s">
        <v>3380</v>
      </c>
      <c r="B816" t="s">
        <v>4544</v>
      </c>
    </row>
    <row r="817" spans="1:2">
      <c r="A817" t="s">
        <v>3384</v>
      </c>
      <c r="B817" t="s">
        <v>4551</v>
      </c>
    </row>
    <row r="818" spans="1:2">
      <c r="A818" t="s">
        <v>2194</v>
      </c>
      <c r="B818" t="s">
        <v>4874</v>
      </c>
    </row>
    <row r="819" spans="1:2">
      <c r="A819" t="s">
        <v>3391</v>
      </c>
      <c r="B819" t="s">
        <v>4544</v>
      </c>
    </row>
    <row r="820" spans="1:2">
      <c r="A820" t="s">
        <v>3394</v>
      </c>
      <c r="B820" t="s">
        <v>4537</v>
      </c>
    </row>
    <row r="821" spans="1:2">
      <c r="A821" t="s">
        <v>3397</v>
      </c>
      <c r="B821" t="s">
        <v>4538</v>
      </c>
    </row>
    <row r="822" spans="1:2">
      <c r="A822" t="s">
        <v>4027</v>
      </c>
      <c r="B822" t="s">
        <v>4528</v>
      </c>
    </row>
    <row r="823" spans="1:2">
      <c r="A823" t="s">
        <v>145</v>
      </c>
      <c r="B823" t="s">
        <v>590</v>
      </c>
    </row>
    <row r="824" spans="1:2">
      <c r="A824" t="s">
        <v>4028</v>
      </c>
      <c r="B824" t="s">
        <v>4528</v>
      </c>
    </row>
    <row r="825" spans="1:2">
      <c r="A825" t="s">
        <v>113</v>
      </c>
      <c r="B825" t="s">
        <v>4764</v>
      </c>
    </row>
    <row r="826" spans="1:2">
      <c r="A826" t="s">
        <v>152</v>
      </c>
      <c r="B826" t="s">
        <v>4875</v>
      </c>
    </row>
    <row r="827" spans="1:2">
      <c r="A827" t="s">
        <v>166</v>
      </c>
      <c r="B827" t="s">
        <v>590</v>
      </c>
    </row>
    <row r="828" spans="1:2">
      <c r="A828" t="s">
        <v>3369</v>
      </c>
      <c r="B828" t="s">
        <v>4544</v>
      </c>
    </row>
    <row r="829" spans="1:2">
      <c r="A829" t="s">
        <v>765</v>
      </c>
      <c r="B829" t="s">
        <v>4623</v>
      </c>
    </row>
    <row r="830" spans="1:2">
      <c r="A830" t="s">
        <v>60</v>
      </c>
      <c r="B830" t="s">
        <v>4769</v>
      </c>
    </row>
    <row r="831" spans="1:2">
      <c r="A831" t="s">
        <v>930</v>
      </c>
      <c r="B831" t="s">
        <v>4876</v>
      </c>
    </row>
    <row r="832" spans="1:2">
      <c r="A832" t="s">
        <v>61</v>
      </c>
      <c r="B832" t="s">
        <v>4787</v>
      </c>
    </row>
    <row r="833" spans="1:2">
      <c r="A833" t="s">
        <v>2439</v>
      </c>
      <c r="B833" t="s">
        <v>4571</v>
      </c>
    </row>
    <row r="834" spans="1:2">
      <c r="A834" t="s">
        <v>2442</v>
      </c>
      <c r="B834" t="s">
        <v>4658</v>
      </c>
    </row>
    <row r="835" spans="1:2">
      <c r="A835" t="s">
        <v>3400</v>
      </c>
      <c r="B835" t="s">
        <v>4537</v>
      </c>
    </row>
    <row r="836" spans="1:2">
      <c r="A836" t="s">
        <v>2445</v>
      </c>
      <c r="B836" t="s">
        <v>4799</v>
      </c>
    </row>
    <row r="837" spans="1:2">
      <c r="A837" t="s">
        <v>2451</v>
      </c>
      <c r="B837" t="s">
        <v>4779</v>
      </c>
    </row>
    <row r="838" spans="1:2">
      <c r="A838" t="s">
        <v>4251</v>
      </c>
      <c r="B838" t="s">
        <v>4659</v>
      </c>
    </row>
    <row r="839" spans="1:2">
      <c r="A839" t="s">
        <v>3403</v>
      </c>
      <c r="B839" t="s">
        <v>4551</v>
      </c>
    </row>
    <row r="840" spans="1:2">
      <c r="A840" t="s">
        <v>4248</v>
      </c>
      <c r="B840" t="s">
        <v>4534</v>
      </c>
    </row>
    <row r="841" spans="1:2">
      <c r="A841" t="s">
        <v>766</v>
      </c>
      <c r="B841" t="s">
        <v>4774</v>
      </c>
    </row>
    <row r="842" spans="1:2">
      <c r="A842" t="s">
        <v>4245</v>
      </c>
      <c r="B842" t="s">
        <v>4526</v>
      </c>
    </row>
    <row r="843" spans="1:2">
      <c r="A843" t="s">
        <v>3406</v>
      </c>
      <c r="B843" t="s">
        <v>4537</v>
      </c>
    </row>
    <row r="844" spans="1:2">
      <c r="A844" t="s">
        <v>3409</v>
      </c>
      <c r="B844" t="s">
        <v>4531</v>
      </c>
    </row>
    <row r="845" spans="1:2">
      <c r="A845" t="s">
        <v>3412</v>
      </c>
      <c r="B845" t="s">
        <v>4531</v>
      </c>
    </row>
    <row r="846" spans="1:2">
      <c r="A846" t="s">
        <v>62</v>
      </c>
      <c r="B846" t="s">
        <v>4787</v>
      </c>
    </row>
    <row r="847" spans="1:2">
      <c r="A847" t="s">
        <v>4660</v>
      </c>
      <c r="B847" t="s">
        <v>4593</v>
      </c>
    </row>
    <row r="848" spans="1:2">
      <c r="A848" t="s">
        <v>767</v>
      </c>
      <c r="B848" t="s">
        <v>4862</v>
      </c>
    </row>
    <row r="849" spans="1:2">
      <c r="A849" t="s">
        <v>768</v>
      </c>
      <c r="B849" t="s">
        <v>4758</v>
      </c>
    </row>
    <row r="850" spans="1:2">
      <c r="A850" t="s">
        <v>769</v>
      </c>
      <c r="B850" t="s">
        <v>4774</v>
      </c>
    </row>
    <row r="851" spans="1:2">
      <c r="A851" t="s">
        <v>770</v>
      </c>
      <c r="B851" t="s">
        <v>4758</v>
      </c>
    </row>
    <row r="852" spans="1:2">
      <c r="A852" t="s">
        <v>771</v>
      </c>
      <c r="B852" t="s">
        <v>4758</v>
      </c>
    </row>
    <row r="853" spans="1:2">
      <c r="A853" t="s">
        <v>3415</v>
      </c>
      <c r="B853" t="s">
        <v>4661</v>
      </c>
    </row>
    <row r="854" spans="1:2">
      <c r="A854" t="s">
        <v>931</v>
      </c>
      <c r="B854" t="s">
        <v>4662</v>
      </c>
    </row>
    <row r="855" spans="1:2">
      <c r="A855" t="s">
        <v>4029</v>
      </c>
      <c r="B855" t="s">
        <v>4539</v>
      </c>
    </row>
    <row r="856" spans="1:2">
      <c r="A856" t="s">
        <v>3419</v>
      </c>
      <c r="B856" t="s">
        <v>4530</v>
      </c>
    </row>
    <row r="857" spans="1:2">
      <c r="A857" t="s">
        <v>2454</v>
      </c>
      <c r="B857" t="s">
        <v>4761</v>
      </c>
    </row>
    <row r="858" spans="1:2">
      <c r="A858" t="s">
        <v>3422</v>
      </c>
      <c r="B858" t="s">
        <v>4531</v>
      </c>
    </row>
    <row r="859" spans="1:2">
      <c r="A859" t="s">
        <v>3426</v>
      </c>
      <c r="B859" t="s">
        <v>4794</v>
      </c>
    </row>
    <row r="860" spans="1:2">
      <c r="A860" t="s">
        <v>3429</v>
      </c>
      <c r="B860" t="s">
        <v>4538</v>
      </c>
    </row>
    <row r="861" spans="1:2">
      <c r="A861" t="s">
        <v>3433</v>
      </c>
      <c r="B861" t="s">
        <v>4531</v>
      </c>
    </row>
    <row r="862" spans="1:2">
      <c r="A862" t="s">
        <v>4030</v>
      </c>
      <c r="B862" t="s">
        <v>4539</v>
      </c>
    </row>
    <row r="863" spans="1:2">
      <c r="A863" t="s">
        <v>63</v>
      </c>
      <c r="B863" t="s">
        <v>4877</v>
      </c>
    </row>
    <row r="864" spans="1:2">
      <c r="A864" t="s">
        <v>3437</v>
      </c>
      <c r="B864" t="s">
        <v>4663</v>
      </c>
    </row>
    <row r="865" spans="1:2">
      <c r="A865" t="s">
        <v>3440</v>
      </c>
      <c r="B865" t="s">
        <v>4551</v>
      </c>
    </row>
    <row r="866" spans="1:2">
      <c r="A866" t="s">
        <v>3443</v>
      </c>
      <c r="B866" t="s">
        <v>4537</v>
      </c>
    </row>
    <row r="867" spans="1:2">
      <c r="A867" t="s">
        <v>2458</v>
      </c>
      <c r="B867" t="s">
        <v>4768</v>
      </c>
    </row>
    <row r="868" spans="1:2">
      <c r="A868" t="s">
        <v>3446</v>
      </c>
      <c r="B868" t="s">
        <v>4664</v>
      </c>
    </row>
    <row r="869" spans="1:2">
      <c r="A869" t="s">
        <v>933</v>
      </c>
      <c r="B869" t="s">
        <v>4857</v>
      </c>
    </row>
    <row r="870" spans="1:2">
      <c r="A870" t="s">
        <v>934</v>
      </c>
      <c r="B870" t="s">
        <v>4665</v>
      </c>
    </row>
    <row r="871" spans="1:2">
      <c r="A871" t="s">
        <v>4031</v>
      </c>
      <c r="B871" t="s">
        <v>4573</v>
      </c>
    </row>
    <row r="872" spans="1:2">
      <c r="A872" t="s">
        <v>3449</v>
      </c>
      <c r="B872" t="s">
        <v>4563</v>
      </c>
    </row>
    <row r="873" spans="1:2">
      <c r="A873" t="s">
        <v>2461</v>
      </c>
      <c r="B873" t="s">
        <v>4768</v>
      </c>
    </row>
    <row r="874" spans="1:2">
      <c r="A874" t="s">
        <v>64</v>
      </c>
      <c r="B874" t="s">
        <v>4769</v>
      </c>
    </row>
    <row r="875" spans="1:2">
      <c r="A875" t="s">
        <v>65</v>
      </c>
      <c r="B875" t="s">
        <v>4769</v>
      </c>
    </row>
    <row r="876" spans="1:2">
      <c r="A876" t="s">
        <v>3453</v>
      </c>
      <c r="B876" t="s">
        <v>4553</v>
      </c>
    </row>
    <row r="877" spans="1:2">
      <c r="A877" t="s">
        <v>4032</v>
      </c>
      <c r="B877" t="s">
        <v>4540</v>
      </c>
    </row>
    <row r="878" spans="1:2">
      <c r="A878" t="s">
        <v>772</v>
      </c>
      <c r="B878" t="s">
        <v>4758</v>
      </c>
    </row>
    <row r="879" spans="1:2">
      <c r="A879" t="s">
        <v>3456</v>
      </c>
      <c r="B879" t="s">
        <v>4530</v>
      </c>
    </row>
    <row r="880" spans="1:2">
      <c r="A880" t="s">
        <v>773</v>
      </c>
      <c r="B880" t="s">
        <v>4666</v>
      </c>
    </row>
    <row r="881" spans="1:2">
      <c r="A881" t="s">
        <v>3460</v>
      </c>
      <c r="B881" t="s">
        <v>4544</v>
      </c>
    </row>
    <row r="882" spans="1:2">
      <c r="A882" t="s">
        <v>774</v>
      </c>
      <c r="B882" t="s">
        <v>4878</v>
      </c>
    </row>
    <row r="883" spans="1:2">
      <c r="A883" t="s">
        <v>3463</v>
      </c>
      <c r="B883" t="s">
        <v>4542</v>
      </c>
    </row>
    <row r="884" spans="1:2">
      <c r="A884" t="s">
        <v>4241</v>
      </c>
      <c r="B884" t="s">
        <v>4526</v>
      </c>
    </row>
    <row r="885" spans="1:2">
      <c r="A885" t="s">
        <v>3466</v>
      </c>
      <c r="B885" t="s">
        <v>4537</v>
      </c>
    </row>
    <row r="886" spans="1:2">
      <c r="A886" t="s">
        <v>775</v>
      </c>
      <c r="B886" t="s">
        <v>4774</v>
      </c>
    </row>
    <row r="887" spans="1:2">
      <c r="A887" t="s">
        <v>936</v>
      </c>
      <c r="B887" t="s">
        <v>4536</v>
      </c>
    </row>
    <row r="888" spans="1:2">
      <c r="A888" t="s">
        <v>2464</v>
      </c>
      <c r="B888" t="s">
        <v>4799</v>
      </c>
    </row>
    <row r="889" spans="1:2">
      <c r="A889" t="s">
        <v>4033</v>
      </c>
      <c r="B889" t="s">
        <v>4539</v>
      </c>
    </row>
    <row r="890" spans="1:2">
      <c r="A890" t="s">
        <v>3469</v>
      </c>
      <c r="B890" t="s">
        <v>4530</v>
      </c>
    </row>
    <row r="891" spans="1:2">
      <c r="A891" t="s">
        <v>4238</v>
      </c>
      <c r="B891" t="s">
        <v>4526</v>
      </c>
    </row>
    <row r="892" spans="1:2">
      <c r="A892" t="s">
        <v>776</v>
      </c>
      <c r="B892" t="s">
        <v>4791</v>
      </c>
    </row>
    <row r="893" spans="1:2">
      <c r="A893" t="s">
        <v>777</v>
      </c>
      <c r="B893" t="s">
        <v>4791</v>
      </c>
    </row>
    <row r="894" spans="1:2">
      <c r="A894" t="s">
        <v>778</v>
      </c>
      <c r="B894" t="s">
        <v>4879</v>
      </c>
    </row>
    <row r="895" spans="1:2">
      <c r="A895" t="s">
        <v>2467</v>
      </c>
      <c r="B895" t="s">
        <v>4766</v>
      </c>
    </row>
    <row r="896" spans="1:2">
      <c r="A896" t="s">
        <v>779</v>
      </c>
      <c r="B896" t="s">
        <v>4791</v>
      </c>
    </row>
    <row r="897" spans="1:2">
      <c r="A897" t="s">
        <v>4235</v>
      </c>
      <c r="B897" t="s">
        <v>4534</v>
      </c>
    </row>
    <row r="898" spans="1:2">
      <c r="A898" t="s">
        <v>146</v>
      </c>
      <c r="B898" t="s">
        <v>590</v>
      </c>
    </row>
    <row r="899" spans="1:2">
      <c r="A899" t="s">
        <v>147</v>
      </c>
      <c r="B899" t="s">
        <v>590</v>
      </c>
    </row>
    <row r="900" spans="1:2">
      <c r="A900" t="s">
        <v>148</v>
      </c>
      <c r="B900" t="s">
        <v>590</v>
      </c>
    </row>
    <row r="901" spans="1:2">
      <c r="A901" t="s">
        <v>149</v>
      </c>
      <c r="B901" t="s">
        <v>590</v>
      </c>
    </row>
    <row r="902" spans="1:2">
      <c r="A902" t="s">
        <v>3472</v>
      </c>
      <c r="B902" t="s">
        <v>4550</v>
      </c>
    </row>
    <row r="903" spans="1:2">
      <c r="A903" t="s">
        <v>780</v>
      </c>
      <c r="B903" t="s">
        <v>4758</v>
      </c>
    </row>
    <row r="904" spans="1:2">
      <c r="A904" t="s">
        <v>4667</v>
      </c>
      <c r="B904" t="s">
        <v>4536</v>
      </c>
    </row>
    <row r="905" spans="1:2">
      <c r="A905" t="s">
        <v>937</v>
      </c>
      <c r="B905" t="s">
        <v>4880</v>
      </c>
    </row>
    <row r="906" spans="1:2">
      <c r="A906" t="s">
        <v>66</v>
      </c>
      <c r="B906" t="s">
        <v>4764</v>
      </c>
    </row>
    <row r="907" spans="1:2">
      <c r="A907" t="s">
        <v>2682</v>
      </c>
      <c r="B907" t="s">
        <v>4676</v>
      </c>
    </row>
    <row r="908" spans="1:2">
      <c r="A908" t="s">
        <v>2686</v>
      </c>
      <c r="B908" t="s">
        <v>4881</v>
      </c>
    </row>
    <row r="909" spans="1:2">
      <c r="A909" t="s">
        <v>3476</v>
      </c>
      <c r="B909" t="s">
        <v>4668</v>
      </c>
    </row>
    <row r="910" spans="1:2">
      <c r="A910" t="s">
        <v>2470</v>
      </c>
      <c r="B910" t="s">
        <v>4669</v>
      </c>
    </row>
    <row r="911" spans="1:2">
      <c r="A911" t="s">
        <v>116</v>
      </c>
      <c r="B911" t="s">
        <v>4764</v>
      </c>
    </row>
    <row r="912" spans="1:2">
      <c r="A912" t="s">
        <v>781</v>
      </c>
      <c r="B912" t="s">
        <v>4776</v>
      </c>
    </row>
    <row r="913" spans="1:2">
      <c r="A913" t="s">
        <v>782</v>
      </c>
      <c r="B913" t="s">
        <v>4767</v>
      </c>
    </row>
    <row r="914" spans="1:2">
      <c r="A914" t="s">
        <v>4670</v>
      </c>
      <c r="B914" t="s">
        <v>4536</v>
      </c>
    </row>
    <row r="915" spans="1:2">
      <c r="A915" t="s">
        <v>4232</v>
      </c>
      <c r="B915" t="s">
        <v>4526</v>
      </c>
    </row>
    <row r="916" spans="1:2">
      <c r="A916" t="s">
        <v>2473</v>
      </c>
      <c r="B916" t="s">
        <v>4545</v>
      </c>
    </row>
    <row r="917" spans="1:2">
      <c r="A917" t="s">
        <v>3480</v>
      </c>
      <c r="B917" t="s">
        <v>4537</v>
      </c>
    </row>
    <row r="918" spans="1:2">
      <c r="A918" t="s">
        <v>3483</v>
      </c>
      <c r="B918" t="s">
        <v>4544</v>
      </c>
    </row>
    <row r="919" spans="1:2">
      <c r="A919" t="s">
        <v>783</v>
      </c>
      <c r="B919" t="s">
        <v>4861</v>
      </c>
    </row>
    <row r="920" spans="1:2">
      <c r="A920" t="s">
        <v>3487</v>
      </c>
      <c r="B920" t="s">
        <v>4611</v>
      </c>
    </row>
    <row r="921" spans="1:2">
      <c r="A921" t="s">
        <v>784</v>
      </c>
      <c r="B921" t="s">
        <v>4882</v>
      </c>
    </row>
    <row r="922" spans="1:2">
      <c r="A922" t="s">
        <v>3490</v>
      </c>
      <c r="B922" t="s">
        <v>4537</v>
      </c>
    </row>
    <row r="923" spans="1:2">
      <c r="A923" t="s">
        <v>3493</v>
      </c>
      <c r="B923" t="s">
        <v>4530</v>
      </c>
    </row>
    <row r="924" spans="1:2">
      <c r="A924" t="s">
        <v>785</v>
      </c>
      <c r="B924" t="s">
        <v>590</v>
      </c>
    </row>
    <row r="925" spans="1:2">
      <c r="A925" t="s">
        <v>3497</v>
      </c>
      <c r="B925" t="s">
        <v>4551</v>
      </c>
    </row>
    <row r="926" spans="1:2">
      <c r="A926" t="s">
        <v>3500</v>
      </c>
      <c r="B926" t="s">
        <v>4538</v>
      </c>
    </row>
    <row r="927" spans="1:2">
      <c r="A927" t="s">
        <v>3504</v>
      </c>
      <c r="B927" t="s">
        <v>4668</v>
      </c>
    </row>
    <row r="928" spans="1:2">
      <c r="A928" t="s">
        <v>3508</v>
      </c>
      <c r="B928" t="s">
        <v>4531</v>
      </c>
    </row>
    <row r="929" spans="1:2">
      <c r="A929" t="s">
        <v>3511</v>
      </c>
      <c r="B929" t="s">
        <v>4537</v>
      </c>
    </row>
    <row r="930" spans="1:2">
      <c r="A930" t="s">
        <v>4034</v>
      </c>
      <c r="B930" t="s">
        <v>4539</v>
      </c>
    </row>
    <row r="931" spans="1:2">
      <c r="A931" t="s">
        <v>938</v>
      </c>
      <c r="B931" t="s">
        <v>4801</v>
      </c>
    </row>
    <row r="932" spans="1:2">
      <c r="A932" t="s">
        <v>786</v>
      </c>
      <c r="B932" t="s">
        <v>4763</v>
      </c>
    </row>
    <row r="933" spans="1:2">
      <c r="A933" t="s">
        <v>2477</v>
      </c>
      <c r="B933" t="s">
        <v>4766</v>
      </c>
    </row>
    <row r="934" spans="1:2">
      <c r="A934" t="s">
        <v>67</v>
      </c>
      <c r="B934" t="s">
        <v>4769</v>
      </c>
    </row>
    <row r="935" spans="1:2">
      <c r="A935" t="s">
        <v>4229</v>
      </c>
      <c r="B935" t="s">
        <v>4526</v>
      </c>
    </row>
    <row r="936" spans="1:2">
      <c r="A936" t="s">
        <v>787</v>
      </c>
      <c r="B936" t="s">
        <v>4859</v>
      </c>
    </row>
    <row r="937" spans="1:2">
      <c r="A937" t="s">
        <v>4035</v>
      </c>
      <c r="B937" t="s">
        <v>4539</v>
      </c>
    </row>
    <row r="938" spans="1:2">
      <c r="A938" t="s">
        <v>3898</v>
      </c>
      <c r="B938" t="s">
        <v>4551</v>
      </c>
    </row>
    <row r="939" spans="1:2">
      <c r="A939" t="s">
        <v>2199</v>
      </c>
      <c r="B939" t="s">
        <v>4874</v>
      </c>
    </row>
    <row r="940" spans="1:2">
      <c r="A940" t="s">
        <v>788</v>
      </c>
      <c r="B940" t="s">
        <v>4791</v>
      </c>
    </row>
    <row r="941" spans="1:2">
      <c r="A941" t="s">
        <v>2203</v>
      </c>
      <c r="B941" t="s">
        <v>4874</v>
      </c>
    </row>
    <row r="942" spans="1:2">
      <c r="A942" t="s">
        <v>3515</v>
      </c>
      <c r="B942" t="s">
        <v>4883</v>
      </c>
    </row>
    <row r="943" spans="1:2">
      <c r="A943" t="s">
        <v>789</v>
      </c>
      <c r="B943" t="s">
        <v>4767</v>
      </c>
    </row>
    <row r="944" spans="1:2">
      <c r="A944" t="s">
        <v>3519</v>
      </c>
      <c r="B944" t="s">
        <v>4544</v>
      </c>
    </row>
    <row r="945" spans="1:2">
      <c r="A945" t="s">
        <v>4036</v>
      </c>
      <c r="B945" t="s">
        <v>4539</v>
      </c>
    </row>
    <row r="946" spans="1:2">
      <c r="A946" t="s">
        <v>939</v>
      </c>
      <c r="B946" t="s">
        <v>4671</v>
      </c>
    </row>
    <row r="947" spans="1:2">
      <c r="A947" t="s">
        <v>167</v>
      </c>
      <c r="B947" t="s">
        <v>590</v>
      </c>
    </row>
    <row r="948" spans="1:2">
      <c r="A948" t="s">
        <v>4672</v>
      </c>
      <c r="B948" t="s">
        <v>4536</v>
      </c>
    </row>
    <row r="949" spans="1:2">
      <c r="A949" t="s">
        <v>4037</v>
      </c>
      <c r="B949" t="s">
        <v>4539</v>
      </c>
    </row>
    <row r="950" spans="1:2">
      <c r="A950" t="s">
        <v>3522</v>
      </c>
      <c r="B950" t="s">
        <v>4544</v>
      </c>
    </row>
    <row r="951" spans="1:2">
      <c r="A951" t="s">
        <v>4038</v>
      </c>
      <c r="B951" t="s">
        <v>4539</v>
      </c>
    </row>
    <row r="952" spans="1:2">
      <c r="A952" t="s">
        <v>2481</v>
      </c>
      <c r="B952" t="s">
        <v>4865</v>
      </c>
    </row>
    <row r="953" spans="1:2">
      <c r="A953" t="s">
        <v>4039</v>
      </c>
      <c r="B953" t="s">
        <v>4539</v>
      </c>
    </row>
    <row r="954" spans="1:2">
      <c r="A954" t="s">
        <v>790</v>
      </c>
      <c r="B954" t="s">
        <v>4884</v>
      </c>
    </row>
    <row r="955" spans="1:2">
      <c r="A955" t="s">
        <v>3526</v>
      </c>
      <c r="B955" t="s">
        <v>4537</v>
      </c>
    </row>
    <row r="956" spans="1:2">
      <c r="A956" t="s">
        <v>791</v>
      </c>
      <c r="B956" t="s">
        <v>4673</v>
      </c>
    </row>
    <row r="957" spans="1:2">
      <c r="A957" t="s">
        <v>792</v>
      </c>
      <c r="B957" t="s">
        <v>4758</v>
      </c>
    </row>
    <row r="958" spans="1:2">
      <c r="A958" t="s">
        <v>793</v>
      </c>
      <c r="B958" t="s">
        <v>4758</v>
      </c>
    </row>
    <row r="959" spans="1:2">
      <c r="A959" t="s">
        <v>794</v>
      </c>
      <c r="B959" t="s">
        <v>4836</v>
      </c>
    </row>
    <row r="960" spans="1:2">
      <c r="A960" t="s">
        <v>940</v>
      </c>
      <c r="B960" t="s">
        <v>4772</v>
      </c>
    </row>
    <row r="961" spans="1:2">
      <c r="A961" t="s">
        <v>4040</v>
      </c>
      <c r="B961" t="s">
        <v>4674</v>
      </c>
    </row>
    <row r="962" spans="1:2">
      <c r="A962" t="s">
        <v>3529</v>
      </c>
      <c r="B962" t="s">
        <v>4537</v>
      </c>
    </row>
    <row r="963" spans="1:2">
      <c r="A963" t="s">
        <v>795</v>
      </c>
      <c r="B963" t="s">
        <v>590</v>
      </c>
    </row>
    <row r="964" spans="1:2">
      <c r="A964" t="s">
        <v>796</v>
      </c>
      <c r="B964" t="s">
        <v>4885</v>
      </c>
    </row>
    <row r="965" spans="1:2">
      <c r="A965" t="s">
        <v>4675</v>
      </c>
      <c r="B965" t="s">
        <v>4593</v>
      </c>
    </row>
    <row r="966" spans="1:2">
      <c r="A966" t="s">
        <v>4041</v>
      </c>
      <c r="B966" t="s">
        <v>4583</v>
      </c>
    </row>
    <row r="967" spans="1:2">
      <c r="A967" t="s">
        <v>941</v>
      </c>
      <c r="B967" t="s">
        <v>4886</v>
      </c>
    </row>
    <row r="968" spans="1:2">
      <c r="A968" t="s">
        <v>942</v>
      </c>
      <c r="B968" t="s">
        <v>4536</v>
      </c>
    </row>
    <row r="969" spans="1:2">
      <c r="A969" t="s">
        <v>943</v>
      </c>
      <c r="B969" t="s">
        <v>4536</v>
      </c>
    </row>
    <row r="970" spans="1:2">
      <c r="A970" t="s">
        <v>68</v>
      </c>
      <c r="B970" t="s">
        <v>4820</v>
      </c>
    </row>
    <row r="971" spans="1:2">
      <c r="A971" t="s">
        <v>4225</v>
      </c>
      <c r="B971" t="s">
        <v>4526</v>
      </c>
    </row>
    <row r="972" spans="1:2">
      <c r="A972" t="s">
        <v>3532</v>
      </c>
      <c r="B972" t="s">
        <v>4544</v>
      </c>
    </row>
    <row r="973" spans="1:2">
      <c r="A973" t="s">
        <v>4042</v>
      </c>
      <c r="B973" t="s">
        <v>4528</v>
      </c>
    </row>
    <row r="974" spans="1:2">
      <c r="A974" t="s">
        <v>797</v>
      </c>
      <c r="B974" t="s">
        <v>4762</v>
      </c>
    </row>
    <row r="975" spans="1:2">
      <c r="A975" t="s">
        <v>944</v>
      </c>
      <c r="B975" t="s">
        <v>4766</v>
      </c>
    </row>
    <row r="976" spans="1:2">
      <c r="A976" t="s">
        <v>945</v>
      </c>
      <c r="B976" t="s">
        <v>4766</v>
      </c>
    </row>
    <row r="977" spans="1:2">
      <c r="A977" t="s">
        <v>798</v>
      </c>
      <c r="B977" t="s">
        <v>4758</v>
      </c>
    </row>
    <row r="978" spans="1:2">
      <c r="A978" t="s">
        <v>168</v>
      </c>
      <c r="B978" t="s">
        <v>4842</v>
      </c>
    </row>
    <row r="979" spans="1:2">
      <c r="A979" t="s">
        <v>946</v>
      </c>
      <c r="B979" t="s">
        <v>4801</v>
      </c>
    </row>
    <row r="980" spans="1:2">
      <c r="A980" t="s">
        <v>799</v>
      </c>
      <c r="B980" t="s">
        <v>4776</v>
      </c>
    </row>
    <row r="981" spans="1:2">
      <c r="A981" t="s">
        <v>800</v>
      </c>
      <c r="B981" t="s">
        <v>4774</v>
      </c>
    </row>
    <row r="982" spans="1:2">
      <c r="A982" t="s">
        <v>801</v>
      </c>
      <c r="B982" t="s">
        <v>4776</v>
      </c>
    </row>
    <row r="983" spans="1:2">
      <c r="A983" t="s">
        <v>2486</v>
      </c>
      <c r="B983" t="s">
        <v>4768</v>
      </c>
    </row>
    <row r="984" spans="1:2">
      <c r="A984" t="s">
        <v>947</v>
      </c>
      <c r="B984" t="s">
        <v>4887</v>
      </c>
    </row>
    <row r="985" spans="1:2">
      <c r="A985" t="s">
        <v>948</v>
      </c>
      <c r="B985" t="s">
        <v>4559</v>
      </c>
    </row>
    <row r="986" spans="1:2">
      <c r="A986" t="s">
        <v>949</v>
      </c>
      <c r="B986" t="s">
        <v>4559</v>
      </c>
    </row>
    <row r="987" spans="1:2">
      <c r="A987" t="s">
        <v>3535</v>
      </c>
      <c r="B987" t="s">
        <v>4544</v>
      </c>
    </row>
    <row r="988" spans="1:2">
      <c r="A988" t="s">
        <v>3538</v>
      </c>
      <c r="B988" t="s">
        <v>4677</v>
      </c>
    </row>
    <row r="989" spans="1:2">
      <c r="A989" t="s">
        <v>802</v>
      </c>
      <c r="B989" t="s">
        <v>4776</v>
      </c>
    </row>
    <row r="990" spans="1:2">
      <c r="A990" t="s">
        <v>803</v>
      </c>
      <c r="B990" t="s">
        <v>4666</v>
      </c>
    </row>
    <row r="991" spans="1:2">
      <c r="A991" t="s">
        <v>2489</v>
      </c>
      <c r="B991" t="s">
        <v>4799</v>
      </c>
    </row>
    <row r="992" spans="1:2">
      <c r="A992" t="s">
        <v>2492</v>
      </c>
      <c r="B992" t="s">
        <v>4793</v>
      </c>
    </row>
    <row r="993" spans="1:2">
      <c r="A993" t="s">
        <v>3541</v>
      </c>
      <c r="B993" t="s">
        <v>4678</v>
      </c>
    </row>
    <row r="994" spans="1:2">
      <c r="A994" t="s">
        <v>69</v>
      </c>
      <c r="B994" t="s">
        <v>4888</v>
      </c>
    </row>
    <row r="995" spans="1:2">
      <c r="A995" t="s">
        <v>70</v>
      </c>
      <c r="B995" t="s">
        <v>4889</v>
      </c>
    </row>
    <row r="996" spans="1:2">
      <c r="A996" t="s">
        <v>804</v>
      </c>
      <c r="B996" t="s">
        <v>590</v>
      </c>
    </row>
    <row r="997" spans="1:2">
      <c r="A997" t="s">
        <v>2495</v>
      </c>
      <c r="B997" t="s">
        <v>4766</v>
      </c>
    </row>
    <row r="998" spans="1:2">
      <c r="A998" t="s">
        <v>805</v>
      </c>
      <c r="B998" t="s">
        <v>590</v>
      </c>
    </row>
    <row r="999" spans="1:2">
      <c r="A999" t="s">
        <v>117</v>
      </c>
      <c r="B999" t="s">
        <v>4890</v>
      </c>
    </row>
    <row r="1000" spans="1:2">
      <c r="A1000" t="s">
        <v>118</v>
      </c>
      <c r="B1000" t="s">
        <v>4890</v>
      </c>
    </row>
    <row r="1001" spans="1:2">
      <c r="A1001" t="s">
        <v>3544</v>
      </c>
      <c r="B1001" t="s">
        <v>4531</v>
      </c>
    </row>
    <row r="1002" spans="1:2">
      <c r="A1002" t="s">
        <v>4222</v>
      </c>
      <c r="B1002" t="s">
        <v>4526</v>
      </c>
    </row>
    <row r="1003" spans="1:2">
      <c r="A1003" t="s">
        <v>950</v>
      </c>
      <c r="B1003" t="s">
        <v>4542</v>
      </c>
    </row>
    <row r="1004" spans="1:2">
      <c r="A1004" t="s">
        <v>3547</v>
      </c>
      <c r="B1004" t="s">
        <v>4668</v>
      </c>
    </row>
    <row r="1005" spans="1:2">
      <c r="A1005" t="s">
        <v>3551</v>
      </c>
      <c r="B1005" t="s">
        <v>4544</v>
      </c>
    </row>
    <row r="1006" spans="1:2">
      <c r="A1006" t="s">
        <v>4219</v>
      </c>
      <c r="B1006" t="s">
        <v>4526</v>
      </c>
    </row>
    <row r="1007" spans="1:2">
      <c r="A1007" t="s">
        <v>3554</v>
      </c>
      <c r="B1007" t="s">
        <v>4530</v>
      </c>
    </row>
    <row r="1008" spans="1:2">
      <c r="A1008" t="s">
        <v>2206</v>
      </c>
      <c r="B1008" t="s">
        <v>4891</v>
      </c>
    </row>
    <row r="1009" spans="1:2">
      <c r="A1009" t="s">
        <v>3557</v>
      </c>
      <c r="B1009" t="s">
        <v>4530</v>
      </c>
    </row>
    <row r="1010" spans="1:2">
      <c r="A1010" t="s">
        <v>2499</v>
      </c>
      <c r="B1010" t="s">
        <v>4761</v>
      </c>
    </row>
    <row r="1011" spans="1:2">
      <c r="A1011" t="s">
        <v>4043</v>
      </c>
      <c r="B1011" t="s">
        <v>4539</v>
      </c>
    </row>
    <row r="1012" spans="1:2">
      <c r="A1012" t="s">
        <v>4216</v>
      </c>
      <c r="B1012" t="s">
        <v>4526</v>
      </c>
    </row>
    <row r="1013" spans="1:2">
      <c r="A1013" t="s">
        <v>806</v>
      </c>
      <c r="B1013" t="s">
        <v>4758</v>
      </c>
    </row>
    <row r="1014" spans="1:2">
      <c r="A1014" t="s">
        <v>951</v>
      </c>
      <c r="B1014" t="s">
        <v>4835</v>
      </c>
    </row>
    <row r="1015" spans="1:2">
      <c r="A1015" t="s">
        <v>2502</v>
      </c>
      <c r="B1015" t="s">
        <v>4545</v>
      </c>
    </row>
    <row r="1016" spans="1:2">
      <c r="A1016" t="s">
        <v>807</v>
      </c>
      <c r="B1016" t="s">
        <v>4892</v>
      </c>
    </row>
    <row r="1017" spans="1:2">
      <c r="A1017" t="s">
        <v>3561</v>
      </c>
      <c r="B1017" t="s">
        <v>4679</v>
      </c>
    </row>
    <row r="1018" spans="1:2">
      <c r="A1018" t="s">
        <v>2505</v>
      </c>
      <c r="B1018" t="s">
        <v>4893</v>
      </c>
    </row>
    <row r="1019" spans="1:2">
      <c r="A1019" t="s">
        <v>2508</v>
      </c>
      <c r="B1019" t="s">
        <v>4545</v>
      </c>
    </row>
    <row r="1020" spans="1:2">
      <c r="A1020" t="s">
        <v>3564</v>
      </c>
      <c r="B1020" t="s">
        <v>4537</v>
      </c>
    </row>
    <row r="1021" spans="1:2">
      <c r="A1021" t="s">
        <v>3567</v>
      </c>
      <c r="B1021" t="s">
        <v>4567</v>
      </c>
    </row>
    <row r="1022" spans="1:2">
      <c r="A1022" t="s">
        <v>808</v>
      </c>
      <c r="B1022" t="s">
        <v>4842</v>
      </c>
    </row>
    <row r="1023" spans="1:2">
      <c r="A1023" t="s">
        <v>71</v>
      </c>
      <c r="B1023" t="s">
        <v>4680</v>
      </c>
    </row>
    <row r="1024" spans="1:2">
      <c r="A1024" t="s">
        <v>952</v>
      </c>
      <c r="B1024" t="s">
        <v>4536</v>
      </c>
    </row>
    <row r="1025" spans="1:2">
      <c r="A1025" t="s">
        <v>953</v>
      </c>
      <c r="B1025" t="s">
        <v>4536</v>
      </c>
    </row>
    <row r="1026" spans="1:2">
      <c r="A1026" t="s">
        <v>3570</v>
      </c>
      <c r="B1026" t="s">
        <v>4530</v>
      </c>
    </row>
    <row r="1027" spans="1:2">
      <c r="A1027" t="s">
        <v>72</v>
      </c>
      <c r="B1027" t="s">
        <v>4769</v>
      </c>
    </row>
    <row r="1028" spans="1:2">
      <c r="A1028" t="s">
        <v>3574</v>
      </c>
      <c r="B1028" t="s">
        <v>4567</v>
      </c>
    </row>
    <row r="1029" spans="1:2">
      <c r="A1029" t="s">
        <v>809</v>
      </c>
      <c r="B1029" t="s">
        <v>4894</v>
      </c>
    </row>
    <row r="1030" spans="1:2">
      <c r="A1030" t="s">
        <v>2512</v>
      </c>
      <c r="B1030" t="s">
        <v>4545</v>
      </c>
    </row>
    <row r="1031" spans="1:2">
      <c r="A1031" t="s">
        <v>810</v>
      </c>
      <c r="B1031" t="s">
        <v>4763</v>
      </c>
    </row>
    <row r="1032" spans="1:2">
      <c r="A1032" t="s">
        <v>155</v>
      </c>
      <c r="B1032" t="s">
        <v>4822</v>
      </c>
    </row>
    <row r="1033" spans="1:2">
      <c r="A1033" t="s">
        <v>3578</v>
      </c>
      <c r="B1033" t="s">
        <v>4531</v>
      </c>
    </row>
    <row r="1034" spans="1:2">
      <c r="A1034" t="s">
        <v>3581</v>
      </c>
      <c r="B1034" t="s">
        <v>4537</v>
      </c>
    </row>
    <row r="1035" spans="1:2">
      <c r="A1035" t="s">
        <v>4044</v>
      </c>
      <c r="B1035" t="s">
        <v>4681</v>
      </c>
    </row>
    <row r="1036" spans="1:2">
      <c r="A1036" t="s">
        <v>4211</v>
      </c>
      <c r="B1036" t="s">
        <v>4526</v>
      </c>
    </row>
    <row r="1037" spans="1:2">
      <c r="A1037" t="s">
        <v>811</v>
      </c>
      <c r="B1037" t="s">
        <v>4763</v>
      </c>
    </row>
    <row r="1038" spans="1:2">
      <c r="A1038" t="s">
        <v>3585</v>
      </c>
      <c r="B1038" t="s">
        <v>4537</v>
      </c>
    </row>
    <row r="1039" spans="1:2">
      <c r="A1039" t="s">
        <v>73</v>
      </c>
      <c r="B1039" t="s">
        <v>4769</v>
      </c>
    </row>
    <row r="1040" spans="1:2">
      <c r="A1040" t="s">
        <v>4208</v>
      </c>
      <c r="B1040" t="s">
        <v>4659</v>
      </c>
    </row>
    <row r="1041" spans="1:2">
      <c r="A1041" t="s">
        <v>74</v>
      </c>
      <c r="B1041" t="s">
        <v>4769</v>
      </c>
    </row>
    <row r="1042" spans="1:2">
      <c r="A1042" t="s">
        <v>4682</v>
      </c>
      <c r="B1042" t="s">
        <v>4536</v>
      </c>
    </row>
    <row r="1043" spans="1:2">
      <c r="A1043" t="s">
        <v>812</v>
      </c>
      <c r="B1043" t="s">
        <v>590</v>
      </c>
    </row>
    <row r="1044" spans="1:2">
      <c r="A1044" t="s">
        <v>3589</v>
      </c>
      <c r="B1044" t="s">
        <v>4530</v>
      </c>
    </row>
    <row r="1045" spans="1:2">
      <c r="A1045" t="s">
        <v>4045</v>
      </c>
      <c r="B1045" t="s">
        <v>4583</v>
      </c>
    </row>
    <row r="1046" spans="1:2">
      <c r="A1046" t="s">
        <v>2516</v>
      </c>
      <c r="B1046" t="s">
        <v>4545</v>
      </c>
    </row>
    <row r="1047" spans="1:2">
      <c r="A1047" t="s">
        <v>4046</v>
      </c>
      <c r="B1047" t="s">
        <v>4674</v>
      </c>
    </row>
    <row r="1048" spans="1:2">
      <c r="A1048" t="s">
        <v>813</v>
      </c>
      <c r="B1048" t="s">
        <v>4791</v>
      </c>
    </row>
    <row r="1049" spans="1:2">
      <c r="A1049" t="s">
        <v>3592</v>
      </c>
      <c r="B1049" t="s">
        <v>4683</v>
      </c>
    </row>
    <row r="1050" spans="1:2">
      <c r="A1050" t="s">
        <v>4047</v>
      </c>
      <c r="B1050" t="s">
        <v>4684</v>
      </c>
    </row>
    <row r="1051" spans="1:2">
      <c r="A1051" t="s">
        <v>4205</v>
      </c>
      <c r="B1051" t="s">
        <v>4526</v>
      </c>
    </row>
    <row r="1052" spans="1:2">
      <c r="A1052" t="s">
        <v>956</v>
      </c>
      <c r="B1052" t="s">
        <v>4685</v>
      </c>
    </row>
    <row r="1053" spans="1:2">
      <c r="A1053" t="s">
        <v>3596</v>
      </c>
      <c r="B1053" t="s">
        <v>4530</v>
      </c>
    </row>
    <row r="1054" spans="1:2">
      <c r="A1054" t="s">
        <v>3599</v>
      </c>
      <c r="B1054" t="s">
        <v>4553</v>
      </c>
    </row>
    <row r="1055" spans="1:2">
      <c r="A1055" t="s">
        <v>2520</v>
      </c>
      <c r="B1055" t="s">
        <v>4895</v>
      </c>
    </row>
    <row r="1056" spans="1:2">
      <c r="A1056" t="s">
        <v>3603</v>
      </c>
      <c r="B1056" t="s">
        <v>4553</v>
      </c>
    </row>
    <row r="1057" spans="1:2">
      <c r="A1057" t="s">
        <v>4048</v>
      </c>
      <c r="B1057" t="s">
        <v>4539</v>
      </c>
    </row>
    <row r="1058" spans="1:2">
      <c r="A1058" t="s">
        <v>2524</v>
      </c>
      <c r="B1058" t="s">
        <v>4793</v>
      </c>
    </row>
    <row r="1059" spans="1:2">
      <c r="A1059" t="s">
        <v>2527</v>
      </c>
      <c r="B1059" t="s">
        <v>4809</v>
      </c>
    </row>
    <row r="1060" spans="1:2">
      <c r="A1060" t="s">
        <v>3606</v>
      </c>
      <c r="B1060" t="s">
        <v>4531</v>
      </c>
    </row>
    <row r="1061" spans="1:2">
      <c r="A1061" t="s">
        <v>814</v>
      </c>
      <c r="B1061" t="s">
        <v>4798</v>
      </c>
    </row>
    <row r="1062" spans="1:2">
      <c r="A1062" t="s">
        <v>815</v>
      </c>
      <c r="B1062" t="s">
        <v>4896</v>
      </c>
    </row>
    <row r="1063" spans="1:2">
      <c r="A1063" t="s">
        <v>3609</v>
      </c>
      <c r="B1063" t="s">
        <v>4537</v>
      </c>
    </row>
    <row r="1064" spans="1:2">
      <c r="A1064" t="s">
        <v>816</v>
      </c>
      <c r="B1064" t="s">
        <v>4842</v>
      </c>
    </row>
    <row r="1065" spans="1:2">
      <c r="A1065" t="s">
        <v>2531</v>
      </c>
      <c r="B1065" t="s">
        <v>4545</v>
      </c>
    </row>
    <row r="1066" spans="1:2">
      <c r="A1066" t="s">
        <v>3613</v>
      </c>
      <c r="B1066" t="s">
        <v>4531</v>
      </c>
    </row>
    <row r="1067" spans="1:2">
      <c r="A1067" t="s">
        <v>957</v>
      </c>
      <c r="B1067" t="s">
        <v>4786</v>
      </c>
    </row>
    <row r="1068" spans="1:2">
      <c r="A1068" t="s">
        <v>75</v>
      </c>
      <c r="B1068" t="s">
        <v>4875</v>
      </c>
    </row>
    <row r="1069" spans="1:2">
      <c r="A1069" t="s">
        <v>817</v>
      </c>
      <c r="B1069" t="s">
        <v>4776</v>
      </c>
    </row>
    <row r="1070" spans="1:2">
      <c r="A1070" t="s">
        <v>958</v>
      </c>
      <c r="B1070" t="s">
        <v>4857</v>
      </c>
    </row>
    <row r="1071" spans="1:2">
      <c r="A1071" t="s">
        <v>76</v>
      </c>
      <c r="B1071" t="s">
        <v>4897</v>
      </c>
    </row>
    <row r="1072" spans="1:2">
      <c r="A1072" t="s">
        <v>77</v>
      </c>
      <c r="B1072" t="s">
        <v>4898</v>
      </c>
    </row>
    <row r="1073" spans="1:2">
      <c r="A1073" t="s">
        <v>2534</v>
      </c>
      <c r="B1073" t="s">
        <v>4766</v>
      </c>
    </row>
    <row r="1074" spans="1:2">
      <c r="A1074" t="s">
        <v>119</v>
      </c>
      <c r="B1074" t="s">
        <v>4898</v>
      </c>
    </row>
    <row r="1075" spans="1:2">
      <c r="A1075" t="s">
        <v>818</v>
      </c>
      <c r="B1075" t="s">
        <v>4758</v>
      </c>
    </row>
    <row r="1076" spans="1:2">
      <c r="A1076" t="s">
        <v>3617</v>
      </c>
      <c r="B1076" t="s">
        <v>4538</v>
      </c>
    </row>
    <row r="1077" spans="1:2">
      <c r="A1077" t="s">
        <v>819</v>
      </c>
      <c r="B1077" t="s">
        <v>4798</v>
      </c>
    </row>
    <row r="1078" spans="1:2">
      <c r="A1078" t="s">
        <v>3621</v>
      </c>
      <c r="B1078" t="s">
        <v>4537</v>
      </c>
    </row>
    <row r="1079" spans="1:2">
      <c r="A1079" t="s">
        <v>820</v>
      </c>
      <c r="B1079" t="s">
        <v>4758</v>
      </c>
    </row>
    <row r="1080" spans="1:2">
      <c r="A1080" t="s">
        <v>4687</v>
      </c>
      <c r="B1080" t="s">
        <v>4593</v>
      </c>
    </row>
    <row r="1081" spans="1:2">
      <c r="A1081" t="s">
        <v>959</v>
      </c>
      <c r="B1081" t="s">
        <v>4899</v>
      </c>
    </row>
    <row r="1082" spans="1:2">
      <c r="A1082" t="s">
        <v>169</v>
      </c>
      <c r="B1082" t="s">
        <v>590</v>
      </c>
    </row>
    <row r="1083" spans="1:2">
      <c r="A1083" t="s">
        <v>4049</v>
      </c>
      <c r="B1083" t="s">
        <v>4539</v>
      </c>
    </row>
    <row r="1084" spans="1:2">
      <c r="A1084" t="s">
        <v>4688</v>
      </c>
      <c r="B1084" t="s">
        <v>4593</v>
      </c>
    </row>
    <row r="1085" spans="1:2">
      <c r="A1085" t="s">
        <v>78</v>
      </c>
      <c r="B1085" t="s">
        <v>4829</v>
      </c>
    </row>
    <row r="1086" spans="1:2">
      <c r="A1086" t="s">
        <v>4689</v>
      </c>
      <c r="B1086" t="s">
        <v>4536</v>
      </c>
    </row>
    <row r="1087" spans="1:2">
      <c r="A1087" t="s">
        <v>821</v>
      </c>
      <c r="B1087" t="s">
        <v>4842</v>
      </c>
    </row>
    <row r="1088" spans="1:2">
      <c r="A1088" t="s">
        <v>3624</v>
      </c>
      <c r="B1088" t="s">
        <v>4544</v>
      </c>
    </row>
    <row r="1089" spans="1:2">
      <c r="A1089" t="s">
        <v>2537</v>
      </c>
      <c r="B1089" t="s">
        <v>4545</v>
      </c>
    </row>
    <row r="1090" spans="1:2">
      <c r="A1090" t="s">
        <v>79</v>
      </c>
      <c r="B1090" t="s">
        <v>4820</v>
      </c>
    </row>
    <row r="1091" spans="1:2">
      <c r="A1091" t="s">
        <v>1758</v>
      </c>
      <c r="B1091" t="s">
        <v>4690</v>
      </c>
    </row>
    <row r="1092" spans="1:2">
      <c r="A1092" t="s">
        <v>2540</v>
      </c>
      <c r="B1092" t="s">
        <v>4900</v>
      </c>
    </row>
    <row r="1093" spans="1:2">
      <c r="A1093" t="s">
        <v>960</v>
      </c>
      <c r="B1093" t="s">
        <v>4583</v>
      </c>
    </row>
    <row r="1094" spans="1:2">
      <c r="A1094" t="s">
        <v>80</v>
      </c>
      <c r="B1094" t="s">
        <v>4764</v>
      </c>
    </row>
    <row r="1095" spans="1:2">
      <c r="A1095" t="s">
        <v>3628</v>
      </c>
      <c r="B1095" t="s">
        <v>4531</v>
      </c>
    </row>
    <row r="1096" spans="1:2">
      <c r="A1096" t="s">
        <v>3632</v>
      </c>
      <c r="B1096" t="s">
        <v>4531</v>
      </c>
    </row>
    <row r="1097" spans="1:2">
      <c r="A1097" t="s">
        <v>3636</v>
      </c>
      <c r="B1097" t="s">
        <v>4531</v>
      </c>
    </row>
    <row r="1098" spans="1:2">
      <c r="A1098" t="s">
        <v>822</v>
      </c>
      <c r="B1098" t="s">
        <v>4901</v>
      </c>
    </row>
    <row r="1099" spans="1:2">
      <c r="A1099" t="s">
        <v>961</v>
      </c>
      <c r="B1099" t="s">
        <v>4902</v>
      </c>
    </row>
    <row r="1100" spans="1:2">
      <c r="A1100" t="s">
        <v>3639</v>
      </c>
      <c r="B1100" t="s">
        <v>4537</v>
      </c>
    </row>
    <row r="1101" spans="1:2">
      <c r="A1101" t="s">
        <v>170</v>
      </c>
      <c r="B1101" t="s">
        <v>4776</v>
      </c>
    </row>
    <row r="1102" spans="1:2">
      <c r="A1102" t="s">
        <v>4202</v>
      </c>
      <c r="B1102" t="s">
        <v>4579</v>
      </c>
    </row>
    <row r="1103" spans="1:2">
      <c r="A1103" t="s">
        <v>962</v>
      </c>
      <c r="B1103" t="s">
        <v>4801</v>
      </c>
    </row>
    <row r="1104" spans="1:2">
      <c r="A1104" t="s">
        <v>3642</v>
      </c>
      <c r="B1104" t="s">
        <v>4530</v>
      </c>
    </row>
    <row r="1105" spans="1:2">
      <c r="A1105" t="s">
        <v>4199</v>
      </c>
      <c r="B1105" t="s">
        <v>4526</v>
      </c>
    </row>
    <row r="1106" spans="1:2">
      <c r="A1106" t="s">
        <v>133</v>
      </c>
      <c r="B1106" t="s">
        <v>590</v>
      </c>
    </row>
    <row r="1107" spans="1:2">
      <c r="A1107" t="s">
        <v>3645</v>
      </c>
      <c r="B1107" t="s">
        <v>4544</v>
      </c>
    </row>
    <row r="1108" spans="1:2">
      <c r="A1108" t="s">
        <v>4050</v>
      </c>
      <c r="B1108" t="s">
        <v>4539</v>
      </c>
    </row>
    <row r="1109" spans="1:2">
      <c r="A1109" t="s">
        <v>823</v>
      </c>
      <c r="B1109" t="s">
        <v>4774</v>
      </c>
    </row>
    <row r="1110" spans="1:2">
      <c r="A1110" t="s">
        <v>4051</v>
      </c>
      <c r="B1110" t="s">
        <v>4674</v>
      </c>
    </row>
    <row r="1111" spans="1:2">
      <c r="A1111" t="s">
        <v>3648</v>
      </c>
      <c r="B1111" t="s">
        <v>4531</v>
      </c>
    </row>
    <row r="1112" spans="1:2">
      <c r="A1112" t="s">
        <v>824</v>
      </c>
      <c r="B1112" t="s">
        <v>4758</v>
      </c>
    </row>
    <row r="1113" spans="1:2">
      <c r="A1113" t="s">
        <v>4691</v>
      </c>
      <c r="B1113" t="s">
        <v>4536</v>
      </c>
    </row>
    <row r="1114" spans="1:2">
      <c r="A1114" t="s">
        <v>3652</v>
      </c>
      <c r="B1114" t="s">
        <v>4553</v>
      </c>
    </row>
    <row r="1115" spans="1:2">
      <c r="A1115" t="s">
        <v>963</v>
      </c>
      <c r="B1115" t="s">
        <v>4692</v>
      </c>
    </row>
    <row r="1116" spans="1:2">
      <c r="A1116" t="s">
        <v>964</v>
      </c>
      <c r="B1116" t="s">
        <v>4693</v>
      </c>
    </row>
    <row r="1117" spans="1:2">
      <c r="A1117" t="s">
        <v>3655</v>
      </c>
      <c r="B1117" t="s">
        <v>4537</v>
      </c>
    </row>
    <row r="1118" spans="1:2">
      <c r="A1118" t="s">
        <v>4195</v>
      </c>
      <c r="B1118" t="s">
        <v>4526</v>
      </c>
    </row>
    <row r="1119" spans="1:2">
      <c r="A1119" t="s">
        <v>171</v>
      </c>
      <c r="B1119" t="s">
        <v>590</v>
      </c>
    </row>
    <row r="1120" spans="1:2">
      <c r="A1120" t="s">
        <v>2548</v>
      </c>
      <c r="B1120" t="s">
        <v>4768</v>
      </c>
    </row>
    <row r="1121" spans="1:2">
      <c r="A1121" t="s">
        <v>4694</v>
      </c>
      <c r="B1121" t="s">
        <v>4536</v>
      </c>
    </row>
    <row r="1122" spans="1:2">
      <c r="A1122" t="s">
        <v>966</v>
      </c>
      <c r="B1122" t="s">
        <v>4835</v>
      </c>
    </row>
    <row r="1123" spans="1:2">
      <c r="A1123" t="s">
        <v>967</v>
      </c>
      <c r="B1123" t="s">
        <v>4793</v>
      </c>
    </row>
    <row r="1124" spans="1:2">
      <c r="A1124" t="s">
        <v>825</v>
      </c>
      <c r="B1124" t="s">
        <v>4776</v>
      </c>
    </row>
    <row r="1125" spans="1:2">
      <c r="A1125" t="s">
        <v>2551</v>
      </c>
      <c r="B1125" t="s">
        <v>4547</v>
      </c>
    </row>
    <row r="1126" spans="1:2">
      <c r="A1126" t="s">
        <v>2554</v>
      </c>
      <c r="B1126" t="s">
        <v>4545</v>
      </c>
    </row>
    <row r="1127" spans="1:2">
      <c r="A1127" t="s">
        <v>2557</v>
      </c>
      <c r="B1127" t="s">
        <v>4695</v>
      </c>
    </row>
    <row r="1128" spans="1:2">
      <c r="A1128" t="s">
        <v>826</v>
      </c>
      <c r="B1128" t="s">
        <v>590</v>
      </c>
    </row>
    <row r="1129" spans="1:2">
      <c r="A1129" t="s">
        <v>4192</v>
      </c>
      <c r="B1129" t="s">
        <v>4526</v>
      </c>
    </row>
    <row r="1130" spans="1:2">
      <c r="A1130" t="s">
        <v>827</v>
      </c>
      <c r="B1130" t="s">
        <v>4696</v>
      </c>
    </row>
    <row r="1131" spans="1:2">
      <c r="A1131" t="s">
        <v>828</v>
      </c>
      <c r="B1131" t="s">
        <v>4697</v>
      </c>
    </row>
    <row r="1132" spans="1:2">
      <c r="A1132" t="s">
        <v>121</v>
      </c>
      <c r="B1132" t="s">
        <v>4698</v>
      </c>
    </row>
    <row r="1133" spans="1:2">
      <c r="A1133" t="s">
        <v>82</v>
      </c>
      <c r="B1133" t="s">
        <v>4829</v>
      </c>
    </row>
    <row r="1134" spans="1:2">
      <c r="A1134" t="s">
        <v>134</v>
      </c>
      <c r="B1134" t="s">
        <v>4903</v>
      </c>
    </row>
    <row r="1135" spans="1:2">
      <c r="A1135" t="s">
        <v>4052</v>
      </c>
      <c r="B1135" t="s">
        <v>4560</v>
      </c>
    </row>
    <row r="1136" spans="1:2">
      <c r="A1136" t="s">
        <v>2561</v>
      </c>
      <c r="B1136" t="s">
        <v>4615</v>
      </c>
    </row>
    <row r="1137" spans="1:2">
      <c r="A1137" t="s">
        <v>172</v>
      </c>
      <c r="B1137" t="s">
        <v>590</v>
      </c>
    </row>
    <row r="1138" spans="1:2">
      <c r="A1138" t="s">
        <v>2564</v>
      </c>
      <c r="B1138" t="s">
        <v>4793</v>
      </c>
    </row>
    <row r="1139" spans="1:2">
      <c r="A1139" t="s">
        <v>3663</v>
      </c>
      <c r="B1139" t="s">
        <v>4531</v>
      </c>
    </row>
    <row r="1140" spans="1:2">
      <c r="A1140" t="s">
        <v>4053</v>
      </c>
      <c r="B1140" t="s">
        <v>4539</v>
      </c>
    </row>
    <row r="1141" spans="1:2">
      <c r="A1141" t="s">
        <v>3666</v>
      </c>
      <c r="B1141" t="s">
        <v>4664</v>
      </c>
    </row>
    <row r="1142" spans="1:2">
      <c r="A1142" t="s">
        <v>4054</v>
      </c>
      <c r="B1142" t="s">
        <v>4528</v>
      </c>
    </row>
    <row r="1143" spans="1:2">
      <c r="A1143" t="s">
        <v>83</v>
      </c>
      <c r="B1143" t="s">
        <v>4680</v>
      </c>
    </row>
    <row r="1144" spans="1:2">
      <c r="A1144" t="s">
        <v>84</v>
      </c>
      <c r="B1144" t="s">
        <v>4578</v>
      </c>
    </row>
    <row r="1145" spans="1:2">
      <c r="A1145" t="s">
        <v>3669</v>
      </c>
      <c r="B1145" t="s">
        <v>4530</v>
      </c>
    </row>
    <row r="1146" spans="1:2">
      <c r="A1146" t="s">
        <v>122</v>
      </c>
      <c r="B1146" t="s">
        <v>4769</v>
      </c>
    </row>
    <row r="1147" spans="1:2">
      <c r="A1147" t="s">
        <v>85</v>
      </c>
      <c r="B1147" t="s">
        <v>4821</v>
      </c>
    </row>
    <row r="1148" spans="1:2">
      <c r="A1148" t="s">
        <v>86</v>
      </c>
      <c r="B1148" t="s">
        <v>4769</v>
      </c>
    </row>
    <row r="1149" spans="1:2">
      <c r="A1149" t="s">
        <v>87</v>
      </c>
      <c r="B1149" t="s">
        <v>4787</v>
      </c>
    </row>
    <row r="1150" spans="1:2">
      <c r="A1150" s="24" t="s">
        <v>88</v>
      </c>
      <c r="B1150" t="s">
        <v>4769</v>
      </c>
    </row>
    <row r="1151" spans="1:2">
      <c r="A1151" s="24" t="s">
        <v>4188</v>
      </c>
      <c r="B1151" t="s">
        <v>4526</v>
      </c>
    </row>
    <row r="1152" spans="1:2">
      <c r="A1152" s="24" t="s">
        <v>4055</v>
      </c>
      <c r="B1152" t="s">
        <v>4543</v>
      </c>
    </row>
    <row r="1153" spans="1:2">
      <c r="A1153" t="s">
        <v>4185</v>
      </c>
      <c r="B1153" t="s">
        <v>4526</v>
      </c>
    </row>
    <row r="1154" spans="1:2">
      <c r="A1154" s="24">
        <v>38596</v>
      </c>
      <c r="B1154" t="s">
        <v>4538</v>
      </c>
    </row>
    <row r="1155" spans="1:2">
      <c r="A1155" s="24">
        <v>38961</v>
      </c>
      <c r="B1155" t="s">
        <v>4538</v>
      </c>
    </row>
    <row r="1156" spans="1:2">
      <c r="A1156" s="24">
        <v>40057</v>
      </c>
      <c r="B1156" t="s">
        <v>4538</v>
      </c>
    </row>
    <row r="1157" spans="1:2">
      <c r="A1157" t="s">
        <v>4056</v>
      </c>
      <c r="B1157" t="s">
        <v>4539</v>
      </c>
    </row>
    <row r="1158" spans="1:2">
      <c r="A1158" t="s">
        <v>829</v>
      </c>
      <c r="B1158" t="s">
        <v>590</v>
      </c>
    </row>
    <row r="1159" spans="1:2">
      <c r="A1159" t="s">
        <v>2567</v>
      </c>
      <c r="B1159" t="s">
        <v>4545</v>
      </c>
    </row>
    <row r="1160" spans="1:2">
      <c r="A1160" t="s">
        <v>2570</v>
      </c>
      <c r="B1160" t="s">
        <v>4545</v>
      </c>
    </row>
    <row r="1161" spans="1:2">
      <c r="A1161" t="s">
        <v>2574</v>
      </c>
      <c r="B1161" t="s">
        <v>4545</v>
      </c>
    </row>
    <row r="1162" spans="1:2">
      <c r="A1162" t="s">
        <v>3679</v>
      </c>
      <c r="B1162" t="s">
        <v>4544</v>
      </c>
    </row>
    <row r="1163" spans="1:2">
      <c r="A1163" t="s">
        <v>968</v>
      </c>
      <c r="B1163" t="s">
        <v>4904</v>
      </c>
    </row>
    <row r="1164" spans="1:2">
      <c r="A1164" t="s">
        <v>4057</v>
      </c>
      <c r="B1164" t="s">
        <v>4528</v>
      </c>
    </row>
    <row r="1165" spans="1:2">
      <c r="A1165" t="s">
        <v>3682</v>
      </c>
      <c r="B1165" t="s">
        <v>4699</v>
      </c>
    </row>
    <row r="1166" spans="1:2">
      <c r="A1166" t="s">
        <v>173</v>
      </c>
      <c r="B1166" t="s">
        <v>4767</v>
      </c>
    </row>
    <row r="1167" spans="1:2">
      <c r="A1167" t="s">
        <v>4058</v>
      </c>
      <c r="B1167" t="s">
        <v>4540</v>
      </c>
    </row>
    <row r="1168" spans="1:2">
      <c r="A1168" t="s">
        <v>4059</v>
      </c>
      <c r="B1168" t="s">
        <v>4540</v>
      </c>
    </row>
    <row r="1169" spans="1:2">
      <c r="A1169" t="s">
        <v>4060</v>
      </c>
      <c r="B1169" t="s">
        <v>4540</v>
      </c>
    </row>
    <row r="1170" spans="1:2">
      <c r="A1170" t="s">
        <v>4061</v>
      </c>
      <c r="B1170" t="s">
        <v>4540</v>
      </c>
    </row>
    <row r="1171" spans="1:2">
      <c r="A1171" t="s">
        <v>4062</v>
      </c>
      <c r="B1171" t="s">
        <v>4540</v>
      </c>
    </row>
    <row r="1172" spans="1:2">
      <c r="A1172" t="s">
        <v>4063</v>
      </c>
      <c r="B1172" t="s">
        <v>4540</v>
      </c>
    </row>
    <row r="1173" spans="1:2">
      <c r="A1173" t="s">
        <v>4064</v>
      </c>
      <c r="B1173" t="s">
        <v>4540</v>
      </c>
    </row>
    <row r="1174" spans="1:2">
      <c r="A1174" t="s">
        <v>830</v>
      </c>
      <c r="B1174" t="s">
        <v>4758</v>
      </c>
    </row>
    <row r="1175" spans="1:2">
      <c r="A1175" t="s">
        <v>3685</v>
      </c>
      <c r="B1175" t="s">
        <v>4530</v>
      </c>
    </row>
    <row r="1176" spans="1:2">
      <c r="A1176" t="s">
        <v>3688</v>
      </c>
      <c r="B1176" t="s">
        <v>4553</v>
      </c>
    </row>
    <row r="1177" spans="1:2">
      <c r="A1177" t="s">
        <v>969</v>
      </c>
      <c r="B1177" t="s">
        <v>4671</v>
      </c>
    </row>
    <row r="1178" spans="1:2">
      <c r="A1178" t="s">
        <v>2581</v>
      </c>
      <c r="B1178" t="s">
        <v>4905</v>
      </c>
    </row>
    <row r="1179" spans="1:2">
      <c r="A1179" t="s">
        <v>2585</v>
      </c>
      <c r="B1179" t="s">
        <v>4768</v>
      </c>
    </row>
    <row r="1180" spans="1:2">
      <c r="A1180" t="s">
        <v>3691</v>
      </c>
      <c r="B1180" t="s">
        <v>4544</v>
      </c>
    </row>
    <row r="1181" spans="1:2">
      <c r="A1181" t="s">
        <v>831</v>
      </c>
      <c r="B1181" t="s">
        <v>590</v>
      </c>
    </row>
    <row r="1182" spans="1:2">
      <c r="A1182" t="s">
        <v>972</v>
      </c>
      <c r="B1182" t="s">
        <v>4571</v>
      </c>
    </row>
    <row r="1183" spans="1:2">
      <c r="A1183" t="s">
        <v>2588</v>
      </c>
      <c r="B1183" t="s">
        <v>4799</v>
      </c>
    </row>
    <row r="1184" spans="1:2">
      <c r="A1184" t="s">
        <v>3290</v>
      </c>
      <c r="B1184" t="s">
        <v>4531</v>
      </c>
    </row>
    <row r="1185" spans="1:2">
      <c r="A1185" t="s">
        <v>3694</v>
      </c>
      <c r="B1185" t="s">
        <v>4568</v>
      </c>
    </row>
    <row r="1186" spans="1:2">
      <c r="A1186" t="s">
        <v>4700</v>
      </c>
      <c r="B1186" t="s">
        <v>4593</v>
      </c>
    </row>
    <row r="1187" spans="1:2">
      <c r="A1187" t="s">
        <v>3697</v>
      </c>
      <c r="B1187" t="s">
        <v>4530</v>
      </c>
    </row>
    <row r="1188" spans="1:2">
      <c r="A1188" t="s">
        <v>3701</v>
      </c>
      <c r="B1188" t="s">
        <v>4531</v>
      </c>
    </row>
    <row r="1189" spans="1:2">
      <c r="A1189" t="s">
        <v>3704</v>
      </c>
      <c r="B1189" t="s">
        <v>4663</v>
      </c>
    </row>
    <row r="1190" spans="1:2">
      <c r="A1190" t="s">
        <v>4701</v>
      </c>
      <c r="B1190" t="s">
        <v>4593</v>
      </c>
    </row>
    <row r="1191" spans="1:2">
      <c r="A1191" t="s">
        <v>4065</v>
      </c>
      <c r="B1191" t="s">
        <v>4539</v>
      </c>
    </row>
    <row r="1192" spans="1:2">
      <c r="A1192" t="s">
        <v>4182</v>
      </c>
      <c r="B1192" t="s">
        <v>4526</v>
      </c>
    </row>
    <row r="1193" spans="1:2">
      <c r="A1193" t="s">
        <v>3708</v>
      </c>
      <c r="B1193" t="s">
        <v>4530</v>
      </c>
    </row>
    <row r="1194" spans="1:2">
      <c r="A1194" t="s">
        <v>3712</v>
      </c>
      <c r="B1194" t="s">
        <v>4542</v>
      </c>
    </row>
    <row r="1195" spans="1:2">
      <c r="A1195" t="s">
        <v>4178</v>
      </c>
      <c r="B1195" t="s">
        <v>4526</v>
      </c>
    </row>
    <row r="1196" spans="1:2">
      <c r="A1196" t="s">
        <v>4174</v>
      </c>
      <c r="B1196" t="s">
        <v>4526</v>
      </c>
    </row>
    <row r="1197" spans="1:2">
      <c r="A1197" t="s">
        <v>832</v>
      </c>
      <c r="B1197" t="s">
        <v>4845</v>
      </c>
    </row>
    <row r="1198" spans="1:2">
      <c r="A1198" t="s">
        <v>89</v>
      </c>
      <c r="B1198" t="s">
        <v>4906</v>
      </c>
    </row>
    <row r="1199" spans="1:2">
      <c r="A1199" t="s">
        <v>833</v>
      </c>
      <c r="B1199" t="s">
        <v>4767</v>
      </c>
    </row>
    <row r="1200" spans="1:2">
      <c r="A1200" t="s">
        <v>834</v>
      </c>
      <c r="B1200" t="s">
        <v>4842</v>
      </c>
    </row>
    <row r="1201" spans="1:2">
      <c r="A1201" t="s">
        <v>90</v>
      </c>
      <c r="B1201" t="s">
        <v>4769</v>
      </c>
    </row>
    <row r="1202" spans="1:2">
      <c r="A1202" t="s">
        <v>4066</v>
      </c>
      <c r="B1202" t="s">
        <v>4574</v>
      </c>
    </row>
    <row r="1203" spans="1:2">
      <c r="A1203" t="s">
        <v>835</v>
      </c>
      <c r="B1203" t="s">
        <v>4767</v>
      </c>
    </row>
    <row r="1204" spans="1:2">
      <c r="A1204" t="s">
        <v>91</v>
      </c>
      <c r="B1204" t="s">
        <v>4769</v>
      </c>
    </row>
    <row r="1205" spans="1:2">
      <c r="A1205" t="s">
        <v>2591</v>
      </c>
      <c r="B1205" t="s">
        <v>4869</v>
      </c>
    </row>
    <row r="1206" spans="1:2">
      <c r="A1206" t="s">
        <v>3715</v>
      </c>
      <c r="B1206" t="s">
        <v>4564</v>
      </c>
    </row>
    <row r="1207" spans="1:2">
      <c r="A1207" t="s">
        <v>974</v>
      </c>
      <c r="B1207" t="s">
        <v>4907</v>
      </c>
    </row>
    <row r="1208" spans="1:2">
      <c r="A1208" t="s">
        <v>975</v>
      </c>
      <c r="B1208" t="s">
        <v>4908</v>
      </c>
    </row>
    <row r="1209" spans="1:2">
      <c r="A1209" t="s">
        <v>4067</v>
      </c>
      <c r="B1209" t="s">
        <v>4528</v>
      </c>
    </row>
    <row r="1210" spans="1:2">
      <c r="A1210" t="s">
        <v>836</v>
      </c>
      <c r="B1210" t="s">
        <v>4758</v>
      </c>
    </row>
    <row r="1211" spans="1:2">
      <c r="A1211" t="s">
        <v>2594</v>
      </c>
      <c r="B1211" t="s">
        <v>4545</v>
      </c>
    </row>
    <row r="1212" spans="1:2">
      <c r="A1212" t="s">
        <v>135</v>
      </c>
      <c r="B1212" t="s">
        <v>4844</v>
      </c>
    </row>
    <row r="1213" spans="1:2">
      <c r="A1213" t="s">
        <v>3718</v>
      </c>
      <c r="B1213" t="s">
        <v>4530</v>
      </c>
    </row>
    <row r="1214" spans="1:2">
      <c r="A1214" t="s">
        <v>3659</v>
      </c>
      <c r="B1214" t="s">
        <v>4538</v>
      </c>
    </row>
    <row r="1215" spans="1:2">
      <c r="A1215" t="s">
        <v>837</v>
      </c>
      <c r="B1215" t="s">
        <v>590</v>
      </c>
    </row>
    <row r="1216" spans="1:2">
      <c r="A1216" t="s">
        <v>838</v>
      </c>
      <c r="B1216" t="s">
        <v>4767</v>
      </c>
    </row>
    <row r="1217" spans="1:2">
      <c r="A1217" t="s">
        <v>4068</v>
      </c>
      <c r="B1217" t="s">
        <v>4539</v>
      </c>
    </row>
    <row r="1218" spans="1:2">
      <c r="A1218" t="s">
        <v>4069</v>
      </c>
      <c r="B1218" t="s">
        <v>4560</v>
      </c>
    </row>
    <row r="1219" spans="1:2">
      <c r="A1219" t="s">
        <v>4167</v>
      </c>
      <c r="B1219" t="s">
        <v>4659</v>
      </c>
    </row>
    <row r="1220" spans="1:2">
      <c r="A1220" t="s">
        <v>976</v>
      </c>
      <c r="B1220" t="s">
        <v>4571</v>
      </c>
    </row>
    <row r="1221" spans="1:2">
      <c r="A1221" t="s">
        <v>839</v>
      </c>
      <c r="B1221" t="s">
        <v>4836</v>
      </c>
    </row>
    <row r="1222" spans="1:2">
      <c r="A1222" t="s">
        <v>977</v>
      </c>
      <c r="B1222" t="s">
        <v>4793</v>
      </c>
    </row>
    <row r="1223" spans="1:2">
      <c r="A1223" t="s">
        <v>840</v>
      </c>
      <c r="B1223" t="s">
        <v>4774</v>
      </c>
    </row>
    <row r="1224" spans="1:2">
      <c r="A1224" t="s">
        <v>3721</v>
      </c>
      <c r="B1224" t="s">
        <v>4531</v>
      </c>
    </row>
    <row r="1225" spans="1:2">
      <c r="A1225" t="s">
        <v>841</v>
      </c>
      <c r="B1225" t="s">
        <v>4781</v>
      </c>
    </row>
    <row r="1226" spans="1:2">
      <c r="A1226" t="s">
        <v>4070</v>
      </c>
      <c r="B1226" t="s">
        <v>4528</v>
      </c>
    </row>
    <row r="1227" spans="1:2">
      <c r="A1227" t="s">
        <v>842</v>
      </c>
      <c r="B1227" t="s">
        <v>4666</v>
      </c>
    </row>
    <row r="1228" spans="1:2">
      <c r="A1228" t="s">
        <v>3725</v>
      </c>
      <c r="B1228" t="s">
        <v>4663</v>
      </c>
    </row>
    <row r="1229" spans="1:2">
      <c r="A1229" t="s">
        <v>843</v>
      </c>
      <c r="B1229" t="s">
        <v>4774</v>
      </c>
    </row>
    <row r="1230" spans="1:2">
      <c r="A1230" t="s">
        <v>4702</v>
      </c>
      <c r="B1230" t="s">
        <v>4593</v>
      </c>
    </row>
    <row r="1231" spans="1:2">
      <c r="A1231" t="s">
        <v>4164</v>
      </c>
      <c r="B1231" t="s">
        <v>4526</v>
      </c>
    </row>
    <row r="1232" spans="1:2">
      <c r="A1232" t="s">
        <v>844</v>
      </c>
      <c r="B1232" t="s">
        <v>4791</v>
      </c>
    </row>
    <row r="1233" spans="1:2">
      <c r="A1233" t="s">
        <v>978</v>
      </c>
      <c r="B1233" t="s">
        <v>4585</v>
      </c>
    </row>
    <row r="1234" spans="1:2">
      <c r="A1234" t="s">
        <v>4703</v>
      </c>
      <c r="B1234" t="s">
        <v>4536</v>
      </c>
    </row>
    <row r="1235" spans="1:2">
      <c r="A1235" t="s">
        <v>4704</v>
      </c>
      <c r="B1235" t="s">
        <v>4536</v>
      </c>
    </row>
    <row r="1236" spans="1:2">
      <c r="A1236" t="s">
        <v>845</v>
      </c>
      <c r="B1236" t="s">
        <v>4844</v>
      </c>
    </row>
    <row r="1237" spans="1:2">
      <c r="A1237" t="s">
        <v>846</v>
      </c>
      <c r="B1237" t="s">
        <v>4758</v>
      </c>
    </row>
    <row r="1238" spans="1:2">
      <c r="A1238" t="s">
        <v>3728</v>
      </c>
      <c r="B1238" t="s">
        <v>4567</v>
      </c>
    </row>
    <row r="1239" spans="1:2">
      <c r="A1239" t="s">
        <v>2598</v>
      </c>
      <c r="B1239" t="s">
        <v>4854</v>
      </c>
    </row>
    <row r="1240" spans="1:2">
      <c r="A1240" t="s">
        <v>3731</v>
      </c>
      <c r="B1240" t="s">
        <v>4537</v>
      </c>
    </row>
    <row r="1241" spans="1:2">
      <c r="A1241" t="s">
        <v>3735</v>
      </c>
      <c r="B1241" t="s">
        <v>4544</v>
      </c>
    </row>
    <row r="1242" spans="1:2">
      <c r="A1242" t="s">
        <v>3738</v>
      </c>
      <c r="B1242" t="s">
        <v>4530</v>
      </c>
    </row>
    <row r="1243" spans="1:2">
      <c r="A1243" t="s">
        <v>847</v>
      </c>
      <c r="B1243" t="s">
        <v>590</v>
      </c>
    </row>
    <row r="1244" spans="1:2">
      <c r="A1244" t="s">
        <v>3741</v>
      </c>
      <c r="B1244" t="s">
        <v>4544</v>
      </c>
    </row>
    <row r="1245" spans="1:2">
      <c r="A1245" t="s">
        <v>3744</v>
      </c>
      <c r="B1245" t="s">
        <v>4544</v>
      </c>
    </row>
    <row r="1246" spans="1:2">
      <c r="A1246" t="s">
        <v>3747</v>
      </c>
      <c r="B1246" t="s">
        <v>4537</v>
      </c>
    </row>
    <row r="1247" spans="1:2">
      <c r="A1247" t="s">
        <v>3750</v>
      </c>
      <c r="B1247" t="s">
        <v>4909</v>
      </c>
    </row>
    <row r="1248" spans="1:2">
      <c r="A1248" t="s">
        <v>848</v>
      </c>
      <c r="B1248" t="s">
        <v>4774</v>
      </c>
    </row>
    <row r="1249" spans="1:2">
      <c r="A1249" t="s">
        <v>849</v>
      </c>
      <c r="B1249" t="s">
        <v>4767</v>
      </c>
    </row>
    <row r="1250" spans="1:2">
      <c r="A1250" t="s">
        <v>850</v>
      </c>
      <c r="B1250" t="s">
        <v>4836</v>
      </c>
    </row>
    <row r="1251" spans="1:2">
      <c r="A1251" t="s">
        <v>2602</v>
      </c>
      <c r="B1251" t="s">
        <v>4910</v>
      </c>
    </row>
    <row r="1252" spans="1:2">
      <c r="A1252" t="s">
        <v>2605</v>
      </c>
      <c r="B1252" t="s">
        <v>4786</v>
      </c>
    </row>
    <row r="1253" spans="1:2">
      <c r="A1253" t="s">
        <v>3753</v>
      </c>
      <c r="B1253" t="s">
        <v>4668</v>
      </c>
    </row>
    <row r="1254" spans="1:2">
      <c r="A1254" t="s">
        <v>3757</v>
      </c>
      <c r="B1254" t="s">
        <v>4551</v>
      </c>
    </row>
    <row r="1255" spans="1:2">
      <c r="A1255" t="s">
        <v>92</v>
      </c>
      <c r="B1255" t="s">
        <v>4769</v>
      </c>
    </row>
    <row r="1256" spans="1:2">
      <c r="A1256" t="s">
        <v>174</v>
      </c>
      <c r="B1256" t="s">
        <v>4686</v>
      </c>
    </row>
    <row r="1257" spans="1:2">
      <c r="A1257" t="s">
        <v>2608</v>
      </c>
      <c r="B1257" t="s">
        <v>4768</v>
      </c>
    </row>
    <row r="1258" spans="1:2">
      <c r="A1258" t="s">
        <v>3761</v>
      </c>
      <c r="B1258" t="s">
        <v>4530</v>
      </c>
    </row>
    <row r="1259" spans="1:2">
      <c r="A1259" t="s">
        <v>93</v>
      </c>
      <c r="B1259" t="s">
        <v>4769</v>
      </c>
    </row>
    <row r="1260" spans="1:2">
      <c r="A1260" t="s">
        <v>2611</v>
      </c>
      <c r="B1260" t="s">
        <v>4902</v>
      </c>
    </row>
    <row r="1261" spans="1:2">
      <c r="A1261" t="s">
        <v>851</v>
      </c>
      <c r="B1261" t="s">
        <v>4767</v>
      </c>
    </row>
    <row r="1262" spans="1:2">
      <c r="A1262" t="s">
        <v>852</v>
      </c>
      <c r="B1262" t="s">
        <v>590</v>
      </c>
    </row>
    <row r="1263" spans="1:2">
      <c r="A1263" t="s">
        <v>853</v>
      </c>
      <c r="B1263" t="s">
        <v>4836</v>
      </c>
    </row>
    <row r="1264" spans="1:2">
      <c r="A1264" t="s">
        <v>3765</v>
      </c>
      <c r="B1264" t="s">
        <v>4544</v>
      </c>
    </row>
    <row r="1265" spans="1:2">
      <c r="A1265" t="s">
        <v>3768</v>
      </c>
      <c r="B1265" t="s">
        <v>4544</v>
      </c>
    </row>
    <row r="1266" spans="1:2">
      <c r="A1266" t="s">
        <v>3771</v>
      </c>
      <c r="B1266" t="s">
        <v>4544</v>
      </c>
    </row>
    <row r="1267" spans="1:2">
      <c r="A1267" t="s">
        <v>4161</v>
      </c>
      <c r="B1267" t="s">
        <v>4526</v>
      </c>
    </row>
    <row r="1268" spans="1:2">
      <c r="A1268" t="s">
        <v>2614</v>
      </c>
      <c r="B1268" t="s">
        <v>4615</v>
      </c>
    </row>
    <row r="1269" spans="1:2">
      <c r="A1269" t="s">
        <v>2620</v>
      </c>
      <c r="B1269" t="s">
        <v>4615</v>
      </c>
    </row>
    <row r="1270" spans="1:2">
      <c r="A1270" t="s">
        <v>4158</v>
      </c>
      <c r="B1270" t="s">
        <v>4526</v>
      </c>
    </row>
    <row r="1271" spans="1:2">
      <c r="A1271" t="s">
        <v>980</v>
      </c>
      <c r="B1271" t="s">
        <v>4665</v>
      </c>
    </row>
    <row r="1272" spans="1:2">
      <c r="A1272" t="s">
        <v>854</v>
      </c>
      <c r="B1272" t="s">
        <v>4771</v>
      </c>
    </row>
    <row r="1273" spans="1:2">
      <c r="A1273" t="s">
        <v>3774</v>
      </c>
      <c r="B1273" t="s">
        <v>4530</v>
      </c>
    </row>
    <row r="1274" spans="1:2">
      <c r="A1274" t="s">
        <v>3777</v>
      </c>
      <c r="B1274" t="s">
        <v>4530</v>
      </c>
    </row>
    <row r="1275" spans="1:2">
      <c r="A1275" t="s">
        <v>2631</v>
      </c>
      <c r="B1275" t="s">
        <v>4911</v>
      </c>
    </row>
    <row r="1276" spans="1:2">
      <c r="A1276" t="s">
        <v>2638</v>
      </c>
      <c r="B1276" t="s">
        <v>4840</v>
      </c>
    </row>
    <row r="1277" spans="1:2">
      <c r="A1277" t="s">
        <v>3780</v>
      </c>
      <c r="B1277" t="s">
        <v>4549</v>
      </c>
    </row>
    <row r="1278" spans="1:2">
      <c r="A1278" t="s">
        <v>3784</v>
      </c>
      <c r="B1278" t="s">
        <v>4538</v>
      </c>
    </row>
    <row r="1279" spans="1:2">
      <c r="A1279" t="s">
        <v>2642</v>
      </c>
      <c r="B1279" t="s">
        <v>4571</v>
      </c>
    </row>
    <row r="1280" spans="1:2">
      <c r="A1280" t="s">
        <v>154</v>
      </c>
      <c r="B1280" t="s">
        <v>4774</v>
      </c>
    </row>
    <row r="1281" spans="1:2">
      <c r="A1281" t="s">
        <v>175</v>
      </c>
      <c r="B1281" t="s">
        <v>4844</v>
      </c>
    </row>
    <row r="1282" spans="1:2">
      <c r="A1282" t="s">
        <v>123</v>
      </c>
      <c r="B1282" t="s">
        <v>4912</v>
      </c>
    </row>
    <row r="1283" spans="1:2">
      <c r="A1283" t="s">
        <v>2646</v>
      </c>
      <c r="B1283" t="s">
        <v>4913</v>
      </c>
    </row>
    <row r="1284" spans="1:2">
      <c r="A1284" t="s">
        <v>855</v>
      </c>
      <c r="B1284" t="s">
        <v>4767</v>
      </c>
    </row>
    <row r="1285" spans="1:2">
      <c r="A1285" t="s">
        <v>4071</v>
      </c>
      <c r="B1285" t="s">
        <v>4540</v>
      </c>
    </row>
    <row r="1286" spans="1:2">
      <c r="A1286" t="s">
        <v>3788</v>
      </c>
      <c r="B1286" t="s">
        <v>4914</v>
      </c>
    </row>
    <row r="1287" spans="1:2">
      <c r="A1287" t="s">
        <v>3791</v>
      </c>
      <c r="B1287" t="s">
        <v>4542</v>
      </c>
    </row>
    <row r="1288" spans="1:2">
      <c r="A1288" t="s">
        <v>3794</v>
      </c>
      <c r="B1288" t="s">
        <v>4544</v>
      </c>
    </row>
    <row r="1289" spans="1:2">
      <c r="A1289" t="s">
        <v>3798</v>
      </c>
      <c r="B1289" t="s">
        <v>4613</v>
      </c>
    </row>
    <row r="1290" spans="1:2">
      <c r="A1290" t="s">
        <v>981</v>
      </c>
      <c r="B1290" t="s">
        <v>4915</v>
      </c>
    </row>
    <row r="1291" spans="1:2">
      <c r="A1291" t="s">
        <v>4705</v>
      </c>
      <c r="B1291" t="s">
        <v>4536</v>
      </c>
    </row>
    <row r="1292" spans="1:2">
      <c r="A1292" t="s">
        <v>2650</v>
      </c>
      <c r="B1292" t="s">
        <v>4793</v>
      </c>
    </row>
    <row r="1293" spans="1:2">
      <c r="A1293" t="s">
        <v>856</v>
      </c>
      <c r="B1293" t="s">
        <v>4767</v>
      </c>
    </row>
    <row r="1294" spans="1:2">
      <c r="A1294" t="s">
        <v>3801</v>
      </c>
      <c r="B1294" t="s">
        <v>4531</v>
      </c>
    </row>
    <row r="1295" spans="1:2">
      <c r="A1295" t="s">
        <v>4155</v>
      </c>
      <c r="B1295" t="s">
        <v>4534</v>
      </c>
    </row>
    <row r="1296" spans="1:2">
      <c r="A1296" t="s">
        <v>857</v>
      </c>
      <c r="B1296" t="s">
        <v>590</v>
      </c>
    </row>
    <row r="1297" spans="1:2">
      <c r="A1297" t="s">
        <v>858</v>
      </c>
      <c r="B1297" t="s">
        <v>590</v>
      </c>
    </row>
    <row r="1298" spans="1:2">
      <c r="A1298" t="s">
        <v>4072</v>
      </c>
      <c r="B1298" t="s">
        <v>4539</v>
      </c>
    </row>
    <row r="1299" spans="1:2">
      <c r="A1299" t="s">
        <v>3804</v>
      </c>
      <c r="B1299" t="s">
        <v>4544</v>
      </c>
    </row>
    <row r="1300" spans="1:2">
      <c r="A1300" t="s">
        <v>3808</v>
      </c>
      <c r="B1300" t="s">
        <v>4537</v>
      </c>
    </row>
    <row r="1301" spans="1:2">
      <c r="A1301" t="s">
        <v>94</v>
      </c>
      <c r="B1301" t="s">
        <v>4873</v>
      </c>
    </row>
    <row r="1302" spans="1:2">
      <c r="A1302" t="s">
        <v>4151</v>
      </c>
      <c r="B1302" t="s">
        <v>4526</v>
      </c>
    </row>
    <row r="1303" spans="1:2">
      <c r="A1303" t="s">
        <v>4073</v>
      </c>
      <c r="B1303" t="s">
        <v>4539</v>
      </c>
    </row>
    <row r="1304" spans="1:2">
      <c r="A1304" t="s">
        <v>859</v>
      </c>
      <c r="B1304" t="s">
        <v>4884</v>
      </c>
    </row>
    <row r="1305" spans="1:2">
      <c r="A1305" t="s">
        <v>4074</v>
      </c>
      <c r="B1305" t="s">
        <v>4539</v>
      </c>
    </row>
    <row r="1306" spans="1:2">
      <c r="A1306" t="s">
        <v>3811</v>
      </c>
      <c r="B1306" t="s">
        <v>4531</v>
      </c>
    </row>
    <row r="1307" spans="1:2">
      <c r="A1307" t="s">
        <v>4148</v>
      </c>
      <c r="B1307" t="s">
        <v>4534</v>
      </c>
    </row>
    <row r="1308" spans="1:2">
      <c r="A1308" t="s">
        <v>2653</v>
      </c>
      <c r="B1308" t="s">
        <v>4893</v>
      </c>
    </row>
    <row r="1309" spans="1:2">
      <c r="A1309" t="s">
        <v>860</v>
      </c>
      <c r="B1309" t="s">
        <v>4666</v>
      </c>
    </row>
    <row r="1310" spans="1:2">
      <c r="A1310" t="s">
        <v>861</v>
      </c>
      <c r="B1310" t="s">
        <v>4706</v>
      </c>
    </row>
    <row r="1311" spans="1:2">
      <c r="A1311" t="s">
        <v>4075</v>
      </c>
      <c r="B1311" t="s">
        <v>4539</v>
      </c>
    </row>
    <row r="1312" spans="1:2">
      <c r="A1312" t="s">
        <v>862</v>
      </c>
      <c r="B1312" t="s">
        <v>4774</v>
      </c>
    </row>
    <row r="1313" spans="1:2">
      <c r="A1313" t="s">
        <v>3814</v>
      </c>
      <c r="B1313" t="s">
        <v>4549</v>
      </c>
    </row>
    <row r="1314" spans="1:2">
      <c r="A1314" t="s">
        <v>4707</v>
      </c>
      <c r="B1314" t="s">
        <v>4536</v>
      </c>
    </row>
    <row r="1315" spans="1:2">
      <c r="A1315" t="s">
        <v>4145</v>
      </c>
      <c r="B1315" t="s">
        <v>4534</v>
      </c>
    </row>
    <row r="1316" spans="1:2">
      <c r="A1316" t="s">
        <v>863</v>
      </c>
      <c r="B1316" t="s">
        <v>4758</v>
      </c>
    </row>
    <row r="1317" spans="1:2">
      <c r="A1317" t="s">
        <v>864</v>
      </c>
      <c r="B1317" t="s">
        <v>4762</v>
      </c>
    </row>
    <row r="1318" spans="1:2">
      <c r="A1318" t="s">
        <v>95</v>
      </c>
      <c r="B1318" t="s">
        <v>4769</v>
      </c>
    </row>
    <row r="1319" spans="1:2">
      <c r="A1319" t="s">
        <v>2656</v>
      </c>
      <c r="B1319" t="s">
        <v>4554</v>
      </c>
    </row>
    <row r="1320" spans="1:2">
      <c r="A1320" t="s">
        <v>2660</v>
      </c>
      <c r="B1320" t="s">
        <v>4780</v>
      </c>
    </row>
    <row r="1321" spans="1:2">
      <c r="A1321" t="s">
        <v>4142</v>
      </c>
      <c r="B1321" t="s">
        <v>4534</v>
      </c>
    </row>
    <row r="1322" spans="1:2">
      <c r="A1322" t="s">
        <v>3817</v>
      </c>
      <c r="B1322" t="s">
        <v>4544</v>
      </c>
    </row>
    <row r="1323" spans="1:2">
      <c r="A1323" t="s">
        <v>3820</v>
      </c>
      <c r="B1323" t="s">
        <v>4537</v>
      </c>
    </row>
    <row r="1324" spans="1:2">
      <c r="A1324" t="s">
        <v>865</v>
      </c>
      <c r="B1324" t="s">
        <v>4569</v>
      </c>
    </row>
    <row r="1325" spans="1:2">
      <c r="A1325" t="s">
        <v>3824</v>
      </c>
      <c r="B1325" t="s">
        <v>4551</v>
      </c>
    </row>
    <row r="1326" spans="1:2">
      <c r="A1326" t="s">
        <v>3827</v>
      </c>
      <c r="B1326" t="s">
        <v>4542</v>
      </c>
    </row>
    <row r="1327" spans="1:2">
      <c r="A1327" t="s">
        <v>2664</v>
      </c>
      <c r="B1327" t="s">
        <v>4870</v>
      </c>
    </row>
    <row r="1328" spans="1:2">
      <c r="A1328" t="s">
        <v>4076</v>
      </c>
      <c r="B1328" t="s">
        <v>4708</v>
      </c>
    </row>
    <row r="1329" spans="1:2">
      <c r="A1329" t="s">
        <v>4077</v>
      </c>
      <c r="B1329" t="s">
        <v>4709</v>
      </c>
    </row>
    <row r="1330" spans="1:2">
      <c r="A1330" t="s">
        <v>2671</v>
      </c>
      <c r="B1330" t="s">
        <v>4761</v>
      </c>
    </row>
    <row r="1331" spans="1:2">
      <c r="A1331" t="s">
        <v>3830</v>
      </c>
      <c r="B1331" t="s">
        <v>4542</v>
      </c>
    </row>
    <row r="1332" spans="1:2">
      <c r="A1332" t="s">
        <v>3833</v>
      </c>
      <c r="B1332" t="s">
        <v>4542</v>
      </c>
    </row>
    <row r="1333" spans="1:2">
      <c r="A1333" t="s">
        <v>4078</v>
      </c>
      <c r="B1333" t="s">
        <v>4583</v>
      </c>
    </row>
    <row r="1334" spans="1:2">
      <c r="A1334" t="s">
        <v>3836</v>
      </c>
      <c r="B1334" t="s">
        <v>4662</v>
      </c>
    </row>
    <row r="1335" spans="1:2">
      <c r="A1335" t="s">
        <v>3840</v>
      </c>
      <c r="B1335" t="s">
        <v>4551</v>
      </c>
    </row>
    <row r="1336" spans="1:2">
      <c r="A1336" t="s">
        <v>3843</v>
      </c>
      <c r="B1336" t="s">
        <v>4530</v>
      </c>
    </row>
    <row r="1337" spans="1:2">
      <c r="A1337" t="s">
        <v>3846</v>
      </c>
      <c r="B1337" t="s">
        <v>4537</v>
      </c>
    </row>
    <row r="1338" spans="1:2">
      <c r="A1338" t="s">
        <v>3849</v>
      </c>
      <c r="B1338" t="s">
        <v>4542</v>
      </c>
    </row>
    <row r="1339" spans="1:2">
      <c r="A1339" t="s">
        <v>96</v>
      </c>
      <c r="B1339" t="s">
        <v>4769</v>
      </c>
    </row>
    <row r="1340" spans="1:2">
      <c r="A1340" t="s">
        <v>97</v>
      </c>
      <c r="B1340" t="s">
        <v>4769</v>
      </c>
    </row>
    <row r="1341" spans="1:2">
      <c r="A1341" t="s">
        <v>124</v>
      </c>
      <c r="B1341" t="s">
        <v>4764</v>
      </c>
    </row>
    <row r="1342" spans="1:2">
      <c r="A1342" t="s">
        <v>4079</v>
      </c>
      <c r="B1342" t="s">
        <v>4539</v>
      </c>
    </row>
    <row r="1343" spans="1:2">
      <c r="A1343" t="s">
        <v>866</v>
      </c>
      <c r="B1343" t="s">
        <v>590</v>
      </c>
    </row>
    <row r="1344" spans="1:2">
      <c r="A1344" t="s">
        <v>4080</v>
      </c>
      <c r="B1344" t="s">
        <v>4574</v>
      </c>
    </row>
    <row r="1345" spans="1:2">
      <c r="A1345" t="s">
        <v>4081</v>
      </c>
      <c r="B1345" t="s">
        <v>4625</v>
      </c>
    </row>
    <row r="1346" spans="1:2">
      <c r="A1346" t="s">
        <v>867</v>
      </c>
      <c r="B1346" t="s">
        <v>4569</v>
      </c>
    </row>
    <row r="1347" spans="1:2">
      <c r="A1347" t="s">
        <v>868</v>
      </c>
      <c r="B1347" t="s">
        <v>4758</v>
      </c>
    </row>
    <row r="1348" spans="1:2">
      <c r="A1348" t="s">
        <v>4082</v>
      </c>
      <c r="B1348" t="s">
        <v>4625</v>
      </c>
    </row>
    <row r="1349" spans="1:2">
      <c r="A1349" t="s">
        <v>4133</v>
      </c>
      <c r="B1349" t="s">
        <v>4526</v>
      </c>
    </row>
    <row r="1350" spans="1:2">
      <c r="A1350" t="s">
        <v>3852</v>
      </c>
      <c r="B1350" t="s">
        <v>4677</v>
      </c>
    </row>
    <row r="1351" spans="1:2">
      <c r="A1351" t="s">
        <v>176</v>
      </c>
      <c r="B1351" t="s">
        <v>4569</v>
      </c>
    </row>
    <row r="1352" spans="1:2">
      <c r="A1352" t="s">
        <v>4130</v>
      </c>
      <c r="B1352" t="s">
        <v>4526</v>
      </c>
    </row>
    <row r="1353" spans="1:2">
      <c r="A1353" t="s">
        <v>4127</v>
      </c>
      <c r="B1353" t="s">
        <v>4534</v>
      </c>
    </row>
    <row r="1354" spans="1:2">
      <c r="A1354" t="s">
        <v>2674</v>
      </c>
      <c r="B1354" t="s">
        <v>4545</v>
      </c>
    </row>
    <row r="1355" spans="1:2">
      <c r="A1355" t="s">
        <v>3855</v>
      </c>
      <c r="B1355" t="s">
        <v>4531</v>
      </c>
    </row>
    <row r="1356" spans="1:2">
      <c r="A1356" t="s">
        <v>3858</v>
      </c>
      <c r="B1356" t="s">
        <v>4544</v>
      </c>
    </row>
    <row r="1357" spans="1:2">
      <c r="A1357" t="s">
        <v>3861</v>
      </c>
      <c r="B1357" t="s">
        <v>4530</v>
      </c>
    </row>
    <row r="1358" spans="1:2">
      <c r="A1358" t="s">
        <v>3864</v>
      </c>
      <c r="B1358" t="s">
        <v>4710</v>
      </c>
    </row>
    <row r="1359" spans="1:2">
      <c r="A1359" t="s">
        <v>4083</v>
      </c>
      <c r="B1359" t="s">
        <v>4528</v>
      </c>
    </row>
    <row r="1360" spans="1:2">
      <c r="A1360" t="s">
        <v>869</v>
      </c>
      <c r="B1360" t="s">
        <v>4822</v>
      </c>
    </row>
    <row r="1361" spans="1:2">
      <c r="A1361" t="s">
        <v>98</v>
      </c>
      <c r="B1361" t="s">
        <v>4769</v>
      </c>
    </row>
    <row r="1362" spans="1:2">
      <c r="A1362" t="s">
        <v>4122</v>
      </c>
      <c r="B1362" t="s">
        <v>4534</v>
      </c>
    </row>
    <row r="1363" spans="1:2">
      <c r="A1363" t="s">
        <v>2677</v>
      </c>
      <c r="B1363" t="s">
        <v>4793</v>
      </c>
    </row>
    <row r="1364" spans="1:2">
      <c r="A1364" t="s">
        <v>3867</v>
      </c>
      <c r="B1364" t="s">
        <v>4531</v>
      </c>
    </row>
    <row r="1365" spans="1:2">
      <c r="A1365" t="s">
        <v>125</v>
      </c>
      <c r="B1365" t="s">
        <v>4680</v>
      </c>
    </row>
    <row r="1366" spans="1:2">
      <c r="A1366" t="s">
        <v>2825</v>
      </c>
      <c r="B1366" t="s">
        <v>4530</v>
      </c>
    </row>
    <row r="1367" spans="1:2">
      <c r="A1367" t="s">
        <v>4711</v>
      </c>
      <c r="B1367" t="s">
        <v>4593</v>
      </c>
    </row>
    <row r="1368" spans="1:2">
      <c r="A1368" t="s">
        <v>4084</v>
      </c>
      <c r="B1368" t="s">
        <v>4539</v>
      </c>
    </row>
    <row r="1369" spans="1:2">
      <c r="A1369" t="s">
        <v>988</v>
      </c>
      <c r="B1369" t="s">
        <v>4534</v>
      </c>
    </row>
    <row r="1370" spans="1:2">
      <c r="A1370" t="s">
        <v>3870</v>
      </c>
      <c r="B1370" t="s">
        <v>4553</v>
      </c>
    </row>
    <row r="1371" spans="1:2">
      <c r="A1371" t="s">
        <v>870</v>
      </c>
      <c r="B1371" t="s">
        <v>4706</v>
      </c>
    </row>
    <row r="1372" spans="1:2">
      <c r="A1372" t="s">
        <v>3873</v>
      </c>
      <c r="B1372" t="s">
        <v>4567</v>
      </c>
    </row>
    <row r="1373" spans="1:2">
      <c r="A1373" t="s">
        <v>871</v>
      </c>
      <c r="B1373" t="s">
        <v>4712</v>
      </c>
    </row>
    <row r="1374" spans="1:2">
      <c r="A1374" t="s">
        <v>99</v>
      </c>
      <c r="B1374" t="s">
        <v>4561</v>
      </c>
    </row>
    <row r="1375" spans="1:2">
      <c r="A1375" t="s">
        <v>100</v>
      </c>
      <c r="B1375" t="s">
        <v>4829</v>
      </c>
    </row>
    <row r="1376" spans="1:2">
      <c r="A1376" t="s">
        <v>2689</v>
      </c>
      <c r="B1376" t="s">
        <v>4713</v>
      </c>
    </row>
    <row r="1377" spans="1:2">
      <c r="A1377" t="s">
        <v>4085</v>
      </c>
      <c r="B1377" t="s">
        <v>4714</v>
      </c>
    </row>
    <row r="1378" spans="1:2">
      <c r="A1378" t="s">
        <v>2693</v>
      </c>
      <c r="B1378" t="s">
        <v>4793</v>
      </c>
    </row>
    <row r="1379" spans="1:2">
      <c r="A1379" t="s">
        <v>101</v>
      </c>
      <c r="B1379" t="s">
        <v>4561</v>
      </c>
    </row>
    <row r="1380" spans="1:2">
      <c r="A1380" t="s">
        <v>102</v>
      </c>
      <c r="B1380" t="s">
        <v>4561</v>
      </c>
    </row>
    <row r="1381" spans="1:2">
      <c r="A1381" t="s">
        <v>872</v>
      </c>
      <c r="B1381" t="s">
        <v>4774</v>
      </c>
    </row>
    <row r="1382" spans="1:2">
      <c r="A1382" t="s">
        <v>4119</v>
      </c>
      <c r="B1382" t="s">
        <v>4534</v>
      </c>
    </row>
    <row r="1383" spans="1:2">
      <c r="A1383" t="s">
        <v>103</v>
      </c>
      <c r="B1383" t="s">
        <v>4760</v>
      </c>
    </row>
    <row r="1384" spans="1:2">
      <c r="A1384" t="s">
        <v>4116</v>
      </c>
      <c r="B1384" t="s">
        <v>4534</v>
      </c>
    </row>
    <row r="1385" spans="1:2">
      <c r="A1385" t="s">
        <v>2696</v>
      </c>
      <c r="B1385" t="s">
        <v>4916</v>
      </c>
    </row>
    <row r="1386" spans="1:2">
      <c r="A1386" t="s">
        <v>4113</v>
      </c>
      <c r="B1386" t="s">
        <v>4526</v>
      </c>
    </row>
    <row r="1387" spans="1:2">
      <c r="A1387" t="s">
        <v>2699</v>
      </c>
      <c r="B1387" t="s">
        <v>4917</v>
      </c>
    </row>
    <row r="1388" spans="1:2">
      <c r="A1388" t="s">
        <v>4086</v>
      </c>
      <c r="B1388" t="s">
        <v>4539</v>
      </c>
    </row>
    <row r="1389" spans="1:2">
      <c r="A1389" t="s">
        <v>3876</v>
      </c>
      <c r="B1389" t="s">
        <v>4530</v>
      </c>
    </row>
    <row r="1390" spans="1:2">
      <c r="A1390" t="s">
        <v>4087</v>
      </c>
      <c r="B1390" t="s">
        <v>4539</v>
      </c>
    </row>
    <row r="1391" spans="1:2">
      <c r="A1391" t="s">
        <v>3880</v>
      </c>
      <c r="B1391" t="s">
        <v>4550</v>
      </c>
    </row>
    <row r="1392" spans="1:2">
      <c r="A1392" t="s">
        <v>873</v>
      </c>
      <c r="B1392" t="s">
        <v>4844</v>
      </c>
    </row>
    <row r="1393" spans="1:2">
      <c r="A1393" t="s">
        <v>4743</v>
      </c>
      <c r="B1393" t="s">
        <v>4747</v>
      </c>
    </row>
    <row r="1394" spans="1:2">
      <c r="A1394" t="s">
        <v>3884</v>
      </c>
      <c r="B1394" t="s">
        <v>4531</v>
      </c>
    </row>
    <row r="1395" spans="1:2">
      <c r="A1395" t="s">
        <v>3887</v>
      </c>
      <c r="B1395" t="s">
        <v>4531</v>
      </c>
    </row>
    <row r="1396" spans="1:2">
      <c r="A1396" t="s">
        <v>2702</v>
      </c>
      <c r="B1396" t="s">
        <v>4918</v>
      </c>
    </row>
    <row r="1397" spans="1:2">
      <c r="A1397" t="s">
        <v>3894</v>
      </c>
      <c r="B1397" t="s">
        <v>4537</v>
      </c>
    </row>
    <row r="1398" spans="1:2">
      <c r="A1398" t="s">
        <v>3890</v>
      </c>
      <c r="B1398" t="s">
        <v>4538</v>
      </c>
    </row>
    <row r="1399" spans="1:2">
      <c r="A1399" t="s">
        <v>132</v>
      </c>
      <c r="B1399" t="s">
        <v>4836</v>
      </c>
    </row>
    <row r="1400" spans="1:2">
      <c r="A1400" t="s">
        <v>4088</v>
      </c>
      <c r="B1400" t="s">
        <v>4539</v>
      </c>
    </row>
    <row r="1401" spans="1:2">
      <c r="A1401" t="s">
        <v>3901</v>
      </c>
      <c r="B1401" t="s">
        <v>4530</v>
      </c>
    </row>
    <row r="1402" spans="1:2">
      <c r="A1402" t="s">
        <v>3905</v>
      </c>
      <c r="B1402" t="s">
        <v>4537</v>
      </c>
    </row>
    <row r="1403" spans="1:2">
      <c r="A1403" t="s">
        <v>3908</v>
      </c>
      <c r="B1403" t="s">
        <v>4531</v>
      </c>
    </row>
    <row r="1404" spans="1:2">
      <c r="A1404" t="s">
        <v>4110</v>
      </c>
      <c r="B1404" t="s">
        <v>4526</v>
      </c>
    </row>
    <row r="1405" spans="1:2">
      <c r="A1405" t="s">
        <v>3912</v>
      </c>
      <c r="B1405" t="s">
        <v>4531</v>
      </c>
    </row>
    <row r="1406" spans="1:2">
      <c r="A1406" t="s">
        <v>3915</v>
      </c>
      <c r="B1406" t="s">
        <v>4544</v>
      </c>
    </row>
    <row r="1407" spans="1:2">
      <c r="A1407" t="s">
        <v>4106</v>
      </c>
      <c r="B1407" t="s">
        <v>4526</v>
      </c>
    </row>
    <row r="1408" spans="1:2">
      <c r="A1408" t="s">
        <v>874</v>
      </c>
      <c r="B1408" t="s">
        <v>4763</v>
      </c>
    </row>
    <row r="1409" spans="1:2">
      <c r="A1409" t="s">
        <v>4103</v>
      </c>
      <c r="B1409" t="s">
        <v>4526</v>
      </c>
    </row>
    <row r="1410" spans="1:2">
      <c r="A1410" t="s">
        <v>177</v>
      </c>
      <c r="B1410" t="s">
        <v>4715</v>
      </c>
    </row>
    <row r="1411" spans="1:2">
      <c r="A1411" t="s">
        <v>3918</v>
      </c>
      <c r="B1411" t="s">
        <v>4919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C44D-D3E8-544E-AC92-6F24D6CA27EA}">
  <dimension ref="A2:F28"/>
  <sheetViews>
    <sheetView workbookViewId="0">
      <selection activeCell="A30" sqref="A30"/>
    </sheetView>
  </sheetViews>
  <sheetFormatPr baseColWidth="10" defaultRowHeight="16"/>
  <cols>
    <col min="2" max="2" width="15.83203125" customWidth="1"/>
    <col min="3" max="3" width="20.33203125" bestFit="1" customWidth="1"/>
  </cols>
  <sheetData>
    <row r="2" spans="1:2">
      <c r="A2" t="s">
        <v>136</v>
      </c>
      <c r="B2" t="s">
        <v>4748</v>
      </c>
    </row>
    <row r="3" spans="1:2">
      <c r="A3" t="s">
        <v>137</v>
      </c>
      <c r="B3" t="s">
        <v>4748</v>
      </c>
    </row>
    <row r="4" spans="1:2">
      <c r="A4" t="s">
        <v>138</v>
      </c>
      <c r="B4" t="s">
        <v>4748</v>
      </c>
    </row>
    <row r="5" spans="1:2">
      <c r="A5" t="s">
        <v>139</v>
      </c>
      <c r="B5" t="s">
        <v>4748</v>
      </c>
    </row>
    <row r="6" spans="1:2">
      <c r="A6" t="s">
        <v>140</v>
      </c>
      <c r="B6" t="s">
        <v>4748</v>
      </c>
    </row>
    <row r="7" spans="1:2">
      <c r="A7" t="s">
        <v>141</v>
      </c>
      <c r="B7" t="s">
        <v>4748</v>
      </c>
    </row>
    <row r="8" spans="1:2">
      <c r="A8" t="s">
        <v>142</v>
      </c>
      <c r="B8" t="s">
        <v>4748</v>
      </c>
    </row>
    <row r="9" spans="1:2">
      <c r="A9" t="s">
        <v>145</v>
      </c>
      <c r="B9" t="s">
        <v>4748</v>
      </c>
    </row>
    <row r="10" spans="1:2">
      <c r="A10" t="s">
        <v>146</v>
      </c>
      <c r="B10" t="s">
        <v>4748</v>
      </c>
    </row>
    <row r="11" spans="1:2">
      <c r="A11" t="s">
        <v>147</v>
      </c>
      <c r="B11" t="s">
        <v>4748</v>
      </c>
    </row>
    <row r="12" spans="1:2">
      <c r="A12" t="s">
        <v>148</v>
      </c>
      <c r="B12" t="s">
        <v>4748</v>
      </c>
    </row>
    <row r="13" spans="1:2">
      <c r="A13" t="s">
        <v>149</v>
      </c>
      <c r="B13" t="s">
        <v>4748</v>
      </c>
    </row>
    <row r="14" spans="1:2">
      <c r="A14" t="s">
        <v>3232</v>
      </c>
      <c r="B14" t="s">
        <v>4749</v>
      </c>
    </row>
    <row r="15" spans="1:2">
      <c r="A15" t="s">
        <v>3235</v>
      </c>
      <c r="B15" t="s">
        <v>4749</v>
      </c>
    </row>
    <row r="16" spans="1:2">
      <c r="A16" t="s">
        <v>3238</v>
      </c>
      <c r="B16" t="s">
        <v>4749</v>
      </c>
    </row>
    <row r="17" spans="1:6">
      <c r="A17" t="s">
        <v>3827</v>
      </c>
      <c r="B17" t="s">
        <v>4749</v>
      </c>
    </row>
    <row r="18" spans="1:6">
      <c r="A18" t="s">
        <v>3830</v>
      </c>
      <c r="B18" t="s">
        <v>4749</v>
      </c>
    </row>
    <row r="19" spans="1:6">
      <c r="A19" t="s">
        <v>3833</v>
      </c>
      <c r="B19" t="s">
        <v>4749</v>
      </c>
    </row>
    <row r="20" spans="1:6">
      <c r="A20" t="s">
        <v>4078</v>
      </c>
      <c r="B20" t="s">
        <v>4749</v>
      </c>
    </row>
    <row r="22" spans="1:6">
      <c r="B22" t="s">
        <v>4920</v>
      </c>
    </row>
    <row r="23" spans="1:6">
      <c r="A23" t="s">
        <v>3960</v>
      </c>
      <c r="B23" t="s">
        <v>870</v>
      </c>
      <c r="C23" t="s">
        <v>4930</v>
      </c>
      <c r="D23" t="s">
        <v>4925</v>
      </c>
    </row>
    <row r="24" spans="1:6">
      <c r="A24" t="s">
        <v>4174</v>
      </c>
      <c r="B24" t="s">
        <v>4175</v>
      </c>
      <c r="C24" t="s">
        <v>4930</v>
      </c>
      <c r="D24" t="s">
        <v>4924</v>
      </c>
    </row>
    <row r="26" spans="1:6">
      <c r="A26" t="s">
        <v>3039</v>
      </c>
      <c r="C26" t="s">
        <v>4929</v>
      </c>
      <c r="D26" t="s">
        <v>4923</v>
      </c>
      <c r="E26" t="s">
        <v>4100</v>
      </c>
      <c r="F26" t="s">
        <v>4922</v>
      </c>
    </row>
    <row r="27" spans="1:6">
      <c r="A27" t="s">
        <v>4211</v>
      </c>
      <c r="C27" t="s">
        <v>4927</v>
      </c>
      <c r="D27" t="s">
        <v>4921</v>
      </c>
    </row>
    <row r="28" spans="1:6">
      <c r="A28" t="s">
        <v>4074</v>
      </c>
      <c r="C28" t="s">
        <v>4928</v>
      </c>
      <c r="D28" t="s">
        <v>4926</v>
      </c>
      <c r="E28" t="s">
        <v>4100</v>
      </c>
    </row>
  </sheetData>
  <conditionalFormatting sqref="A29:A60 A2:A21 A23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6D7B-94B5-A440-B7E6-83640145DA62}">
  <dimension ref="A1:F595"/>
  <sheetViews>
    <sheetView topLeftCell="A554" zoomScale="130" zoomScaleNormal="130" workbookViewId="0">
      <selection activeCell="C596" sqref="C596"/>
    </sheetView>
  </sheetViews>
  <sheetFormatPr baseColWidth="10" defaultRowHeight="16"/>
  <cols>
    <col min="1" max="1" width="26.5" customWidth="1"/>
    <col min="2" max="2" width="18.6640625" customWidth="1"/>
  </cols>
  <sheetData>
    <row r="1" spans="1:6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</row>
    <row r="2" spans="1:6">
      <c r="A2" t="s">
        <v>4525</v>
      </c>
      <c r="B2" t="s">
        <v>181</v>
      </c>
      <c r="C2" t="s">
        <v>4525</v>
      </c>
      <c r="D2" t="s">
        <v>4524</v>
      </c>
      <c r="E2" t="s">
        <v>4523</v>
      </c>
      <c r="F2" t="s">
        <v>4522</v>
      </c>
    </row>
    <row r="3" spans="1:6">
      <c r="A3" t="s">
        <v>4521</v>
      </c>
      <c r="B3" t="s">
        <v>181</v>
      </c>
      <c r="C3" t="s">
        <v>4521</v>
      </c>
      <c r="D3" t="s">
        <v>4520</v>
      </c>
      <c r="E3" t="s">
        <v>4519</v>
      </c>
      <c r="F3" t="s">
        <v>1620</v>
      </c>
    </row>
    <row r="4" spans="1:6">
      <c r="A4" t="s">
        <v>591</v>
      </c>
      <c r="B4" t="s">
        <v>181</v>
      </c>
      <c r="C4" t="s">
        <v>591</v>
      </c>
      <c r="D4" t="s">
        <v>989</v>
      </c>
      <c r="E4" t="s">
        <v>990</v>
      </c>
      <c r="F4" t="s">
        <v>991</v>
      </c>
    </row>
    <row r="5" spans="1:6">
      <c r="A5" t="s">
        <v>592</v>
      </c>
      <c r="B5" t="s">
        <v>181</v>
      </c>
      <c r="C5" t="s">
        <v>592</v>
      </c>
      <c r="D5" t="s">
        <v>1674</v>
      </c>
      <c r="E5" t="s">
        <v>1675</v>
      </c>
      <c r="F5" t="s">
        <v>1676</v>
      </c>
    </row>
    <row r="6" spans="1:6">
      <c r="A6" t="s">
        <v>107</v>
      </c>
      <c r="B6" t="s">
        <v>336</v>
      </c>
      <c r="C6" t="s">
        <v>337</v>
      </c>
      <c r="D6" t="s">
        <v>338</v>
      </c>
      <c r="E6" t="s">
        <v>339</v>
      </c>
      <c r="F6" t="s">
        <v>340</v>
      </c>
    </row>
    <row r="7" spans="1:6">
      <c r="A7" t="s">
        <v>4518</v>
      </c>
      <c r="B7" t="s">
        <v>181</v>
      </c>
      <c r="C7" t="s">
        <v>4518</v>
      </c>
      <c r="D7" t="s">
        <v>4517</v>
      </c>
      <c r="E7" t="s">
        <v>4516</v>
      </c>
      <c r="F7" t="s">
        <v>490</v>
      </c>
    </row>
    <row r="8" spans="1:6">
      <c r="A8" t="s">
        <v>593</v>
      </c>
      <c r="B8" t="s">
        <v>181</v>
      </c>
      <c r="C8" t="s">
        <v>593</v>
      </c>
      <c r="D8" t="s">
        <v>992</v>
      </c>
      <c r="E8" t="s">
        <v>993</v>
      </c>
      <c r="F8" t="s">
        <v>994</v>
      </c>
    </row>
    <row r="9" spans="1:6">
      <c r="A9" t="s">
        <v>878</v>
      </c>
      <c r="B9" t="s">
        <v>181</v>
      </c>
      <c r="C9" t="s">
        <v>878</v>
      </c>
      <c r="D9" t="s">
        <v>1003</v>
      </c>
      <c r="E9" t="s">
        <v>1004</v>
      </c>
      <c r="F9" t="s">
        <v>1005</v>
      </c>
    </row>
    <row r="10" spans="1:6">
      <c r="A10" t="s">
        <v>104</v>
      </c>
      <c r="B10" t="s">
        <v>181</v>
      </c>
      <c r="C10" t="s">
        <v>104</v>
      </c>
      <c r="D10" t="s">
        <v>193</v>
      </c>
      <c r="E10" t="s">
        <v>194</v>
      </c>
      <c r="F10" t="s">
        <v>195</v>
      </c>
    </row>
    <row r="11" spans="1:6">
      <c r="A11" t="s">
        <v>596</v>
      </c>
      <c r="B11" t="s">
        <v>181</v>
      </c>
      <c r="C11" t="s">
        <v>596</v>
      </c>
      <c r="D11" t="s">
        <v>1009</v>
      </c>
      <c r="E11" t="s">
        <v>1010</v>
      </c>
      <c r="F11" t="s">
        <v>1011</v>
      </c>
    </row>
    <row r="12" spans="1:6">
      <c r="A12" t="s">
        <v>597</v>
      </c>
      <c r="B12" t="s">
        <v>181</v>
      </c>
      <c r="C12" t="s">
        <v>597</v>
      </c>
      <c r="D12" t="s">
        <v>1012</v>
      </c>
      <c r="E12" t="s">
        <v>1013</v>
      </c>
      <c r="F12" t="s">
        <v>1014</v>
      </c>
    </row>
    <row r="13" spans="1:6">
      <c r="A13" t="s">
        <v>1</v>
      </c>
      <c r="B13" t="s">
        <v>181</v>
      </c>
      <c r="C13" t="s">
        <v>1</v>
      </c>
      <c r="D13" t="s">
        <v>196</v>
      </c>
      <c r="E13" t="s">
        <v>197</v>
      </c>
      <c r="F13" t="s">
        <v>198</v>
      </c>
    </row>
    <row r="14" spans="1:6">
      <c r="A14" t="s">
        <v>598</v>
      </c>
      <c r="B14" t="s">
        <v>181</v>
      </c>
      <c r="C14" t="s">
        <v>598</v>
      </c>
      <c r="D14" t="s">
        <v>1015</v>
      </c>
      <c r="E14" t="s">
        <v>1016</v>
      </c>
      <c r="F14" t="s">
        <v>1017</v>
      </c>
    </row>
    <row r="15" spans="1:6">
      <c r="A15" t="s">
        <v>2</v>
      </c>
      <c r="B15" t="s">
        <v>181</v>
      </c>
      <c r="C15" t="s">
        <v>2</v>
      </c>
      <c r="D15" t="s">
        <v>199</v>
      </c>
      <c r="E15" t="s">
        <v>200</v>
      </c>
      <c r="F15" t="s">
        <v>201</v>
      </c>
    </row>
    <row r="16" spans="1:6">
      <c r="A16" t="s">
        <v>4515</v>
      </c>
      <c r="B16" t="s">
        <v>181</v>
      </c>
      <c r="C16" t="s">
        <v>4515</v>
      </c>
      <c r="D16" t="s">
        <v>4514</v>
      </c>
      <c r="E16" t="s">
        <v>4513</v>
      </c>
      <c r="F16" t="s">
        <v>4512</v>
      </c>
    </row>
    <row r="17" spans="1:6">
      <c r="A17" t="s">
        <v>599</v>
      </c>
      <c r="B17" t="s">
        <v>181</v>
      </c>
      <c r="C17" t="s">
        <v>599</v>
      </c>
      <c r="D17" t="s">
        <v>1018</v>
      </c>
      <c r="E17" t="s">
        <v>1019</v>
      </c>
      <c r="F17" t="s">
        <v>1020</v>
      </c>
    </row>
    <row r="18" spans="1:6">
      <c r="A18" t="s">
        <v>600</v>
      </c>
      <c r="B18" t="s">
        <v>181</v>
      </c>
      <c r="C18" t="s">
        <v>600</v>
      </c>
      <c r="D18" t="s">
        <v>1025</v>
      </c>
      <c r="E18" t="s">
        <v>1026</v>
      </c>
      <c r="F18" t="s">
        <v>1027</v>
      </c>
    </row>
    <row r="19" spans="1:6">
      <c r="A19" t="s">
        <v>2745</v>
      </c>
      <c r="B19" t="s">
        <v>181</v>
      </c>
      <c r="C19" t="s">
        <v>2745</v>
      </c>
      <c r="D19" t="s">
        <v>2746</v>
      </c>
      <c r="E19" t="s">
        <v>2747</v>
      </c>
      <c r="F19" t="s">
        <v>1180</v>
      </c>
    </row>
    <row r="20" spans="1:6">
      <c r="A20" t="s">
        <v>879</v>
      </c>
      <c r="B20" t="s">
        <v>181</v>
      </c>
      <c r="C20" t="s">
        <v>879</v>
      </c>
      <c r="D20" t="s">
        <v>1028</v>
      </c>
      <c r="E20" t="s">
        <v>1029</v>
      </c>
      <c r="F20" t="s">
        <v>314</v>
      </c>
    </row>
    <row r="21" spans="1:6">
      <c r="A21" t="s">
        <v>603</v>
      </c>
      <c r="B21" t="s">
        <v>181</v>
      </c>
      <c r="C21" t="s">
        <v>603</v>
      </c>
      <c r="D21" t="s">
        <v>1030</v>
      </c>
      <c r="E21" t="s">
        <v>1031</v>
      </c>
      <c r="F21" t="s">
        <v>404</v>
      </c>
    </row>
    <row r="22" spans="1:6">
      <c r="A22" t="s">
        <v>604</v>
      </c>
      <c r="B22" t="s">
        <v>181</v>
      </c>
      <c r="C22" t="s">
        <v>604</v>
      </c>
      <c r="D22" t="s">
        <v>1032</v>
      </c>
      <c r="E22" t="s">
        <v>1033</v>
      </c>
      <c r="F22" t="s">
        <v>1034</v>
      </c>
    </row>
    <row r="23" spans="1:6">
      <c r="A23" t="s">
        <v>605</v>
      </c>
      <c r="B23" t="s">
        <v>181</v>
      </c>
      <c r="C23" t="s">
        <v>605</v>
      </c>
      <c r="D23" t="s">
        <v>1035</v>
      </c>
      <c r="E23" t="s">
        <v>1036</v>
      </c>
      <c r="F23" t="s">
        <v>1037</v>
      </c>
    </row>
    <row r="24" spans="1:6">
      <c r="A24" t="s">
        <v>880</v>
      </c>
      <c r="B24" t="s">
        <v>181</v>
      </c>
      <c r="C24" t="s">
        <v>880</v>
      </c>
      <c r="D24" t="s">
        <v>1038</v>
      </c>
      <c r="E24" t="s">
        <v>1039</v>
      </c>
      <c r="F24" t="s">
        <v>1040</v>
      </c>
    </row>
    <row r="25" spans="1:6">
      <c r="A25" t="s">
        <v>4511</v>
      </c>
      <c r="B25" t="s">
        <v>181</v>
      </c>
      <c r="C25" t="s">
        <v>4511</v>
      </c>
      <c r="D25" t="s">
        <v>4510</v>
      </c>
      <c r="E25" t="s">
        <v>4509</v>
      </c>
      <c r="F25" t="s">
        <v>4508</v>
      </c>
    </row>
    <row r="26" spans="1:6">
      <c r="A26" t="s">
        <v>606</v>
      </c>
      <c r="B26" t="s">
        <v>181</v>
      </c>
      <c r="C26" t="s">
        <v>606</v>
      </c>
      <c r="D26" t="s">
        <v>1041</v>
      </c>
      <c r="E26" t="s">
        <v>1042</v>
      </c>
      <c r="F26" t="s">
        <v>1043</v>
      </c>
    </row>
    <row r="27" spans="1:6">
      <c r="A27" t="s">
        <v>2770</v>
      </c>
      <c r="B27" t="s">
        <v>181</v>
      </c>
      <c r="C27" t="s">
        <v>2770</v>
      </c>
      <c r="D27" t="s">
        <v>2771</v>
      </c>
      <c r="E27" t="s">
        <v>2772</v>
      </c>
      <c r="F27" t="s">
        <v>235</v>
      </c>
    </row>
    <row r="28" spans="1:6">
      <c r="A28" t="s">
        <v>3</v>
      </c>
      <c r="B28" t="s">
        <v>181</v>
      </c>
      <c r="C28" t="s">
        <v>3</v>
      </c>
      <c r="D28" t="s">
        <v>202</v>
      </c>
      <c r="E28" t="s">
        <v>203</v>
      </c>
      <c r="F28" t="s">
        <v>204</v>
      </c>
    </row>
    <row r="29" spans="1:6">
      <c r="A29" t="s">
        <v>4507</v>
      </c>
      <c r="B29" t="s">
        <v>181</v>
      </c>
      <c r="C29" t="s">
        <v>4507</v>
      </c>
      <c r="D29" t="s">
        <v>4506</v>
      </c>
      <c r="E29" t="s">
        <v>4505</v>
      </c>
      <c r="F29" t="s">
        <v>4504</v>
      </c>
    </row>
    <row r="30" spans="1:6">
      <c r="A30" t="s">
        <v>105</v>
      </c>
      <c r="B30" t="s">
        <v>181</v>
      </c>
      <c r="C30" t="s">
        <v>105</v>
      </c>
      <c r="D30" t="s">
        <v>211</v>
      </c>
      <c r="E30" t="s">
        <v>212</v>
      </c>
      <c r="F30" t="s">
        <v>213</v>
      </c>
    </row>
    <row r="31" spans="1:6">
      <c r="A31" t="s">
        <v>131</v>
      </c>
      <c r="B31" t="s">
        <v>181</v>
      </c>
      <c r="C31" t="s">
        <v>131</v>
      </c>
      <c r="D31" t="s">
        <v>1044</v>
      </c>
      <c r="E31" t="s">
        <v>1045</v>
      </c>
      <c r="F31" t="s">
        <v>1046</v>
      </c>
    </row>
    <row r="32" spans="1:6">
      <c r="A32" t="s">
        <v>607</v>
      </c>
      <c r="B32" t="s">
        <v>181</v>
      </c>
      <c r="C32" t="s">
        <v>607</v>
      </c>
      <c r="D32" t="s">
        <v>1686</v>
      </c>
      <c r="E32" t="s">
        <v>1687</v>
      </c>
      <c r="F32" t="s">
        <v>1658</v>
      </c>
    </row>
    <row r="33" spans="1:6">
      <c r="A33" t="s">
        <v>608</v>
      </c>
      <c r="B33" t="s">
        <v>181</v>
      </c>
      <c r="C33" t="s">
        <v>608</v>
      </c>
      <c r="D33" t="s">
        <v>1688</v>
      </c>
      <c r="E33" t="s">
        <v>1689</v>
      </c>
      <c r="F33" t="s">
        <v>562</v>
      </c>
    </row>
    <row r="34" spans="1:6">
      <c r="A34" t="s">
        <v>4</v>
      </c>
      <c r="B34" t="s">
        <v>181</v>
      </c>
      <c r="C34" t="s">
        <v>4</v>
      </c>
      <c r="D34" t="s">
        <v>205</v>
      </c>
      <c r="E34" t="s">
        <v>206</v>
      </c>
      <c r="F34" t="s">
        <v>207</v>
      </c>
    </row>
    <row r="35" spans="1:6">
      <c r="A35" t="s">
        <v>5</v>
      </c>
      <c r="B35" t="s">
        <v>181</v>
      </c>
      <c r="C35" t="s">
        <v>5</v>
      </c>
      <c r="D35" t="s">
        <v>208</v>
      </c>
      <c r="E35" t="s">
        <v>209</v>
      </c>
      <c r="F35" t="s">
        <v>210</v>
      </c>
    </row>
    <row r="36" spans="1:6">
      <c r="A36" t="s">
        <v>609</v>
      </c>
      <c r="B36" t="s">
        <v>181</v>
      </c>
      <c r="C36" t="s">
        <v>609</v>
      </c>
      <c r="D36" t="s">
        <v>1690</v>
      </c>
      <c r="E36" t="s">
        <v>1691</v>
      </c>
      <c r="F36" t="s">
        <v>1011</v>
      </c>
    </row>
    <row r="37" spans="1:6">
      <c r="A37" t="s">
        <v>2225</v>
      </c>
      <c r="B37" t="s">
        <v>181</v>
      </c>
      <c r="C37" t="s">
        <v>2225</v>
      </c>
      <c r="D37" t="s">
        <v>2226</v>
      </c>
      <c r="E37" t="s">
        <v>2227</v>
      </c>
      <c r="F37" t="s">
        <v>2228</v>
      </c>
    </row>
    <row r="38" spans="1:6">
      <c r="A38" t="s">
        <v>6</v>
      </c>
      <c r="B38" t="s">
        <v>181</v>
      </c>
      <c r="C38" t="s">
        <v>6</v>
      </c>
      <c r="D38" t="s">
        <v>222</v>
      </c>
      <c r="E38" t="s">
        <v>223</v>
      </c>
      <c r="F38" t="s">
        <v>224</v>
      </c>
    </row>
    <row r="39" spans="1:6">
      <c r="A39" t="s">
        <v>7</v>
      </c>
      <c r="B39" t="s">
        <v>181</v>
      </c>
      <c r="C39" t="s">
        <v>7</v>
      </c>
      <c r="D39" t="s">
        <v>233</v>
      </c>
      <c r="E39" t="s">
        <v>234</v>
      </c>
      <c r="F39" t="s">
        <v>235</v>
      </c>
    </row>
    <row r="40" spans="1:6">
      <c r="A40" t="s">
        <v>2235</v>
      </c>
      <c r="B40" t="s">
        <v>181</v>
      </c>
      <c r="C40" t="s">
        <v>2235</v>
      </c>
      <c r="D40" t="s">
        <v>4503</v>
      </c>
      <c r="E40" t="s">
        <v>2237</v>
      </c>
      <c r="F40" t="s">
        <v>2238</v>
      </c>
    </row>
    <row r="41" spans="1:6">
      <c r="A41" t="s">
        <v>2790</v>
      </c>
      <c r="B41" t="s">
        <v>181</v>
      </c>
      <c r="C41" t="s">
        <v>2790</v>
      </c>
      <c r="D41" t="s">
        <v>4502</v>
      </c>
      <c r="E41" t="s">
        <v>2792</v>
      </c>
      <c r="F41" t="s">
        <v>2793</v>
      </c>
    </row>
    <row r="42" spans="1:6">
      <c r="A42" t="s">
        <v>611</v>
      </c>
      <c r="B42" t="s">
        <v>181</v>
      </c>
      <c r="C42" t="s">
        <v>611</v>
      </c>
      <c r="D42" t="s">
        <v>1696</v>
      </c>
      <c r="E42" t="s">
        <v>1697</v>
      </c>
      <c r="F42" t="s">
        <v>1451</v>
      </c>
    </row>
    <row r="43" spans="1:6">
      <c r="A43" t="s">
        <v>612</v>
      </c>
      <c r="B43" t="s">
        <v>181</v>
      </c>
      <c r="C43" t="s">
        <v>612</v>
      </c>
      <c r="D43" t="s">
        <v>1049</v>
      </c>
      <c r="E43" t="s">
        <v>1050</v>
      </c>
      <c r="F43" t="s">
        <v>1043</v>
      </c>
    </row>
    <row r="44" spans="1:6">
      <c r="A44" t="s">
        <v>2239</v>
      </c>
      <c r="B44" t="s">
        <v>181</v>
      </c>
      <c r="C44" t="s">
        <v>2239</v>
      </c>
      <c r="D44" t="s">
        <v>2240</v>
      </c>
      <c r="E44" t="s">
        <v>2241</v>
      </c>
      <c r="F44" t="s">
        <v>2039</v>
      </c>
    </row>
    <row r="45" spans="1:6">
      <c r="A45" t="s">
        <v>614</v>
      </c>
      <c r="B45" t="s">
        <v>181</v>
      </c>
      <c r="C45" t="s">
        <v>614</v>
      </c>
      <c r="D45" t="s">
        <v>4501</v>
      </c>
      <c r="E45" t="s">
        <v>1701</v>
      </c>
      <c r="F45" t="s">
        <v>1144</v>
      </c>
    </row>
    <row r="46" spans="1:6">
      <c r="A46" t="s">
        <v>2800</v>
      </c>
      <c r="B46" t="s">
        <v>181</v>
      </c>
      <c r="C46" t="s">
        <v>2800</v>
      </c>
      <c r="D46" t="s">
        <v>4500</v>
      </c>
      <c r="E46" t="s">
        <v>2802</v>
      </c>
      <c r="F46" t="s">
        <v>390</v>
      </c>
    </row>
    <row r="47" spans="1:6">
      <c r="A47" t="s">
        <v>2806</v>
      </c>
      <c r="B47" t="s">
        <v>181</v>
      </c>
      <c r="C47" t="s">
        <v>2806</v>
      </c>
      <c r="D47" t="s">
        <v>2807</v>
      </c>
      <c r="E47" t="s">
        <v>2808</v>
      </c>
      <c r="F47" t="s">
        <v>1944</v>
      </c>
    </row>
    <row r="48" spans="1:6">
      <c r="A48" t="s">
        <v>615</v>
      </c>
      <c r="B48" t="s">
        <v>181</v>
      </c>
      <c r="C48" t="s">
        <v>615</v>
      </c>
      <c r="D48" t="s">
        <v>1702</v>
      </c>
      <c r="E48" t="s">
        <v>1703</v>
      </c>
      <c r="F48" t="s">
        <v>1666</v>
      </c>
    </row>
    <row r="49" spans="1:6">
      <c r="A49" t="s">
        <v>157</v>
      </c>
      <c r="B49" t="s">
        <v>181</v>
      </c>
      <c r="C49" t="s">
        <v>157</v>
      </c>
      <c r="D49" t="s">
        <v>1704</v>
      </c>
      <c r="E49" t="s">
        <v>1705</v>
      </c>
      <c r="F49" t="s">
        <v>1706</v>
      </c>
    </row>
    <row r="50" spans="1:6">
      <c r="A50" t="s">
        <v>2809</v>
      </c>
      <c r="B50" t="s">
        <v>181</v>
      </c>
      <c r="C50" t="s">
        <v>2809</v>
      </c>
      <c r="D50" t="s">
        <v>2810</v>
      </c>
      <c r="E50" t="s">
        <v>2811</v>
      </c>
      <c r="F50" t="s">
        <v>549</v>
      </c>
    </row>
    <row r="51" spans="1:6">
      <c r="A51" t="s">
        <v>2242</v>
      </c>
      <c r="B51" t="s">
        <v>181</v>
      </c>
      <c r="C51" t="s">
        <v>2242</v>
      </c>
      <c r="D51" t="s">
        <v>2243</v>
      </c>
      <c r="E51" t="s">
        <v>2244</v>
      </c>
      <c r="F51" t="s">
        <v>2245</v>
      </c>
    </row>
    <row r="52" spans="1:6">
      <c r="A52" t="s">
        <v>8</v>
      </c>
      <c r="B52" t="s">
        <v>181</v>
      </c>
      <c r="C52" t="s">
        <v>8</v>
      </c>
      <c r="D52" t="s">
        <v>4499</v>
      </c>
      <c r="E52" t="s">
        <v>237</v>
      </c>
      <c r="F52" t="s">
        <v>238</v>
      </c>
    </row>
    <row r="53" spans="1:6">
      <c r="A53" t="s">
        <v>9</v>
      </c>
      <c r="B53" t="s">
        <v>181</v>
      </c>
      <c r="C53" t="s">
        <v>9</v>
      </c>
      <c r="D53" t="s">
        <v>239</v>
      </c>
      <c r="E53" t="s">
        <v>240</v>
      </c>
      <c r="F53" t="s">
        <v>241</v>
      </c>
    </row>
    <row r="54" spans="1:6">
      <c r="A54" t="s">
        <v>618</v>
      </c>
      <c r="B54" t="s">
        <v>181</v>
      </c>
      <c r="C54" t="s">
        <v>618</v>
      </c>
      <c r="D54" t="s">
        <v>1054</v>
      </c>
      <c r="E54" t="s">
        <v>1055</v>
      </c>
      <c r="F54" t="s">
        <v>1056</v>
      </c>
    </row>
    <row r="55" spans="1:6">
      <c r="A55" t="s">
        <v>10</v>
      </c>
      <c r="B55" t="s">
        <v>181</v>
      </c>
      <c r="C55" t="s">
        <v>10</v>
      </c>
      <c r="D55" t="s">
        <v>242</v>
      </c>
      <c r="E55" t="s">
        <v>243</v>
      </c>
      <c r="F55" t="s">
        <v>244</v>
      </c>
    </row>
    <row r="56" spans="1:6">
      <c r="A56" t="s">
        <v>11</v>
      </c>
      <c r="B56" t="s">
        <v>181</v>
      </c>
      <c r="C56" t="s">
        <v>11</v>
      </c>
      <c r="D56" t="s">
        <v>245</v>
      </c>
      <c r="E56" t="s">
        <v>246</v>
      </c>
      <c r="F56" t="s">
        <v>247</v>
      </c>
    </row>
    <row r="57" spans="1:6">
      <c r="A57" t="s">
        <v>619</v>
      </c>
      <c r="B57" t="s">
        <v>181</v>
      </c>
      <c r="C57" t="s">
        <v>619</v>
      </c>
      <c r="D57" t="s">
        <v>1063</v>
      </c>
      <c r="E57" t="s">
        <v>1064</v>
      </c>
      <c r="F57" t="s">
        <v>1065</v>
      </c>
    </row>
    <row r="58" spans="1:6">
      <c r="A58" t="s">
        <v>12</v>
      </c>
      <c r="B58" t="s">
        <v>181</v>
      </c>
      <c r="C58" t="s">
        <v>12</v>
      </c>
      <c r="D58" t="s">
        <v>248</v>
      </c>
      <c r="E58" t="s">
        <v>249</v>
      </c>
      <c r="F58" t="s">
        <v>250</v>
      </c>
    </row>
    <row r="59" spans="1:6">
      <c r="A59" t="s">
        <v>620</v>
      </c>
      <c r="B59" t="s">
        <v>181</v>
      </c>
      <c r="C59" t="s">
        <v>620</v>
      </c>
      <c r="D59" t="s">
        <v>1712</v>
      </c>
      <c r="E59" t="s">
        <v>1713</v>
      </c>
      <c r="F59" t="s">
        <v>1714</v>
      </c>
    </row>
    <row r="60" spans="1:6">
      <c r="A60" t="s">
        <v>621</v>
      </c>
      <c r="B60" t="s">
        <v>181</v>
      </c>
      <c r="C60" t="s">
        <v>621</v>
      </c>
      <c r="D60" t="s">
        <v>1715</v>
      </c>
      <c r="E60" t="s">
        <v>1716</v>
      </c>
      <c r="F60" t="s">
        <v>1717</v>
      </c>
    </row>
    <row r="61" spans="1:6">
      <c r="A61" t="s">
        <v>13</v>
      </c>
      <c r="B61" t="s">
        <v>181</v>
      </c>
      <c r="C61" t="s">
        <v>13</v>
      </c>
      <c r="D61" t="s">
        <v>255</v>
      </c>
      <c r="E61" t="s">
        <v>256</v>
      </c>
      <c r="F61" t="s">
        <v>257</v>
      </c>
    </row>
    <row r="62" spans="1:6">
      <c r="A62" t="s">
        <v>4498</v>
      </c>
      <c r="B62" t="s">
        <v>181</v>
      </c>
      <c r="C62" t="s">
        <v>4498</v>
      </c>
      <c r="D62" t="s">
        <v>4497</v>
      </c>
      <c r="E62" t="s">
        <v>4496</v>
      </c>
      <c r="F62" t="s">
        <v>204</v>
      </c>
    </row>
    <row r="63" spans="1:6">
      <c r="A63" t="s">
        <v>4495</v>
      </c>
      <c r="B63" t="s">
        <v>181</v>
      </c>
      <c r="C63" t="s">
        <v>4495</v>
      </c>
      <c r="D63" t="s">
        <v>4494</v>
      </c>
      <c r="E63" t="s">
        <v>4493</v>
      </c>
      <c r="F63" t="s">
        <v>1347</v>
      </c>
    </row>
    <row r="64" spans="1:6">
      <c r="A64" t="s">
        <v>4492</v>
      </c>
      <c r="B64" t="s">
        <v>181</v>
      </c>
      <c r="C64" t="s">
        <v>4492</v>
      </c>
      <c r="D64" t="s">
        <v>4491</v>
      </c>
      <c r="E64" t="s">
        <v>4490</v>
      </c>
      <c r="F64" t="s">
        <v>2020</v>
      </c>
    </row>
    <row r="65" spans="1:6">
      <c r="A65" t="s">
        <v>2246</v>
      </c>
      <c r="B65" t="s">
        <v>181</v>
      </c>
      <c r="C65" t="s">
        <v>2246</v>
      </c>
      <c r="D65" t="s">
        <v>2247</v>
      </c>
      <c r="E65" t="s">
        <v>2248</v>
      </c>
      <c r="F65" t="s">
        <v>2249</v>
      </c>
    </row>
    <row r="66" spans="1:6">
      <c r="A66" t="s">
        <v>622</v>
      </c>
      <c r="B66" t="s">
        <v>181</v>
      </c>
      <c r="C66" t="s">
        <v>622</v>
      </c>
      <c r="D66" t="s">
        <v>1721</v>
      </c>
      <c r="E66" t="s">
        <v>1722</v>
      </c>
      <c r="F66" t="s">
        <v>1723</v>
      </c>
    </row>
    <row r="67" spans="1:6">
      <c r="A67" t="s">
        <v>623</v>
      </c>
      <c r="B67" t="s">
        <v>181</v>
      </c>
      <c r="C67" t="s">
        <v>623</v>
      </c>
      <c r="D67" t="s">
        <v>1724</v>
      </c>
      <c r="E67" t="s">
        <v>1725</v>
      </c>
      <c r="F67" t="s">
        <v>1576</v>
      </c>
    </row>
    <row r="68" spans="1:6">
      <c r="A68" t="s">
        <v>4489</v>
      </c>
      <c r="B68" t="s">
        <v>181</v>
      </c>
      <c r="C68" t="s">
        <v>4489</v>
      </c>
      <c r="D68" t="s">
        <v>4488</v>
      </c>
      <c r="E68" t="s">
        <v>4487</v>
      </c>
      <c r="F68" t="s">
        <v>4486</v>
      </c>
    </row>
    <row r="69" spans="1:6">
      <c r="A69" t="s">
        <v>624</v>
      </c>
      <c r="B69" t="s">
        <v>181</v>
      </c>
      <c r="C69" t="s">
        <v>624</v>
      </c>
      <c r="D69" t="s">
        <v>1068</v>
      </c>
      <c r="E69" t="s">
        <v>1069</v>
      </c>
      <c r="F69" t="s">
        <v>263</v>
      </c>
    </row>
    <row r="70" spans="1:6">
      <c r="A70" t="s">
        <v>625</v>
      </c>
      <c r="B70" t="s">
        <v>181</v>
      </c>
      <c r="C70" t="s">
        <v>625</v>
      </c>
      <c r="D70" t="s">
        <v>1070</v>
      </c>
      <c r="E70" t="s">
        <v>1071</v>
      </c>
      <c r="F70" t="s">
        <v>1072</v>
      </c>
    </row>
    <row r="71" spans="1:6">
      <c r="A71" t="s">
        <v>2855</v>
      </c>
      <c r="B71" t="s">
        <v>181</v>
      </c>
      <c r="C71" t="s">
        <v>2855</v>
      </c>
      <c r="D71" t="s">
        <v>2856</v>
      </c>
      <c r="E71" t="s">
        <v>2857</v>
      </c>
      <c r="F71" t="s">
        <v>2858</v>
      </c>
    </row>
    <row r="72" spans="1:6">
      <c r="A72" t="s">
        <v>2859</v>
      </c>
      <c r="B72" t="s">
        <v>181</v>
      </c>
      <c r="C72" t="s">
        <v>2859</v>
      </c>
      <c r="D72" t="s">
        <v>2860</v>
      </c>
      <c r="E72" t="s">
        <v>2861</v>
      </c>
      <c r="F72" t="s">
        <v>314</v>
      </c>
    </row>
    <row r="73" spans="1:6">
      <c r="A73" t="s">
        <v>4485</v>
      </c>
      <c r="B73" t="s">
        <v>181</v>
      </c>
      <c r="C73" t="s">
        <v>4485</v>
      </c>
      <c r="D73" t="s">
        <v>4484</v>
      </c>
      <c r="E73" t="s">
        <v>4483</v>
      </c>
      <c r="F73" t="s">
        <v>522</v>
      </c>
    </row>
    <row r="74" spans="1:6">
      <c r="A74" t="s">
        <v>2862</v>
      </c>
      <c r="B74" t="s">
        <v>181</v>
      </c>
      <c r="C74" t="s">
        <v>2862</v>
      </c>
      <c r="D74" t="s">
        <v>2863</v>
      </c>
      <c r="E74" t="s">
        <v>2864</v>
      </c>
      <c r="F74" t="s">
        <v>1040</v>
      </c>
    </row>
    <row r="75" spans="1:6">
      <c r="A75" t="s">
        <v>626</v>
      </c>
      <c r="B75" t="s">
        <v>181</v>
      </c>
      <c r="C75" t="s">
        <v>626</v>
      </c>
      <c r="D75" t="s">
        <v>1073</v>
      </c>
      <c r="E75" t="s">
        <v>1074</v>
      </c>
      <c r="F75" t="s">
        <v>1075</v>
      </c>
    </row>
    <row r="76" spans="1:6">
      <c r="A76" t="s">
        <v>627</v>
      </c>
      <c r="B76" t="s">
        <v>181</v>
      </c>
      <c r="C76" t="s">
        <v>627</v>
      </c>
      <c r="D76" t="s">
        <v>1076</v>
      </c>
      <c r="E76" t="s">
        <v>1077</v>
      </c>
      <c r="F76" t="s">
        <v>1078</v>
      </c>
    </row>
    <row r="77" spans="1:6">
      <c r="A77" t="s">
        <v>628</v>
      </c>
      <c r="B77" t="s">
        <v>181</v>
      </c>
      <c r="C77" t="s">
        <v>628</v>
      </c>
      <c r="D77" t="s">
        <v>1079</v>
      </c>
      <c r="E77" t="s">
        <v>1080</v>
      </c>
      <c r="F77" t="s">
        <v>1081</v>
      </c>
    </row>
    <row r="78" spans="1:6">
      <c r="A78" t="s">
        <v>629</v>
      </c>
      <c r="B78" t="s">
        <v>181</v>
      </c>
      <c r="C78" t="s">
        <v>629</v>
      </c>
      <c r="D78" t="s">
        <v>1082</v>
      </c>
      <c r="E78" t="s">
        <v>1083</v>
      </c>
      <c r="F78" t="s">
        <v>1084</v>
      </c>
    </row>
    <row r="79" spans="1:6">
      <c r="A79" t="s">
        <v>630</v>
      </c>
      <c r="B79" t="s">
        <v>181</v>
      </c>
      <c r="C79" t="s">
        <v>630</v>
      </c>
      <c r="D79" t="s">
        <v>1726</v>
      </c>
      <c r="E79" t="s">
        <v>1727</v>
      </c>
      <c r="F79" t="s">
        <v>1356</v>
      </c>
    </row>
    <row r="80" spans="1:6">
      <c r="A80" t="s">
        <v>3963</v>
      </c>
      <c r="B80" t="s">
        <v>181</v>
      </c>
      <c r="C80" t="s">
        <v>3963</v>
      </c>
      <c r="D80" t="s">
        <v>4482</v>
      </c>
      <c r="E80" t="s">
        <v>4481</v>
      </c>
      <c r="F80" t="s">
        <v>1315</v>
      </c>
    </row>
    <row r="81" spans="1:6">
      <c r="A81" t="s">
        <v>631</v>
      </c>
      <c r="B81" t="s">
        <v>181</v>
      </c>
      <c r="C81" t="s">
        <v>631</v>
      </c>
      <c r="D81" t="s">
        <v>1728</v>
      </c>
      <c r="E81" t="s">
        <v>1729</v>
      </c>
      <c r="F81" t="s">
        <v>1299</v>
      </c>
    </row>
    <row r="82" spans="1:6">
      <c r="A82" t="s">
        <v>4480</v>
      </c>
      <c r="B82" t="s">
        <v>181</v>
      </c>
      <c r="C82" t="s">
        <v>4480</v>
      </c>
      <c r="D82" t="s">
        <v>4479</v>
      </c>
      <c r="E82" t="s">
        <v>4478</v>
      </c>
      <c r="F82" t="s">
        <v>1585</v>
      </c>
    </row>
    <row r="83" spans="1:6">
      <c r="A83" t="s">
        <v>3966</v>
      </c>
      <c r="B83" t="s">
        <v>181</v>
      </c>
      <c r="C83" t="s">
        <v>3966</v>
      </c>
      <c r="D83" t="s">
        <v>4477</v>
      </c>
      <c r="E83" t="s">
        <v>4476</v>
      </c>
      <c r="F83" t="s">
        <v>267</v>
      </c>
    </row>
    <row r="84" spans="1:6">
      <c r="A84" t="s">
        <v>633</v>
      </c>
      <c r="B84" t="s">
        <v>181</v>
      </c>
      <c r="C84" t="s">
        <v>633</v>
      </c>
      <c r="D84" t="s">
        <v>1734</v>
      </c>
      <c r="E84" t="s">
        <v>1735</v>
      </c>
      <c r="F84" t="s">
        <v>1011</v>
      </c>
    </row>
    <row r="85" spans="1:6">
      <c r="A85" t="s">
        <v>634</v>
      </c>
      <c r="B85" t="s">
        <v>181</v>
      </c>
      <c r="C85" t="s">
        <v>634</v>
      </c>
      <c r="D85" t="s">
        <v>1736</v>
      </c>
      <c r="E85" t="s">
        <v>1737</v>
      </c>
      <c r="F85" t="s">
        <v>1738</v>
      </c>
    </row>
    <row r="86" spans="1:6">
      <c r="A86" t="s">
        <v>14</v>
      </c>
      <c r="B86" t="s">
        <v>181</v>
      </c>
      <c r="C86" t="s">
        <v>14</v>
      </c>
      <c r="D86" t="s">
        <v>258</v>
      </c>
      <c r="E86" t="s">
        <v>259</v>
      </c>
      <c r="F86" t="s">
        <v>260</v>
      </c>
    </row>
    <row r="87" spans="1:6">
      <c r="A87" t="s">
        <v>15</v>
      </c>
      <c r="B87" t="s">
        <v>181</v>
      </c>
      <c r="C87" t="s">
        <v>15</v>
      </c>
      <c r="D87" t="s">
        <v>261</v>
      </c>
      <c r="E87" t="s">
        <v>262</v>
      </c>
      <c r="F87" t="s">
        <v>263</v>
      </c>
    </row>
    <row r="88" spans="1:6">
      <c r="A88" t="s">
        <v>635</v>
      </c>
      <c r="B88" t="s">
        <v>181</v>
      </c>
      <c r="C88" t="s">
        <v>635</v>
      </c>
      <c r="D88" t="s">
        <v>1085</v>
      </c>
      <c r="E88" t="s">
        <v>1086</v>
      </c>
      <c r="F88" t="s">
        <v>499</v>
      </c>
    </row>
    <row r="89" spans="1:6">
      <c r="A89" t="s">
        <v>16</v>
      </c>
      <c r="B89" t="s">
        <v>181</v>
      </c>
      <c r="C89" t="s">
        <v>16</v>
      </c>
      <c r="D89" t="s">
        <v>268</v>
      </c>
      <c r="E89" t="s">
        <v>269</v>
      </c>
      <c r="F89" t="s">
        <v>270</v>
      </c>
    </row>
    <row r="90" spans="1:6">
      <c r="A90" t="s">
        <v>636</v>
      </c>
      <c r="B90" t="s">
        <v>181</v>
      </c>
      <c r="C90" t="s">
        <v>636</v>
      </c>
      <c r="D90" t="s">
        <v>1087</v>
      </c>
      <c r="E90" t="s">
        <v>1088</v>
      </c>
      <c r="F90" t="s">
        <v>1089</v>
      </c>
    </row>
    <row r="91" spans="1:6">
      <c r="A91" t="s">
        <v>637</v>
      </c>
      <c r="B91" t="s">
        <v>181</v>
      </c>
      <c r="C91" t="s">
        <v>637</v>
      </c>
      <c r="D91" t="s">
        <v>1090</v>
      </c>
      <c r="E91" t="s">
        <v>1091</v>
      </c>
      <c r="F91" t="s">
        <v>1092</v>
      </c>
    </row>
    <row r="92" spans="1:6">
      <c r="A92" t="s">
        <v>638</v>
      </c>
      <c r="B92" t="s">
        <v>181</v>
      </c>
      <c r="C92" t="s">
        <v>638</v>
      </c>
      <c r="D92" t="s">
        <v>1096</v>
      </c>
      <c r="E92" t="s">
        <v>1097</v>
      </c>
      <c r="F92" t="s">
        <v>1098</v>
      </c>
    </row>
    <row r="93" spans="1:6">
      <c r="A93" t="s">
        <v>639</v>
      </c>
      <c r="B93" t="s">
        <v>181</v>
      </c>
      <c r="C93" t="s">
        <v>639</v>
      </c>
      <c r="D93" t="s">
        <v>1099</v>
      </c>
      <c r="E93" t="s">
        <v>1100</v>
      </c>
      <c r="F93" t="s">
        <v>1101</v>
      </c>
    </row>
    <row r="94" spans="1:6">
      <c r="A94" t="s">
        <v>17</v>
      </c>
      <c r="B94" t="s">
        <v>181</v>
      </c>
      <c r="C94" t="s">
        <v>17</v>
      </c>
      <c r="D94" t="s">
        <v>271</v>
      </c>
      <c r="E94" t="s">
        <v>272</v>
      </c>
      <c r="F94" t="s">
        <v>273</v>
      </c>
    </row>
    <row r="95" spans="1:6">
      <c r="A95" t="s">
        <v>18</v>
      </c>
      <c r="B95" t="s">
        <v>181</v>
      </c>
      <c r="C95" t="s">
        <v>18</v>
      </c>
      <c r="D95" t="s">
        <v>274</v>
      </c>
      <c r="E95" t="s">
        <v>275</v>
      </c>
      <c r="F95" t="s">
        <v>276</v>
      </c>
    </row>
    <row r="96" spans="1:6">
      <c r="A96" t="s">
        <v>640</v>
      </c>
      <c r="B96" t="s">
        <v>181</v>
      </c>
      <c r="C96" t="s">
        <v>640</v>
      </c>
      <c r="D96" t="s">
        <v>1102</v>
      </c>
      <c r="E96" t="s">
        <v>1103</v>
      </c>
      <c r="F96" t="s">
        <v>276</v>
      </c>
    </row>
    <row r="97" spans="1:6">
      <c r="A97" t="s">
        <v>641</v>
      </c>
      <c r="B97" t="s">
        <v>181</v>
      </c>
      <c r="C97" t="s">
        <v>641</v>
      </c>
      <c r="D97" t="s">
        <v>1104</v>
      </c>
      <c r="E97" t="s">
        <v>1105</v>
      </c>
      <c r="F97" t="s">
        <v>1106</v>
      </c>
    </row>
    <row r="98" spans="1:6">
      <c r="A98" t="s">
        <v>19</v>
      </c>
      <c r="B98" t="s">
        <v>181</v>
      </c>
      <c r="C98" t="s">
        <v>19</v>
      </c>
      <c r="D98" t="s">
        <v>277</v>
      </c>
      <c r="E98" t="s">
        <v>278</v>
      </c>
      <c r="F98" t="s">
        <v>279</v>
      </c>
    </row>
    <row r="99" spans="1:6">
      <c r="A99" t="s">
        <v>20</v>
      </c>
      <c r="B99" t="s">
        <v>181</v>
      </c>
      <c r="C99" t="s">
        <v>20</v>
      </c>
      <c r="D99" t="s">
        <v>280</v>
      </c>
      <c r="E99" t="s">
        <v>281</v>
      </c>
      <c r="F99" t="s">
        <v>282</v>
      </c>
    </row>
    <row r="100" spans="1:6">
      <c r="A100" t="s">
        <v>4475</v>
      </c>
      <c r="B100" t="s">
        <v>181</v>
      </c>
      <c r="C100" t="s">
        <v>4475</v>
      </c>
      <c r="D100" t="s">
        <v>4474</v>
      </c>
      <c r="E100" t="s">
        <v>4473</v>
      </c>
      <c r="F100" t="s">
        <v>4472</v>
      </c>
    </row>
    <row r="101" spans="1:6">
      <c r="A101" t="s">
        <v>642</v>
      </c>
      <c r="B101" t="s">
        <v>181</v>
      </c>
      <c r="C101" t="s">
        <v>642</v>
      </c>
      <c r="D101" t="s">
        <v>1739</v>
      </c>
      <c r="E101" t="s">
        <v>1740</v>
      </c>
      <c r="F101" t="s">
        <v>238</v>
      </c>
    </row>
    <row r="102" spans="1:6">
      <c r="A102" t="s">
        <v>643</v>
      </c>
      <c r="B102" t="s">
        <v>181</v>
      </c>
      <c r="C102" t="s">
        <v>643</v>
      </c>
      <c r="D102" t="s">
        <v>1741</v>
      </c>
      <c r="E102" t="s">
        <v>1742</v>
      </c>
      <c r="F102" t="s">
        <v>1512</v>
      </c>
    </row>
    <row r="103" spans="1:6">
      <c r="A103" t="s">
        <v>644</v>
      </c>
      <c r="B103" t="s">
        <v>181</v>
      </c>
      <c r="C103" t="s">
        <v>644</v>
      </c>
      <c r="D103" t="s">
        <v>1107</v>
      </c>
      <c r="E103" t="s">
        <v>1108</v>
      </c>
      <c r="F103" t="s">
        <v>1109</v>
      </c>
    </row>
    <row r="104" spans="1:6">
      <c r="A104" t="s">
        <v>21</v>
      </c>
      <c r="B104" t="s">
        <v>181</v>
      </c>
      <c r="C104" t="s">
        <v>21</v>
      </c>
      <c r="D104" t="s">
        <v>283</v>
      </c>
      <c r="E104" t="s">
        <v>284</v>
      </c>
      <c r="F104" t="s">
        <v>285</v>
      </c>
    </row>
    <row r="105" spans="1:6">
      <c r="A105" t="s">
        <v>645</v>
      </c>
      <c r="B105" t="s">
        <v>181</v>
      </c>
      <c r="C105" t="s">
        <v>645</v>
      </c>
      <c r="D105" t="s">
        <v>1743</v>
      </c>
      <c r="E105" t="s">
        <v>1744</v>
      </c>
      <c r="F105" t="s">
        <v>1011</v>
      </c>
    </row>
    <row r="106" spans="1:6">
      <c r="A106" t="s">
        <v>2915</v>
      </c>
      <c r="B106" t="s">
        <v>181</v>
      </c>
      <c r="C106" t="s">
        <v>2915</v>
      </c>
      <c r="D106" t="s">
        <v>2916</v>
      </c>
      <c r="E106" t="s">
        <v>2917</v>
      </c>
      <c r="F106" t="s">
        <v>2088</v>
      </c>
    </row>
    <row r="107" spans="1:6">
      <c r="A107" t="s">
        <v>3968</v>
      </c>
      <c r="B107" t="s">
        <v>181</v>
      </c>
      <c r="C107" t="s">
        <v>3968</v>
      </c>
      <c r="D107" t="s">
        <v>4471</v>
      </c>
      <c r="E107" t="s">
        <v>4470</v>
      </c>
      <c r="F107" t="s">
        <v>2050</v>
      </c>
    </row>
    <row r="108" spans="1:6">
      <c r="A108" t="s">
        <v>647</v>
      </c>
      <c r="B108" t="s">
        <v>181</v>
      </c>
      <c r="C108" t="s">
        <v>647</v>
      </c>
      <c r="D108" t="s">
        <v>1747</v>
      </c>
      <c r="E108" t="s">
        <v>1748</v>
      </c>
      <c r="F108" t="s">
        <v>207</v>
      </c>
    </row>
    <row r="109" spans="1:6">
      <c r="A109" t="s">
        <v>648</v>
      </c>
      <c r="B109" t="s">
        <v>181</v>
      </c>
      <c r="C109" t="s">
        <v>648</v>
      </c>
      <c r="D109" t="s">
        <v>1113</v>
      </c>
      <c r="E109" t="s">
        <v>1114</v>
      </c>
      <c r="F109" t="s">
        <v>1115</v>
      </c>
    </row>
    <row r="110" spans="1:6">
      <c r="A110" t="s">
        <v>159</v>
      </c>
      <c r="B110" t="s">
        <v>181</v>
      </c>
      <c r="C110" t="s">
        <v>159</v>
      </c>
      <c r="D110" t="s">
        <v>1749</v>
      </c>
      <c r="E110" t="s">
        <v>1750</v>
      </c>
      <c r="F110" t="s">
        <v>1751</v>
      </c>
    </row>
    <row r="111" spans="1:6">
      <c r="A111" t="s">
        <v>649</v>
      </c>
      <c r="B111" t="s">
        <v>181</v>
      </c>
      <c r="C111" t="s">
        <v>649</v>
      </c>
      <c r="D111" t="s">
        <v>1752</v>
      </c>
      <c r="E111" t="s">
        <v>1753</v>
      </c>
      <c r="F111" t="s">
        <v>1754</v>
      </c>
    </row>
    <row r="112" spans="1:6">
      <c r="A112" t="s">
        <v>2268</v>
      </c>
      <c r="B112" t="s">
        <v>181</v>
      </c>
      <c r="C112" t="s">
        <v>2268</v>
      </c>
      <c r="D112" t="s">
        <v>2269</v>
      </c>
      <c r="E112" t="s">
        <v>2270</v>
      </c>
      <c r="F112" t="s">
        <v>2271</v>
      </c>
    </row>
    <row r="113" spans="1:6">
      <c r="A113" t="s">
        <v>4469</v>
      </c>
      <c r="B113" t="s">
        <v>181</v>
      </c>
      <c r="C113" t="s">
        <v>4469</v>
      </c>
      <c r="D113" t="s">
        <v>4468</v>
      </c>
      <c r="E113" t="s">
        <v>4467</v>
      </c>
      <c r="F113" t="s">
        <v>562</v>
      </c>
    </row>
    <row r="114" spans="1:6">
      <c r="A114" t="s">
        <v>650</v>
      </c>
      <c r="B114" t="s">
        <v>181</v>
      </c>
      <c r="C114" t="s">
        <v>650</v>
      </c>
      <c r="D114" t="s">
        <v>1120</v>
      </c>
      <c r="E114" t="s">
        <v>1121</v>
      </c>
      <c r="F114" t="s">
        <v>263</v>
      </c>
    </row>
    <row r="115" spans="1:6">
      <c r="A115" t="s">
        <v>2272</v>
      </c>
      <c r="B115" t="s">
        <v>181</v>
      </c>
      <c r="C115" t="s">
        <v>2272</v>
      </c>
      <c r="D115" t="s">
        <v>2273</v>
      </c>
      <c r="E115" t="s">
        <v>2274</v>
      </c>
      <c r="F115" t="s">
        <v>2275</v>
      </c>
    </row>
    <row r="116" spans="1:6">
      <c r="A116" t="s">
        <v>106</v>
      </c>
      <c r="B116" t="s">
        <v>181</v>
      </c>
      <c r="C116" t="s">
        <v>106</v>
      </c>
      <c r="D116" t="s">
        <v>286</v>
      </c>
      <c r="E116" t="s">
        <v>287</v>
      </c>
      <c r="F116" t="s">
        <v>288</v>
      </c>
    </row>
    <row r="117" spans="1:6">
      <c r="A117" t="s">
        <v>22</v>
      </c>
      <c r="B117" t="s">
        <v>181</v>
      </c>
      <c r="C117" t="s">
        <v>22</v>
      </c>
      <c r="D117" t="s">
        <v>289</v>
      </c>
      <c r="E117" t="s">
        <v>290</v>
      </c>
      <c r="F117" t="s">
        <v>291</v>
      </c>
    </row>
    <row r="118" spans="1:6">
      <c r="A118" t="s">
        <v>4466</v>
      </c>
      <c r="B118" t="s">
        <v>181</v>
      </c>
      <c r="C118" t="s">
        <v>4466</v>
      </c>
      <c r="D118" t="s">
        <v>4465</v>
      </c>
      <c r="E118" t="s">
        <v>4464</v>
      </c>
      <c r="F118" t="s">
        <v>2851</v>
      </c>
    </row>
    <row r="119" spans="1:6">
      <c r="A119" t="s">
        <v>3001</v>
      </c>
      <c r="B119" t="s">
        <v>181</v>
      </c>
      <c r="C119" t="s">
        <v>3001</v>
      </c>
      <c r="D119" t="s">
        <v>3002</v>
      </c>
      <c r="E119" t="s">
        <v>3003</v>
      </c>
      <c r="F119" t="s">
        <v>1536</v>
      </c>
    </row>
    <row r="120" spans="1:6">
      <c r="A120" t="s">
        <v>2276</v>
      </c>
      <c r="B120" t="s">
        <v>181</v>
      </c>
      <c r="C120" t="s">
        <v>2276</v>
      </c>
      <c r="D120" t="s">
        <v>2277</v>
      </c>
      <c r="E120" t="s">
        <v>2278</v>
      </c>
      <c r="F120" t="s">
        <v>2279</v>
      </c>
    </row>
    <row r="121" spans="1:6">
      <c r="A121" t="s">
        <v>23</v>
      </c>
      <c r="B121" t="s">
        <v>181</v>
      </c>
      <c r="C121" t="s">
        <v>23</v>
      </c>
      <c r="D121" t="s">
        <v>292</v>
      </c>
      <c r="E121" t="s">
        <v>293</v>
      </c>
      <c r="F121" t="s">
        <v>294</v>
      </c>
    </row>
    <row r="122" spans="1:6">
      <c r="A122" t="s">
        <v>4463</v>
      </c>
      <c r="B122" t="s">
        <v>181</v>
      </c>
      <c r="C122" t="s">
        <v>4463</v>
      </c>
      <c r="D122" t="s">
        <v>4462</v>
      </c>
      <c r="E122" t="s">
        <v>4461</v>
      </c>
      <c r="F122" t="s">
        <v>3764</v>
      </c>
    </row>
    <row r="123" spans="1:6">
      <c r="A123" t="s">
        <v>652</v>
      </c>
      <c r="B123" t="s">
        <v>181</v>
      </c>
      <c r="C123" t="s">
        <v>652</v>
      </c>
      <c r="D123" t="s">
        <v>1122</v>
      </c>
      <c r="E123" t="s">
        <v>1123</v>
      </c>
      <c r="F123" t="s">
        <v>1124</v>
      </c>
    </row>
    <row r="124" spans="1:6">
      <c r="A124" t="s">
        <v>4460</v>
      </c>
      <c r="B124" t="s">
        <v>181</v>
      </c>
      <c r="C124" t="s">
        <v>4460</v>
      </c>
      <c r="D124" t="s">
        <v>4459</v>
      </c>
      <c r="E124" t="s">
        <v>4458</v>
      </c>
      <c r="F124" t="s">
        <v>1536</v>
      </c>
    </row>
    <row r="125" spans="1:6">
      <c r="A125" t="s">
        <v>653</v>
      </c>
      <c r="B125" t="s">
        <v>181</v>
      </c>
      <c r="C125" t="s">
        <v>653</v>
      </c>
      <c r="D125" t="s">
        <v>1761</v>
      </c>
      <c r="E125" t="s">
        <v>1762</v>
      </c>
      <c r="F125" t="s">
        <v>1059</v>
      </c>
    </row>
    <row r="126" spans="1:6">
      <c r="A126" t="s">
        <v>24</v>
      </c>
      <c r="B126" t="s">
        <v>181</v>
      </c>
      <c r="C126" t="s">
        <v>24</v>
      </c>
      <c r="D126" t="s">
        <v>295</v>
      </c>
      <c r="E126" t="s">
        <v>296</v>
      </c>
      <c r="F126" t="s">
        <v>297</v>
      </c>
    </row>
    <row r="127" spans="1:6">
      <c r="A127" t="s">
        <v>655</v>
      </c>
      <c r="B127" t="s">
        <v>181</v>
      </c>
      <c r="C127" t="s">
        <v>655</v>
      </c>
      <c r="D127" t="s">
        <v>1131</v>
      </c>
      <c r="E127" t="s">
        <v>1132</v>
      </c>
      <c r="F127" t="s">
        <v>538</v>
      </c>
    </row>
    <row r="128" spans="1:6">
      <c r="A128" t="s">
        <v>656</v>
      </c>
      <c r="B128" t="s">
        <v>181</v>
      </c>
      <c r="C128" t="s">
        <v>656</v>
      </c>
      <c r="D128" t="s">
        <v>1765</v>
      </c>
      <c r="E128" t="s">
        <v>1766</v>
      </c>
      <c r="F128" t="s">
        <v>1666</v>
      </c>
    </row>
    <row r="129" spans="1:6">
      <c r="A129" t="s">
        <v>25</v>
      </c>
      <c r="B129" t="s">
        <v>181</v>
      </c>
      <c r="C129" t="s">
        <v>25</v>
      </c>
      <c r="D129" t="s">
        <v>298</v>
      </c>
      <c r="E129" t="s">
        <v>299</v>
      </c>
      <c r="F129" t="s">
        <v>217</v>
      </c>
    </row>
    <row r="130" spans="1:6">
      <c r="A130" t="s">
        <v>2283</v>
      </c>
      <c r="B130" t="s">
        <v>181</v>
      </c>
      <c r="C130" t="s">
        <v>2283</v>
      </c>
      <c r="D130" t="s">
        <v>2284</v>
      </c>
      <c r="E130" t="s">
        <v>2285</v>
      </c>
      <c r="F130" t="s">
        <v>2286</v>
      </c>
    </row>
    <row r="131" spans="1:6">
      <c r="A131" t="s">
        <v>27</v>
      </c>
      <c r="B131" t="s">
        <v>181</v>
      </c>
      <c r="C131" t="s">
        <v>27</v>
      </c>
      <c r="D131" t="s">
        <v>303</v>
      </c>
      <c r="E131" t="s">
        <v>304</v>
      </c>
      <c r="F131" t="s">
        <v>305</v>
      </c>
    </row>
    <row r="132" spans="1:6">
      <c r="A132" t="s">
        <v>4457</v>
      </c>
      <c r="B132" t="s">
        <v>181</v>
      </c>
      <c r="C132" t="s">
        <v>4457</v>
      </c>
      <c r="D132" t="s">
        <v>4456</v>
      </c>
      <c r="E132" t="s">
        <v>4455</v>
      </c>
      <c r="F132" t="s">
        <v>2336</v>
      </c>
    </row>
    <row r="133" spans="1:6">
      <c r="A133" t="s">
        <v>3036</v>
      </c>
      <c r="B133" t="s">
        <v>181</v>
      </c>
      <c r="C133" t="s">
        <v>3036</v>
      </c>
      <c r="D133" t="s">
        <v>3037</v>
      </c>
      <c r="E133" t="s">
        <v>3038</v>
      </c>
      <c r="F133" t="s">
        <v>1312</v>
      </c>
    </row>
    <row r="134" spans="1:6">
      <c r="A134" t="s">
        <v>657</v>
      </c>
      <c r="B134" t="s">
        <v>181</v>
      </c>
      <c r="C134" t="s">
        <v>657</v>
      </c>
      <c r="D134" t="s">
        <v>1136</v>
      </c>
      <c r="E134" t="s">
        <v>1137</v>
      </c>
      <c r="F134" t="s">
        <v>1138</v>
      </c>
    </row>
    <row r="135" spans="1:6">
      <c r="A135" t="s">
        <v>160</v>
      </c>
      <c r="B135" t="s">
        <v>181</v>
      </c>
      <c r="C135" t="s">
        <v>160</v>
      </c>
      <c r="D135" t="s">
        <v>1767</v>
      </c>
      <c r="E135" t="s">
        <v>1768</v>
      </c>
      <c r="F135" t="s">
        <v>267</v>
      </c>
    </row>
    <row r="136" spans="1:6">
      <c r="A136" t="s">
        <v>658</v>
      </c>
      <c r="B136" t="s">
        <v>181</v>
      </c>
      <c r="C136" t="s">
        <v>658</v>
      </c>
      <c r="D136" t="s">
        <v>1769</v>
      </c>
      <c r="E136" t="s">
        <v>1770</v>
      </c>
      <c r="F136" t="s">
        <v>1771</v>
      </c>
    </row>
    <row r="137" spans="1:6">
      <c r="A137" t="s">
        <v>4454</v>
      </c>
      <c r="B137" t="s">
        <v>181</v>
      </c>
      <c r="C137" t="s">
        <v>4454</v>
      </c>
      <c r="D137" t="s">
        <v>4453</v>
      </c>
      <c r="E137" t="s">
        <v>4452</v>
      </c>
      <c r="F137" t="s">
        <v>204</v>
      </c>
    </row>
    <row r="138" spans="1:6">
      <c r="A138" t="s">
        <v>3042</v>
      </c>
      <c r="B138" t="s">
        <v>181</v>
      </c>
      <c r="C138" t="s">
        <v>3042</v>
      </c>
      <c r="D138" t="s">
        <v>4451</v>
      </c>
      <c r="E138" t="s">
        <v>3044</v>
      </c>
      <c r="F138" t="s">
        <v>3045</v>
      </c>
    </row>
    <row r="139" spans="1:6">
      <c r="A139" t="s">
        <v>3046</v>
      </c>
      <c r="B139" t="s">
        <v>181</v>
      </c>
      <c r="C139" t="s">
        <v>3046</v>
      </c>
      <c r="D139" t="s">
        <v>3047</v>
      </c>
      <c r="E139" t="s">
        <v>3048</v>
      </c>
      <c r="F139" t="s">
        <v>3049</v>
      </c>
    </row>
    <row r="140" spans="1:6">
      <c r="A140" t="s">
        <v>4450</v>
      </c>
      <c r="B140" t="s">
        <v>181</v>
      </c>
      <c r="C140" t="s">
        <v>4450</v>
      </c>
      <c r="D140" t="s">
        <v>4449</v>
      </c>
      <c r="E140" t="s">
        <v>4448</v>
      </c>
      <c r="F140" t="s">
        <v>3323</v>
      </c>
    </row>
    <row r="141" spans="1:6">
      <c r="A141" t="s">
        <v>28</v>
      </c>
      <c r="B141" t="s">
        <v>181</v>
      </c>
      <c r="C141" t="s">
        <v>28</v>
      </c>
      <c r="D141" t="s">
        <v>306</v>
      </c>
      <c r="E141" t="s">
        <v>307</v>
      </c>
      <c r="F141" t="s">
        <v>308</v>
      </c>
    </row>
    <row r="142" spans="1:6">
      <c r="A142" t="s">
        <v>4447</v>
      </c>
      <c r="B142" t="s">
        <v>181</v>
      </c>
      <c r="C142" t="s">
        <v>4447</v>
      </c>
      <c r="D142" t="s">
        <v>4446</v>
      </c>
      <c r="E142" t="s">
        <v>4445</v>
      </c>
      <c r="F142" t="s">
        <v>4444</v>
      </c>
    </row>
    <row r="143" spans="1:6">
      <c r="A143" t="s">
        <v>894</v>
      </c>
      <c r="B143" t="s">
        <v>181</v>
      </c>
      <c r="C143" t="s">
        <v>894</v>
      </c>
      <c r="D143" t="s">
        <v>1145</v>
      </c>
      <c r="E143" t="s">
        <v>1146</v>
      </c>
      <c r="F143" t="s">
        <v>1147</v>
      </c>
    </row>
    <row r="144" spans="1:6">
      <c r="A144" t="s">
        <v>4443</v>
      </c>
      <c r="B144" t="s">
        <v>336</v>
      </c>
      <c r="C144" t="s">
        <v>153</v>
      </c>
      <c r="D144" t="s">
        <v>1718</v>
      </c>
      <c r="E144" t="s">
        <v>1719</v>
      </c>
      <c r="F144" t="s">
        <v>1720</v>
      </c>
    </row>
    <row r="145" spans="1:6">
      <c r="A145" t="s">
        <v>4442</v>
      </c>
      <c r="B145" t="s">
        <v>181</v>
      </c>
      <c r="C145" t="s">
        <v>4442</v>
      </c>
      <c r="D145" t="s">
        <v>4441</v>
      </c>
      <c r="E145" t="s">
        <v>4440</v>
      </c>
      <c r="F145" t="s">
        <v>1095</v>
      </c>
    </row>
    <row r="146" spans="1:6">
      <c r="A146" t="s">
        <v>660</v>
      </c>
      <c r="B146" t="s">
        <v>181</v>
      </c>
      <c r="C146" t="s">
        <v>660</v>
      </c>
      <c r="D146" t="s">
        <v>1148</v>
      </c>
      <c r="E146" t="s">
        <v>1149</v>
      </c>
      <c r="F146" t="s">
        <v>1124</v>
      </c>
    </row>
    <row r="147" spans="1:6">
      <c r="A147" t="s">
        <v>29</v>
      </c>
      <c r="B147" t="s">
        <v>181</v>
      </c>
      <c r="C147" t="s">
        <v>29</v>
      </c>
      <c r="D147" t="s">
        <v>309</v>
      </c>
      <c r="E147" t="s">
        <v>310</v>
      </c>
      <c r="F147" t="s">
        <v>311</v>
      </c>
    </row>
    <row r="148" spans="1:6">
      <c r="A148" t="s">
        <v>4439</v>
      </c>
      <c r="B148" t="s">
        <v>181</v>
      </c>
      <c r="C148" t="s">
        <v>4439</v>
      </c>
      <c r="D148" t="s">
        <v>4438</v>
      </c>
      <c r="E148" t="s">
        <v>4437</v>
      </c>
      <c r="F148" t="s">
        <v>535</v>
      </c>
    </row>
    <row r="149" spans="1:6">
      <c r="A149" t="s">
        <v>663</v>
      </c>
      <c r="B149" t="s">
        <v>181</v>
      </c>
      <c r="C149" t="s">
        <v>663</v>
      </c>
      <c r="D149" t="s">
        <v>1778</v>
      </c>
      <c r="E149" t="s">
        <v>1779</v>
      </c>
      <c r="F149" t="s">
        <v>1780</v>
      </c>
    </row>
    <row r="150" spans="1:6">
      <c r="A150" t="s">
        <v>664</v>
      </c>
      <c r="B150" t="s">
        <v>181</v>
      </c>
      <c r="C150" t="s">
        <v>664</v>
      </c>
      <c r="D150" t="s">
        <v>1781</v>
      </c>
      <c r="E150" t="s">
        <v>1782</v>
      </c>
      <c r="F150" t="s">
        <v>1783</v>
      </c>
    </row>
    <row r="151" spans="1:6">
      <c r="A151" t="s">
        <v>4436</v>
      </c>
      <c r="B151" t="s">
        <v>181</v>
      </c>
      <c r="C151" t="s">
        <v>4436</v>
      </c>
      <c r="D151" t="s">
        <v>4435</v>
      </c>
      <c r="E151" t="s">
        <v>4434</v>
      </c>
      <c r="F151" t="s">
        <v>2260</v>
      </c>
    </row>
    <row r="152" spans="1:6">
      <c r="A152" t="s">
        <v>3979</v>
      </c>
      <c r="B152" t="s">
        <v>181</v>
      </c>
      <c r="C152" t="s">
        <v>3979</v>
      </c>
      <c r="D152" t="s">
        <v>4433</v>
      </c>
      <c r="E152" t="s">
        <v>4432</v>
      </c>
      <c r="F152" t="s">
        <v>1312</v>
      </c>
    </row>
    <row r="153" spans="1:6">
      <c r="A153" t="s">
        <v>665</v>
      </c>
      <c r="B153" t="s">
        <v>181</v>
      </c>
      <c r="C153" t="s">
        <v>665</v>
      </c>
      <c r="D153" t="s">
        <v>1159</v>
      </c>
      <c r="E153" t="s">
        <v>1160</v>
      </c>
      <c r="F153" t="s">
        <v>499</v>
      </c>
    </row>
    <row r="154" spans="1:6">
      <c r="A154" t="s">
        <v>666</v>
      </c>
      <c r="B154" t="s">
        <v>181</v>
      </c>
      <c r="C154" t="s">
        <v>666</v>
      </c>
      <c r="D154" t="s">
        <v>1161</v>
      </c>
      <c r="E154" t="s">
        <v>1162</v>
      </c>
      <c r="F154" t="s">
        <v>1163</v>
      </c>
    </row>
    <row r="155" spans="1:6">
      <c r="A155" t="s">
        <v>667</v>
      </c>
      <c r="B155" t="s">
        <v>181</v>
      </c>
      <c r="C155" t="s">
        <v>667</v>
      </c>
      <c r="D155" t="s">
        <v>1164</v>
      </c>
      <c r="E155" t="s">
        <v>1165</v>
      </c>
      <c r="F155" t="s">
        <v>1166</v>
      </c>
    </row>
    <row r="156" spans="1:6">
      <c r="A156" t="s">
        <v>668</v>
      </c>
      <c r="B156" t="s">
        <v>181</v>
      </c>
      <c r="C156" t="s">
        <v>668</v>
      </c>
      <c r="D156" t="s">
        <v>1167</v>
      </c>
      <c r="E156" t="s">
        <v>1168</v>
      </c>
      <c r="F156" t="s">
        <v>314</v>
      </c>
    </row>
    <row r="157" spans="1:6">
      <c r="A157" t="s">
        <v>30</v>
      </c>
      <c r="B157" t="s">
        <v>181</v>
      </c>
      <c r="C157" t="s">
        <v>30</v>
      </c>
      <c r="D157" t="s">
        <v>312</v>
      </c>
      <c r="E157" t="s">
        <v>313</v>
      </c>
      <c r="F157" t="s">
        <v>314</v>
      </c>
    </row>
    <row r="158" spans="1:6">
      <c r="A158" t="s">
        <v>31</v>
      </c>
      <c r="B158" t="s">
        <v>181</v>
      </c>
      <c r="C158" t="s">
        <v>31</v>
      </c>
      <c r="D158" t="s">
        <v>315</v>
      </c>
      <c r="E158" t="s">
        <v>316</v>
      </c>
      <c r="F158" t="s">
        <v>317</v>
      </c>
    </row>
    <row r="159" spans="1:6">
      <c r="A159" t="s">
        <v>32</v>
      </c>
      <c r="B159" t="s">
        <v>181</v>
      </c>
      <c r="C159" t="s">
        <v>32</v>
      </c>
      <c r="D159" t="s">
        <v>318</v>
      </c>
      <c r="E159" t="s">
        <v>319</v>
      </c>
      <c r="F159" t="s">
        <v>320</v>
      </c>
    </row>
    <row r="160" spans="1:6">
      <c r="A160" t="s">
        <v>33</v>
      </c>
      <c r="B160" t="s">
        <v>181</v>
      </c>
      <c r="C160" t="s">
        <v>33</v>
      </c>
      <c r="D160" t="s">
        <v>321</v>
      </c>
      <c r="E160" t="s">
        <v>322</v>
      </c>
      <c r="F160" t="s">
        <v>323</v>
      </c>
    </row>
    <row r="161" spans="1:6">
      <c r="A161" t="s">
        <v>4431</v>
      </c>
      <c r="B161" t="s">
        <v>181</v>
      </c>
      <c r="C161" t="s">
        <v>4431</v>
      </c>
      <c r="D161" t="s">
        <v>4430</v>
      </c>
      <c r="E161" t="s">
        <v>4429</v>
      </c>
      <c r="F161" t="s">
        <v>2709</v>
      </c>
    </row>
    <row r="162" spans="1:6">
      <c r="A162" t="s">
        <v>670</v>
      </c>
      <c r="B162" t="s">
        <v>181</v>
      </c>
      <c r="C162" t="s">
        <v>670</v>
      </c>
      <c r="D162" t="s">
        <v>4428</v>
      </c>
      <c r="E162" t="s">
        <v>1787</v>
      </c>
      <c r="F162" t="s">
        <v>1788</v>
      </c>
    </row>
    <row r="163" spans="1:6">
      <c r="A163" t="s">
        <v>671</v>
      </c>
      <c r="B163" t="s">
        <v>181</v>
      </c>
      <c r="C163" t="s">
        <v>671</v>
      </c>
      <c r="D163" t="s">
        <v>1169</v>
      </c>
      <c r="E163" t="s">
        <v>1170</v>
      </c>
      <c r="F163" t="s">
        <v>1171</v>
      </c>
    </row>
    <row r="164" spans="1:6">
      <c r="A164" t="s">
        <v>672</v>
      </c>
      <c r="B164" t="s">
        <v>181</v>
      </c>
      <c r="C164" t="s">
        <v>672</v>
      </c>
      <c r="D164" t="s">
        <v>1172</v>
      </c>
      <c r="E164" t="s">
        <v>1173</v>
      </c>
      <c r="F164" t="s">
        <v>1174</v>
      </c>
    </row>
    <row r="165" spans="1:6">
      <c r="A165" t="s">
        <v>2165</v>
      </c>
      <c r="B165" t="s">
        <v>181</v>
      </c>
      <c r="C165" t="s">
        <v>2165</v>
      </c>
      <c r="D165" t="s">
        <v>2166</v>
      </c>
      <c r="E165" t="s">
        <v>2167</v>
      </c>
      <c r="F165" t="s">
        <v>2168</v>
      </c>
    </row>
    <row r="166" spans="1:6">
      <c r="A166" t="s">
        <v>4427</v>
      </c>
      <c r="B166" t="s">
        <v>181</v>
      </c>
      <c r="C166" t="s">
        <v>4427</v>
      </c>
      <c r="D166" t="s">
        <v>4426</v>
      </c>
      <c r="E166" t="s">
        <v>4425</v>
      </c>
      <c r="F166" t="s">
        <v>1788</v>
      </c>
    </row>
    <row r="167" spans="1:6">
      <c r="A167" t="s">
        <v>2169</v>
      </c>
      <c r="B167" t="s">
        <v>181</v>
      </c>
      <c r="C167" t="s">
        <v>2169</v>
      </c>
      <c r="D167" t="s">
        <v>2170</v>
      </c>
      <c r="E167" t="s">
        <v>2171</v>
      </c>
      <c r="F167" t="s">
        <v>2172</v>
      </c>
    </row>
    <row r="168" spans="1:6">
      <c r="A168" t="s">
        <v>2173</v>
      </c>
      <c r="B168" t="s">
        <v>181</v>
      </c>
      <c r="C168" t="s">
        <v>2173</v>
      </c>
      <c r="D168" t="s">
        <v>2174</v>
      </c>
      <c r="E168" t="s">
        <v>2175</v>
      </c>
      <c r="F168" t="s">
        <v>244</v>
      </c>
    </row>
    <row r="169" spans="1:6">
      <c r="A169" t="s">
        <v>2176</v>
      </c>
      <c r="B169" t="s">
        <v>181</v>
      </c>
      <c r="C169" t="s">
        <v>2176</v>
      </c>
      <c r="D169" t="s">
        <v>2177</v>
      </c>
      <c r="E169" t="s">
        <v>2178</v>
      </c>
      <c r="F169" t="s">
        <v>1347</v>
      </c>
    </row>
    <row r="170" spans="1:6">
      <c r="A170" t="s">
        <v>2326</v>
      </c>
      <c r="B170" t="s">
        <v>181</v>
      </c>
      <c r="C170" t="s">
        <v>2326</v>
      </c>
      <c r="D170" t="s">
        <v>2327</v>
      </c>
      <c r="E170" t="s">
        <v>2328</v>
      </c>
      <c r="F170" t="s">
        <v>2329</v>
      </c>
    </row>
    <row r="171" spans="1:6">
      <c r="A171" t="s">
        <v>673</v>
      </c>
      <c r="B171" t="s">
        <v>181</v>
      </c>
      <c r="C171" t="s">
        <v>673</v>
      </c>
      <c r="D171" t="s">
        <v>1789</v>
      </c>
      <c r="E171" t="s">
        <v>1790</v>
      </c>
      <c r="F171" t="s">
        <v>455</v>
      </c>
    </row>
    <row r="172" spans="1:6">
      <c r="A172" t="s">
        <v>36</v>
      </c>
      <c r="B172" t="s">
        <v>181</v>
      </c>
      <c r="C172" t="s">
        <v>36</v>
      </c>
      <c r="D172" t="s">
        <v>333</v>
      </c>
      <c r="E172" t="s">
        <v>334</v>
      </c>
      <c r="F172" t="s">
        <v>335</v>
      </c>
    </row>
    <row r="173" spans="1:6">
      <c r="A173" t="s">
        <v>37</v>
      </c>
      <c r="B173" t="s">
        <v>181</v>
      </c>
      <c r="C173" t="s">
        <v>37</v>
      </c>
      <c r="D173" t="s">
        <v>341</v>
      </c>
      <c r="E173" t="s">
        <v>342</v>
      </c>
      <c r="F173" t="s">
        <v>343</v>
      </c>
    </row>
    <row r="174" spans="1:6">
      <c r="A174" t="s">
        <v>38</v>
      </c>
      <c r="B174" t="s">
        <v>181</v>
      </c>
      <c r="C174" t="s">
        <v>38</v>
      </c>
      <c r="D174" t="s">
        <v>344</v>
      </c>
      <c r="E174" t="s">
        <v>345</v>
      </c>
      <c r="F174" t="s">
        <v>346</v>
      </c>
    </row>
    <row r="175" spans="1:6">
      <c r="A175" t="s">
        <v>39</v>
      </c>
      <c r="B175" t="s">
        <v>181</v>
      </c>
      <c r="C175" t="s">
        <v>39</v>
      </c>
      <c r="D175" t="s">
        <v>347</v>
      </c>
      <c r="E175" t="s">
        <v>348</v>
      </c>
      <c r="F175" t="s">
        <v>349</v>
      </c>
    </row>
    <row r="176" spans="1:6">
      <c r="A176" t="s">
        <v>40</v>
      </c>
      <c r="B176" t="s">
        <v>181</v>
      </c>
      <c r="C176" t="s">
        <v>40</v>
      </c>
      <c r="D176" t="s">
        <v>350</v>
      </c>
      <c r="E176" t="s">
        <v>351</v>
      </c>
      <c r="F176" t="s">
        <v>352</v>
      </c>
    </row>
    <row r="177" spans="1:6">
      <c r="A177" t="s">
        <v>41</v>
      </c>
      <c r="B177" t="s">
        <v>181</v>
      </c>
      <c r="C177" t="s">
        <v>41</v>
      </c>
      <c r="D177" t="s">
        <v>353</v>
      </c>
      <c r="E177" t="s">
        <v>354</v>
      </c>
      <c r="F177" t="s">
        <v>355</v>
      </c>
    </row>
    <row r="178" spans="1:6">
      <c r="A178" t="s">
        <v>42</v>
      </c>
      <c r="B178" t="s">
        <v>181</v>
      </c>
      <c r="C178" t="s">
        <v>42</v>
      </c>
      <c r="D178" t="s">
        <v>356</v>
      </c>
      <c r="E178" t="s">
        <v>357</v>
      </c>
      <c r="F178" t="s">
        <v>358</v>
      </c>
    </row>
    <row r="179" spans="1:6">
      <c r="A179" t="s">
        <v>43</v>
      </c>
      <c r="B179" t="s">
        <v>181</v>
      </c>
      <c r="C179" t="s">
        <v>43</v>
      </c>
      <c r="D179" t="s">
        <v>359</v>
      </c>
      <c r="E179" t="s">
        <v>360</v>
      </c>
      <c r="F179" t="s">
        <v>361</v>
      </c>
    </row>
    <row r="180" spans="1:6">
      <c r="A180" t="s">
        <v>44</v>
      </c>
      <c r="B180" t="s">
        <v>181</v>
      </c>
      <c r="C180" t="s">
        <v>44</v>
      </c>
      <c r="D180" t="s">
        <v>362</v>
      </c>
      <c r="E180" t="s">
        <v>363</v>
      </c>
      <c r="F180" t="s">
        <v>238</v>
      </c>
    </row>
    <row r="181" spans="1:6">
      <c r="A181" t="s">
        <v>45</v>
      </c>
      <c r="B181" t="s">
        <v>181</v>
      </c>
      <c r="C181" t="s">
        <v>45</v>
      </c>
      <c r="D181" t="s">
        <v>364</v>
      </c>
      <c r="E181" t="s">
        <v>365</v>
      </c>
      <c r="F181" t="s">
        <v>366</v>
      </c>
    </row>
    <row r="182" spans="1:6">
      <c r="A182" t="s">
        <v>46</v>
      </c>
      <c r="B182" t="s">
        <v>181</v>
      </c>
      <c r="C182" t="s">
        <v>46</v>
      </c>
      <c r="D182" t="s">
        <v>367</v>
      </c>
      <c r="E182" t="s">
        <v>368</v>
      </c>
      <c r="F182" t="s">
        <v>369</v>
      </c>
    </row>
    <row r="183" spans="1:6">
      <c r="A183" t="s">
        <v>675</v>
      </c>
      <c r="B183" t="s">
        <v>181</v>
      </c>
      <c r="C183" t="s">
        <v>675</v>
      </c>
      <c r="D183" t="s">
        <v>1801</v>
      </c>
      <c r="E183" t="s">
        <v>1802</v>
      </c>
      <c r="F183" t="s">
        <v>490</v>
      </c>
    </row>
    <row r="184" spans="1:6">
      <c r="A184" t="s">
        <v>676</v>
      </c>
      <c r="B184" t="s">
        <v>181</v>
      </c>
      <c r="C184" t="s">
        <v>676</v>
      </c>
      <c r="D184" t="s">
        <v>1806</v>
      </c>
      <c r="E184" t="s">
        <v>1807</v>
      </c>
      <c r="F184" t="s">
        <v>1808</v>
      </c>
    </row>
    <row r="185" spans="1:6">
      <c r="A185" t="s">
        <v>3099</v>
      </c>
      <c r="B185" t="s">
        <v>181</v>
      </c>
      <c r="C185" t="s">
        <v>3099</v>
      </c>
      <c r="D185" t="s">
        <v>3100</v>
      </c>
      <c r="E185" t="s">
        <v>3101</v>
      </c>
      <c r="F185" t="s">
        <v>437</v>
      </c>
    </row>
    <row r="186" spans="1:6">
      <c r="A186" t="s">
        <v>677</v>
      </c>
      <c r="B186" t="s">
        <v>181</v>
      </c>
      <c r="C186" t="s">
        <v>677</v>
      </c>
      <c r="D186" t="s">
        <v>1175</v>
      </c>
      <c r="E186" t="s">
        <v>1176</v>
      </c>
      <c r="F186" t="s">
        <v>1177</v>
      </c>
    </row>
    <row r="187" spans="1:6">
      <c r="A187" t="s">
        <v>4424</v>
      </c>
      <c r="B187" t="s">
        <v>181</v>
      </c>
      <c r="C187" t="s">
        <v>4424</v>
      </c>
      <c r="D187" t="s">
        <v>4423</v>
      </c>
      <c r="E187" t="s">
        <v>4422</v>
      </c>
      <c r="F187" t="s">
        <v>538</v>
      </c>
    </row>
    <row r="188" spans="1:6">
      <c r="A188" t="s">
        <v>4421</v>
      </c>
      <c r="B188" t="s">
        <v>181</v>
      </c>
      <c r="C188" t="s">
        <v>4421</v>
      </c>
      <c r="D188" t="s">
        <v>4420</v>
      </c>
      <c r="E188" t="s">
        <v>4419</v>
      </c>
      <c r="F188" t="s">
        <v>538</v>
      </c>
    </row>
    <row r="189" spans="1:6">
      <c r="A189" t="s">
        <v>4418</v>
      </c>
      <c r="B189" t="s">
        <v>181</v>
      </c>
      <c r="C189" t="s">
        <v>4418</v>
      </c>
      <c r="D189" t="s">
        <v>4417</v>
      </c>
      <c r="E189" t="s">
        <v>4416</v>
      </c>
      <c r="F189" t="s">
        <v>1550</v>
      </c>
    </row>
    <row r="190" spans="1:6">
      <c r="A190" t="s">
        <v>898</v>
      </c>
      <c r="B190" t="s">
        <v>181</v>
      </c>
      <c r="C190" t="s">
        <v>898</v>
      </c>
      <c r="D190" t="s">
        <v>1178</v>
      </c>
      <c r="E190" t="s">
        <v>1179</v>
      </c>
      <c r="F190" t="s">
        <v>1180</v>
      </c>
    </row>
    <row r="191" spans="1:6">
      <c r="A191" t="s">
        <v>161</v>
      </c>
      <c r="B191" t="s">
        <v>181</v>
      </c>
      <c r="C191" t="s">
        <v>161</v>
      </c>
      <c r="D191" t="s">
        <v>1181</v>
      </c>
      <c r="E191" t="s">
        <v>1182</v>
      </c>
      <c r="F191" t="s">
        <v>1183</v>
      </c>
    </row>
    <row r="192" spans="1:6">
      <c r="A192" t="s">
        <v>678</v>
      </c>
      <c r="B192" t="s">
        <v>181</v>
      </c>
      <c r="C192" t="s">
        <v>678</v>
      </c>
      <c r="D192" t="s">
        <v>1187</v>
      </c>
      <c r="E192" t="s">
        <v>1188</v>
      </c>
      <c r="F192" t="s">
        <v>323</v>
      </c>
    </row>
    <row r="193" spans="1:6">
      <c r="A193" t="s">
        <v>900</v>
      </c>
      <c r="B193" t="s">
        <v>181</v>
      </c>
      <c r="C193" t="s">
        <v>900</v>
      </c>
      <c r="D193" t="s">
        <v>1191</v>
      </c>
      <c r="E193" t="s">
        <v>1192</v>
      </c>
      <c r="F193" t="s">
        <v>1193</v>
      </c>
    </row>
    <row r="194" spans="1:6">
      <c r="A194" t="s">
        <v>680</v>
      </c>
      <c r="B194" t="s">
        <v>181</v>
      </c>
      <c r="C194" t="s">
        <v>680</v>
      </c>
      <c r="D194" t="s">
        <v>1198</v>
      </c>
      <c r="E194" t="s">
        <v>1199</v>
      </c>
      <c r="F194" t="s">
        <v>1078</v>
      </c>
    </row>
    <row r="195" spans="1:6">
      <c r="A195" t="s">
        <v>681</v>
      </c>
      <c r="B195" t="s">
        <v>181</v>
      </c>
      <c r="C195" t="s">
        <v>681</v>
      </c>
      <c r="D195" t="s">
        <v>1200</v>
      </c>
      <c r="E195" t="s">
        <v>1201</v>
      </c>
      <c r="F195" t="s">
        <v>1075</v>
      </c>
    </row>
    <row r="196" spans="1:6">
      <c r="A196" t="s">
        <v>682</v>
      </c>
      <c r="B196" t="s">
        <v>181</v>
      </c>
      <c r="C196" t="s">
        <v>682</v>
      </c>
      <c r="D196" t="s">
        <v>1202</v>
      </c>
      <c r="E196" t="s">
        <v>1203</v>
      </c>
      <c r="F196" t="s">
        <v>1075</v>
      </c>
    </row>
    <row r="197" spans="1:6">
      <c r="A197" t="s">
        <v>901</v>
      </c>
      <c r="B197" t="s">
        <v>181</v>
      </c>
      <c r="C197" t="s">
        <v>901</v>
      </c>
      <c r="D197" t="s">
        <v>1204</v>
      </c>
      <c r="E197" t="s">
        <v>1205</v>
      </c>
      <c r="F197" t="s">
        <v>1206</v>
      </c>
    </row>
    <row r="198" spans="1:6">
      <c r="A198" t="s">
        <v>683</v>
      </c>
      <c r="B198" t="s">
        <v>181</v>
      </c>
      <c r="C198" t="s">
        <v>683</v>
      </c>
      <c r="D198" t="s">
        <v>1207</v>
      </c>
      <c r="E198" t="s">
        <v>1208</v>
      </c>
      <c r="F198" t="s">
        <v>1078</v>
      </c>
    </row>
    <row r="199" spans="1:6">
      <c r="A199" t="s">
        <v>902</v>
      </c>
      <c r="B199" t="s">
        <v>181</v>
      </c>
      <c r="C199" t="s">
        <v>902</v>
      </c>
      <c r="D199" t="s">
        <v>1209</v>
      </c>
      <c r="E199" t="s">
        <v>1210</v>
      </c>
      <c r="F199" t="s">
        <v>1211</v>
      </c>
    </row>
    <row r="200" spans="1:6">
      <c r="A200" t="s">
        <v>903</v>
      </c>
      <c r="B200" t="s">
        <v>181</v>
      </c>
      <c r="C200" t="s">
        <v>903</v>
      </c>
      <c r="D200" t="s">
        <v>1212</v>
      </c>
      <c r="E200" t="s">
        <v>1213</v>
      </c>
      <c r="F200" t="s">
        <v>554</v>
      </c>
    </row>
    <row r="201" spans="1:6">
      <c r="A201" t="s">
        <v>904</v>
      </c>
      <c r="B201" t="s">
        <v>181</v>
      </c>
      <c r="C201" t="s">
        <v>904</v>
      </c>
      <c r="D201" t="s">
        <v>1214</v>
      </c>
      <c r="E201" t="s">
        <v>1215</v>
      </c>
      <c r="F201" t="s">
        <v>1216</v>
      </c>
    </row>
    <row r="202" spans="1:6">
      <c r="A202" t="s">
        <v>684</v>
      </c>
      <c r="B202" t="s">
        <v>181</v>
      </c>
      <c r="C202" t="s">
        <v>684</v>
      </c>
      <c r="D202" t="s">
        <v>1217</v>
      </c>
      <c r="E202" t="s">
        <v>1218</v>
      </c>
      <c r="F202" t="s">
        <v>1219</v>
      </c>
    </row>
    <row r="203" spans="1:6">
      <c r="A203" t="s">
        <v>685</v>
      </c>
      <c r="B203" t="s">
        <v>181</v>
      </c>
      <c r="C203" t="s">
        <v>685</v>
      </c>
      <c r="D203" t="s">
        <v>1220</v>
      </c>
      <c r="E203" t="s">
        <v>1221</v>
      </c>
      <c r="F203" t="s">
        <v>1222</v>
      </c>
    </row>
    <row r="204" spans="1:6">
      <c r="A204" t="s">
        <v>686</v>
      </c>
      <c r="B204" t="s">
        <v>181</v>
      </c>
      <c r="C204" t="s">
        <v>686</v>
      </c>
      <c r="D204" t="s">
        <v>1223</v>
      </c>
      <c r="E204" t="s">
        <v>1224</v>
      </c>
      <c r="F204" t="s">
        <v>1112</v>
      </c>
    </row>
    <row r="205" spans="1:6">
      <c r="A205" t="s">
        <v>687</v>
      </c>
      <c r="B205" t="s">
        <v>181</v>
      </c>
      <c r="C205" t="s">
        <v>687</v>
      </c>
      <c r="D205" t="s">
        <v>1225</v>
      </c>
      <c r="E205" t="s">
        <v>1226</v>
      </c>
      <c r="F205" t="s">
        <v>1227</v>
      </c>
    </row>
    <row r="206" spans="1:6">
      <c r="A206" t="s">
        <v>47</v>
      </c>
      <c r="B206" t="s">
        <v>181</v>
      </c>
      <c r="C206" t="s">
        <v>47</v>
      </c>
      <c r="D206" t="s">
        <v>370</v>
      </c>
      <c r="E206" t="s">
        <v>371</v>
      </c>
      <c r="F206" t="s">
        <v>372</v>
      </c>
    </row>
    <row r="207" spans="1:6">
      <c r="A207" t="s">
        <v>3121</v>
      </c>
      <c r="B207" t="s">
        <v>181</v>
      </c>
      <c r="C207" t="s">
        <v>3121</v>
      </c>
      <c r="D207" t="s">
        <v>3122</v>
      </c>
      <c r="E207" t="s">
        <v>3123</v>
      </c>
      <c r="F207" t="s">
        <v>3124</v>
      </c>
    </row>
    <row r="208" spans="1:6">
      <c r="A208" t="s">
        <v>48</v>
      </c>
      <c r="B208" t="s">
        <v>181</v>
      </c>
      <c r="C208" t="s">
        <v>48</v>
      </c>
      <c r="D208" t="s">
        <v>373</v>
      </c>
      <c r="E208" t="s">
        <v>374</v>
      </c>
      <c r="F208" t="s">
        <v>375</v>
      </c>
    </row>
    <row r="209" spans="1:6">
      <c r="A209" t="s">
        <v>4415</v>
      </c>
      <c r="B209" t="s">
        <v>181</v>
      </c>
      <c r="C209" t="s">
        <v>4415</v>
      </c>
      <c r="D209" t="s">
        <v>4414</v>
      </c>
      <c r="E209" t="s">
        <v>4413</v>
      </c>
      <c r="F209" t="s">
        <v>2050</v>
      </c>
    </row>
    <row r="210" spans="1:6">
      <c r="A210" t="s">
        <v>688</v>
      </c>
      <c r="B210" t="s">
        <v>181</v>
      </c>
      <c r="C210" t="s">
        <v>688</v>
      </c>
      <c r="D210" t="s">
        <v>1809</v>
      </c>
      <c r="E210" t="s">
        <v>1810</v>
      </c>
      <c r="F210" t="s">
        <v>1811</v>
      </c>
    </row>
    <row r="211" spans="1:6">
      <c r="A211" t="s">
        <v>689</v>
      </c>
      <c r="B211" t="s">
        <v>181</v>
      </c>
      <c r="C211" t="s">
        <v>689</v>
      </c>
      <c r="D211" t="s">
        <v>1230</v>
      </c>
      <c r="E211" t="s">
        <v>1231</v>
      </c>
      <c r="F211" t="s">
        <v>1232</v>
      </c>
    </row>
    <row r="212" spans="1:6">
      <c r="A212" t="s">
        <v>690</v>
      </c>
      <c r="B212" t="s">
        <v>181</v>
      </c>
      <c r="C212" t="s">
        <v>690</v>
      </c>
      <c r="D212" t="s">
        <v>1812</v>
      </c>
      <c r="E212" t="s">
        <v>1813</v>
      </c>
      <c r="F212" t="s">
        <v>458</v>
      </c>
    </row>
    <row r="213" spans="1:6">
      <c r="A213" t="s">
        <v>4412</v>
      </c>
      <c r="B213" t="s">
        <v>181</v>
      </c>
      <c r="C213" t="s">
        <v>4412</v>
      </c>
      <c r="D213" t="s">
        <v>4411</v>
      </c>
      <c r="E213" t="s">
        <v>4410</v>
      </c>
      <c r="F213" t="s">
        <v>407</v>
      </c>
    </row>
    <row r="214" spans="1:6">
      <c r="A214" t="s">
        <v>906</v>
      </c>
      <c r="B214" t="s">
        <v>181</v>
      </c>
      <c r="C214" t="s">
        <v>906</v>
      </c>
      <c r="D214" t="s">
        <v>1233</v>
      </c>
      <c r="E214" t="s">
        <v>1234</v>
      </c>
      <c r="F214" t="s">
        <v>1235</v>
      </c>
    </row>
    <row r="215" spans="1:6">
      <c r="A215" t="s">
        <v>692</v>
      </c>
      <c r="B215" t="s">
        <v>181</v>
      </c>
      <c r="C215" t="s">
        <v>692</v>
      </c>
      <c r="D215" t="s">
        <v>1242</v>
      </c>
      <c r="E215" t="s">
        <v>1243</v>
      </c>
      <c r="F215" t="s">
        <v>1244</v>
      </c>
    </row>
    <row r="216" spans="1:6">
      <c r="A216" t="s">
        <v>694</v>
      </c>
      <c r="B216" t="s">
        <v>181</v>
      </c>
      <c r="C216" t="s">
        <v>694</v>
      </c>
      <c r="D216" t="s">
        <v>1819</v>
      </c>
      <c r="E216" t="s">
        <v>1820</v>
      </c>
      <c r="F216" t="s">
        <v>1821</v>
      </c>
    </row>
    <row r="217" spans="1:6">
      <c r="A217" t="s">
        <v>3138</v>
      </c>
      <c r="B217" t="s">
        <v>181</v>
      </c>
      <c r="C217" t="s">
        <v>3138</v>
      </c>
      <c r="D217" t="s">
        <v>3139</v>
      </c>
      <c r="E217" t="s">
        <v>3140</v>
      </c>
      <c r="F217" t="s">
        <v>2149</v>
      </c>
    </row>
    <row r="218" spans="1:6">
      <c r="A218" t="s">
        <v>695</v>
      </c>
      <c r="B218" t="s">
        <v>181</v>
      </c>
      <c r="C218" t="s">
        <v>695</v>
      </c>
      <c r="D218" t="s">
        <v>1822</v>
      </c>
      <c r="E218" t="s">
        <v>1823</v>
      </c>
      <c r="F218" t="s">
        <v>420</v>
      </c>
    </row>
    <row r="219" spans="1:6">
      <c r="A219" t="s">
        <v>4409</v>
      </c>
      <c r="B219" t="s">
        <v>181</v>
      </c>
      <c r="C219" t="s">
        <v>4409</v>
      </c>
      <c r="D219" t="s">
        <v>4408</v>
      </c>
      <c r="E219" t="s">
        <v>4407</v>
      </c>
      <c r="F219" t="s">
        <v>1241</v>
      </c>
    </row>
    <row r="220" spans="1:6">
      <c r="A220" t="s">
        <v>696</v>
      </c>
      <c r="B220" t="s">
        <v>181</v>
      </c>
      <c r="C220" t="s">
        <v>696</v>
      </c>
      <c r="D220" t="s">
        <v>1245</v>
      </c>
      <c r="E220" t="s">
        <v>1246</v>
      </c>
      <c r="F220" t="s">
        <v>1247</v>
      </c>
    </row>
    <row r="221" spans="1:6">
      <c r="A221" t="s">
        <v>697</v>
      </c>
      <c r="B221" t="s">
        <v>181</v>
      </c>
      <c r="C221" t="s">
        <v>697</v>
      </c>
      <c r="D221" t="s">
        <v>1824</v>
      </c>
      <c r="E221" t="s">
        <v>1825</v>
      </c>
      <c r="F221" t="s">
        <v>1826</v>
      </c>
    </row>
    <row r="222" spans="1:6">
      <c r="A222" t="s">
        <v>4406</v>
      </c>
      <c r="B222" t="s">
        <v>181</v>
      </c>
      <c r="C222" t="s">
        <v>4406</v>
      </c>
      <c r="D222" t="s">
        <v>4405</v>
      </c>
      <c r="E222" t="s">
        <v>4404</v>
      </c>
      <c r="F222" t="s">
        <v>2336</v>
      </c>
    </row>
    <row r="223" spans="1:6">
      <c r="A223" t="s">
        <v>4403</v>
      </c>
      <c r="B223" t="s">
        <v>181</v>
      </c>
      <c r="C223" t="s">
        <v>4403</v>
      </c>
      <c r="D223" t="s">
        <v>4402</v>
      </c>
      <c r="E223" t="s">
        <v>4401</v>
      </c>
      <c r="F223" t="s">
        <v>584</v>
      </c>
    </row>
    <row r="224" spans="1:6">
      <c r="A224" t="s">
        <v>700</v>
      </c>
      <c r="B224" t="s">
        <v>181</v>
      </c>
      <c r="C224" t="s">
        <v>700</v>
      </c>
      <c r="D224" t="s">
        <v>1833</v>
      </c>
      <c r="E224" t="s">
        <v>1834</v>
      </c>
      <c r="F224" t="s">
        <v>575</v>
      </c>
    </row>
    <row r="225" spans="1:6">
      <c r="A225" t="s">
        <v>49</v>
      </c>
      <c r="B225" t="s">
        <v>181</v>
      </c>
      <c r="C225" t="s">
        <v>49</v>
      </c>
      <c r="D225" t="s">
        <v>376</v>
      </c>
      <c r="E225" t="s">
        <v>377</v>
      </c>
      <c r="F225" t="s">
        <v>378</v>
      </c>
    </row>
    <row r="226" spans="1:6">
      <c r="A226" t="s">
        <v>701</v>
      </c>
      <c r="B226" t="s">
        <v>181</v>
      </c>
      <c r="C226" t="s">
        <v>701</v>
      </c>
      <c r="D226" t="s">
        <v>1251</v>
      </c>
      <c r="E226" t="s">
        <v>1252</v>
      </c>
      <c r="F226" t="s">
        <v>1253</v>
      </c>
    </row>
    <row r="227" spans="1:6">
      <c r="A227" t="s">
        <v>702</v>
      </c>
      <c r="B227" t="s">
        <v>181</v>
      </c>
      <c r="C227" t="s">
        <v>702</v>
      </c>
      <c r="D227" t="s">
        <v>1835</v>
      </c>
      <c r="E227" t="s">
        <v>1836</v>
      </c>
      <c r="F227" t="s">
        <v>1837</v>
      </c>
    </row>
    <row r="228" spans="1:6">
      <c r="A228" t="s">
        <v>703</v>
      </c>
      <c r="B228" t="s">
        <v>181</v>
      </c>
      <c r="C228" t="s">
        <v>703</v>
      </c>
      <c r="D228" t="s">
        <v>1838</v>
      </c>
      <c r="E228" t="s">
        <v>1839</v>
      </c>
      <c r="F228" t="s">
        <v>1840</v>
      </c>
    </row>
    <row r="229" spans="1:6">
      <c r="A229" t="s">
        <v>2185</v>
      </c>
      <c r="B229" t="s">
        <v>181</v>
      </c>
      <c r="C229" t="s">
        <v>2185</v>
      </c>
      <c r="D229" t="s">
        <v>2186</v>
      </c>
      <c r="E229" t="s">
        <v>2187</v>
      </c>
      <c r="F229" t="s">
        <v>2188</v>
      </c>
    </row>
    <row r="230" spans="1:6">
      <c r="A230" t="s">
        <v>705</v>
      </c>
      <c r="B230" t="s">
        <v>181</v>
      </c>
      <c r="C230" t="s">
        <v>705</v>
      </c>
      <c r="D230" t="s">
        <v>1843</v>
      </c>
      <c r="E230" t="s">
        <v>1844</v>
      </c>
      <c r="F230" t="s">
        <v>1694</v>
      </c>
    </row>
    <row r="231" spans="1:6">
      <c r="A231" t="s">
        <v>706</v>
      </c>
      <c r="B231" t="s">
        <v>181</v>
      </c>
      <c r="C231" t="s">
        <v>706</v>
      </c>
      <c r="D231" t="s">
        <v>1254</v>
      </c>
      <c r="E231" t="s">
        <v>1255</v>
      </c>
      <c r="F231" t="s">
        <v>267</v>
      </c>
    </row>
    <row r="232" spans="1:6">
      <c r="A232" t="s">
        <v>707</v>
      </c>
      <c r="B232" t="s">
        <v>181</v>
      </c>
      <c r="C232" t="s">
        <v>707</v>
      </c>
      <c r="D232" t="s">
        <v>1256</v>
      </c>
      <c r="E232" t="s">
        <v>1257</v>
      </c>
      <c r="F232" t="s">
        <v>210</v>
      </c>
    </row>
    <row r="233" spans="1:6">
      <c r="A233" t="s">
        <v>708</v>
      </c>
      <c r="B233" t="s">
        <v>181</v>
      </c>
      <c r="C233" t="s">
        <v>708</v>
      </c>
      <c r="D233" t="s">
        <v>1258</v>
      </c>
      <c r="E233" t="s">
        <v>1259</v>
      </c>
      <c r="F233" t="s">
        <v>1260</v>
      </c>
    </row>
    <row r="234" spans="1:6">
      <c r="A234" t="s">
        <v>709</v>
      </c>
      <c r="B234" t="s">
        <v>181</v>
      </c>
      <c r="C234" t="s">
        <v>709</v>
      </c>
      <c r="D234" t="s">
        <v>1261</v>
      </c>
      <c r="E234" t="s">
        <v>1262</v>
      </c>
      <c r="F234" t="s">
        <v>1263</v>
      </c>
    </row>
    <row r="235" spans="1:6">
      <c r="A235" t="s">
        <v>50</v>
      </c>
      <c r="B235" t="s">
        <v>181</v>
      </c>
      <c r="C235" t="s">
        <v>50</v>
      </c>
      <c r="D235" t="s">
        <v>379</v>
      </c>
      <c r="E235" t="s">
        <v>380</v>
      </c>
      <c r="F235" t="s">
        <v>381</v>
      </c>
    </row>
    <row r="236" spans="1:6">
      <c r="A236" t="s">
        <v>2340</v>
      </c>
      <c r="B236" t="s">
        <v>181</v>
      </c>
      <c r="C236" t="s">
        <v>2340</v>
      </c>
      <c r="D236" t="s">
        <v>2341</v>
      </c>
      <c r="E236" t="s">
        <v>2342</v>
      </c>
      <c r="F236" t="s">
        <v>562</v>
      </c>
    </row>
    <row r="237" spans="1:6">
      <c r="A237" t="s">
        <v>51</v>
      </c>
      <c r="B237" t="s">
        <v>181</v>
      </c>
      <c r="C237" t="s">
        <v>51</v>
      </c>
      <c r="D237" t="s">
        <v>382</v>
      </c>
      <c r="E237" t="s">
        <v>383</v>
      </c>
      <c r="F237" t="s">
        <v>384</v>
      </c>
    </row>
    <row r="238" spans="1:6">
      <c r="A238" t="s">
        <v>710</v>
      </c>
      <c r="B238" t="s">
        <v>181</v>
      </c>
      <c r="C238" t="s">
        <v>710</v>
      </c>
      <c r="D238" t="s">
        <v>1845</v>
      </c>
      <c r="E238" t="s">
        <v>1846</v>
      </c>
      <c r="F238" t="s">
        <v>1847</v>
      </c>
    </row>
    <row r="239" spans="1:6">
      <c r="A239" t="s">
        <v>711</v>
      </c>
      <c r="B239" t="s">
        <v>181</v>
      </c>
      <c r="C239" t="s">
        <v>711</v>
      </c>
      <c r="D239" t="s">
        <v>1848</v>
      </c>
      <c r="E239" t="s">
        <v>1849</v>
      </c>
      <c r="F239" t="s">
        <v>1850</v>
      </c>
    </row>
    <row r="240" spans="1:6">
      <c r="A240" t="s">
        <v>714</v>
      </c>
      <c r="B240" t="s">
        <v>181</v>
      </c>
      <c r="C240" t="s">
        <v>714</v>
      </c>
      <c r="D240" t="s">
        <v>1856</v>
      </c>
      <c r="E240" t="s">
        <v>1857</v>
      </c>
      <c r="F240" t="s">
        <v>187</v>
      </c>
    </row>
    <row r="241" spans="1:6">
      <c r="A241" t="s">
        <v>4400</v>
      </c>
      <c r="B241" t="s">
        <v>181</v>
      </c>
      <c r="C241" t="s">
        <v>4400</v>
      </c>
      <c r="D241" t="s">
        <v>4399</v>
      </c>
      <c r="E241" t="s">
        <v>4398</v>
      </c>
      <c r="F241" t="s">
        <v>393</v>
      </c>
    </row>
    <row r="242" spans="1:6">
      <c r="A242" t="s">
        <v>715</v>
      </c>
      <c r="B242" t="s">
        <v>181</v>
      </c>
      <c r="C242" t="s">
        <v>715</v>
      </c>
      <c r="D242" t="s">
        <v>1858</v>
      </c>
      <c r="E242" t="s">
        <v>1859</v>
      </c>
      <c r="F242" t="s">
        <v>1860</v>
      </c>
    </row>
    <row r="243" spans="1:6">
      <c r="A243" t="s">
        <v>4397</v>
      </c>
      <c r="B243" t="s">
        <v>181</v>
      </c>
      <c r="C243" t="s">
        <v>4397</v>
      </c>
      <c r="D243" t="s">
        <v>4396</v>
      </c>
      <c r="E243" t="s">
        <v>4395</v>
      </c>
      <c r="F243" t="s">
        <v>263</v>
      </c>
    </row>
    <row r="244" spans="1:6">
      <c r="A244" t="s">
        <v>4394</v>
      </c>
      <c r="B244" t="s">
        <v>181</v>
      </c>
      <c r="C244" t="s">
        <v>4394</v>
      </c>
      <c r="D244" t="s">
        <v>4393</v>
      </c>
      <c r="E244" t="s">
        <v>4392</v>
      </c>
      <c r="F244" t="s">
        <v>3045</v>
      </c>
    </row>
    <row r="245" spans="1:6">
      <c r="A245" t="s">
        <v>3992</v>
      </c>
      <c r="B245" t="s">
        <v>181</v>
      </c>
      <c r="C245" t="s">
        <v>3992</v>
      </c>
      <c r="D245" t="s">
        <v>4391</v>
      </c>
      <c r="E245" t="s">
        <v>4390</v>
      </c>
      <c r="F245" t="s">
        <v>4389</v>
      </c>
    </row>
    <row r="246" spans="1:6">
      <c r="A246" t="s">
        <v>4388</v>
      </c>
      <c r="B246" t="s">
        <v>181</v>
      </c>
      <c r="C246" t="s">
        <v>4388</v>
      </c>
      <c r="D246" t="s">
        <v>4387</v>
      </c>
      <c r="E246" t="s">
        <v>4386</v>
      </c>
      <c r="F246" t="s">
        <v>2149</v>
      </c>
    </row>
    <row r="247" spans="1:6">
      <c r="A247" t="s">
        <v>3993</v>
      </c>
      <c r="B247" t="s">
        <v>181</v>
      </c>
      <c r="C247" t="s">
        <v>3993</v>
      </c>
      <c r="D247" t="s">
        <v>4385</v>
      </c>
      <c r="E247" t="s">
        <v>4384</v>
      </c>
      <c r="F247" t="s">
        <v>2484</v>
      </c>
    </row>
    <row r="248" spans="1:6">
      <c r="A248" t="s">
        <v>716</v>
      </c>
      <c r="B248" t="s">
        <v>181</v>
      </c>
      <c r="C248" t="s">
        <v>716</v>
      </c>
      <c r="D248" t="s">
        <v>1267</v>
      </c>
      <c r="E248" t="s">
        <v>1268</v>
      </c>
      <c r="F248" t="s">
        <v>1269</v>
      </c>
    </row>
    <row r="249" spans="1:6">
      <c r="A249" t="s">
        <v>717</v>
      </c>
      <c r="B249" t="s">
        <v>181</v>
      </c>
      <c r="C249" t="s">
        <v>717</v>
      </c>
      <c r="D249" t="s">
        <v>1861</v>
      </c>
      <c r="E249" t="s">
        <v>1862</v>
      </c>
      <c r="F249" t="s">
        <v>1863</v>
      </c>
    </row>
    <row r="250" spans="1:6">
      <c r="A250" t="s">
        <v>3997</v>
      </c>
      <c r="B250" t="s">
        <v>181</v>
      </c>
      <c r="C250" t="s">
        <v>3997</v>
      </c>
      <c r="D250" t="s">
        <v>4383</v>
      </c>
      <c r="E250" t="s">
        <v>4382</v>
      </c>
      <c r="F250" t="s">
        <v>1278</v>
      </c>
    </row>
    <row r="251" spans="1:6">
      <c r="A251" t="s">
        <v>2350</v>
      </c>
      <c r="B251" t="s">
        <v>181</v>
      </c>
      <c r="C251" t="s">
        <v>2350</v>
      </c>
      <c r="D251" t="s">
        <v>2351</v>
      </c>
      <c r="E251" t="s">
        <v>2352</v>
      </c>
      <c r="F251" t="s">
        <v>1278</v>
      </c>
    </row>
    <row r="252" spans="1:6">
      <c r="A252" t="s">
        <v>4381</v>
      </c>
      <c r="B252" t="s">
        <v>181</v>
      </c>
      <c r="C252" t="s">
        <v>4381</v>
      </c>
      <c r="D252" t="s">
        <v>4380</v>
      </c>
      <c r="E252" t="s">
        <v>4379</v>
      </c>
      <c r="F252" t="s">
        <v>1278</v>
      </c>
    </row>
    <row r="253" spans="1:6">
      <c r="A253" t="s">
        <v>2388</v>
      </c>
      <c r="B253" t="s">
        <v>181</v>
      </c>
      <c r="C253" t="s">
        <v>2388</v>
      </c>
      <c r="D253" t="s">
        <v>2389</v>
      </c>
      <c r="E253" t="s">
        <v>2390</v>
      </c>
      <c r="F253" t="s">
        <v>2371</v>
      </c>
    </row>
    <row r="254" spans="1:6">
      <c r="A254" t="s">
        <v>2391</v>
      </c>
      <c r="B254" t="s">
        <v>181</v>
      </c>
      <c r="C254" t="s">
        <v>2391</v>
      </c>
      <c r="D254" t="s">
        <v>2392</v>
      </c>
      <c r="E254" t="s">
        <v>2393</v>
      </c>
      <c r="F254" t="s">
        <v>1130</v>
      </c>
    </row>
    <row r="255" spans="1:6">
      <c r="A255" t="s">
        <v>4378</v>
      </c>
      <c r="B255" t="s">
        <v>181</v>
      </c>
      <c r="C255" t="s">
        <v>4378</v>
      </c>
      <c r="D255" t="s">
        <v>4377</v>
      </c>
      <c r="E255" t="s">
        <v>4376</v>
      </c>
      <c r="F255" t="s">
        <v>1130</v>
      </c>
    </row>
    <row r="256" spans="1:6">
      <c r="A256" t="s">
        <v>4375</v>
      </c>
      <c r="B256" t="s">
        <v>181</v>
      </c>
      <c r="C256" t="s">
        <v>4375</v>
      </c>
      <c r="D256" t="s">
        <v>4374</v>
      </c>
      <c r="E256" t="s">
        <v>4373</v>
      </c>
      <c r="F256" t="s">
        <v>1059</v>
      </c>
    </row>
    <row r="257" spans="1:6">
      <c r="A257" t="s">
        <v>4372</v>
      </c>
      <c r="B257" t="s">
        <v>181</v>
      </c>
      <c r="C257" t="s">
        <v>4372</v>
      </c>
      <c r="D257" t="s">
        <v>4371</v>
      </c>
      <c r="E257" t="s">
        <v>4370</v>
      </c>
      <c r="F257" t="s">
        <v>1059</v>
      </c>
    </row>
    <row r="258" spans="1:6">
      <c r="A258" t="s">
        <v>4369</v>
      </c>
      <c r="B258" t="s">
        <v>181</v>
      </c>
      <c r="C258" t="s">
        <v>4369</v>
      </c>
      <c r="D258" t="s">
        <v>4368</v>
      </c>
      <c r="E258" t="s">
        <v>4367</v>
      </c>
      <c r="F258" t="s">
        <v>1059</v>
      </c>
    </row>
    <row r="259" spans="1:6">
      <c r="A259" t="s">
        <v>4366</v>
      </c>
      <c r="B259" t="s">
        <v>181</v>
      </c>
      <c r="C259" t="s">
        <v>4366</v>
      </c>
      <c r="D259" t="s">
        <v>4365</v>
      </c>
      <c r="E259" t="s">
        <v>4364</v>
      </c>
      <c r="F259" t="s">
        <v>1059</v>
      </c>
    </row>
    <row r="260" spans="1:6">
      <c r="A260" t="s">
        <v>4363</v>
      </c>
      <c r="B260" t="s">
        <v>181</v>
      </c>
      <c r="C260" t="s">
        <v>4363</v>
      </c>
      <c r="D260" t="s">
        <v>4362</v>
      </c>
      <c r="E260" t="s">
        <v>4361</v>
      </c>
      <c r="F260" t="s">
        <v>1059</v>
      </c>
    </row>
    <row r="261" spans="1:6">
      <c r="A261" t="s">
        <v>4360</v>
      </c>
      <c r="B261" t="s">
        <v>181</v>
      </c>
      <c r="C261" t="s">
        <v>4360</v>
      </c>
      <c r="D261" t="s">
        <v>4359</v>
      </c>
      <c r="E261" t="s">
        <v>4358</v>
      </c>
      <c r="F261" t="s">
        <v>1059</v>
      </c>
    </row>
    <row r="262" spans="1:6">
      <c r="A262" t="s">
        <v>4357</v>
      </c>
      <c r="B262" t="s">
        <v>181</v>
      </c>
      <c r="C262" t="s">
        <v>4357</v>
      </c>
      <c r="D262" t="s">
        <v>4356</v>
      </c>
      <c r="E262" t="s">
        <v>4355</v>
      </c>
      <c r="F262" t="s">
        <v>1059</v>
      </c>
    </row>
    <row r="263" spans="1:6">
      <c r="A263" t="s">
        <v>4354</v>
      </c>
      <c r="B263" t="s">
        <v>181</v>
      </c>
      <c r="C263" t="s">
        <v>4354</v>
      </c>
      <c r="D263" t="s">
        <v>4353</v>
      </c>
      <c r="E263" t="s">
        <v>4352</v>
      </c>
      <c r="F263" t="s">
        <v>1059</v>
      </c>
    </row>
    <row r="264" spans="1:6">
      <c r="A264" t="s">
        <v>4351</v>
      </c>
      <c r="B264" t="s">
        <v>181</v>
      </c>
      <c r="C264" t="s">
        <v>4351</v>
      </c>
      <c r="D264" t="s">
        <v>4350</v>
      </c>
      <c r="E264" t="s">
        <v>4349</v>
      </c>
      <c r="F264" t="s">
        <v>1059</v>
      </c>
    </row>
    <row r="265" spans="1:6">
      <c r="A265" t="s">
        <v>4348</v>
      </c>
      <c r="B265" t="s">
        <v>181</v>
      </c>
      <c r="C265" t="s">
        <v>4348</v>
      </c>
      <c r="D265" t="s">
        <v>4347</v>
      </c>
      <c r="E265" t="s">
        <v>4346</v>
      </c>
      <c r="F265" t="s">
        <v>1059</v>
      </c>
    </row>
    <row r="266" spans="1:6">
      <c r="A266" t="s">
        <v>4345</v>
      </c>
      <c r="B266" t="s">
        <v>181</v>
      </c>
      <c r="C266" t="s">
        <v>4345</v>
      </c>
      <c r="D266" t="s">
        <v>4344</v>
      </c>
      <c r="E266" t="s">
        <v>4343</v>
      </c>
      <c r="F266" t="s">
        <v>1059</v>
      </c>
    </row>
    <row r="267" spans="1:6">
      <c r="A267" t="s">
        <v>4342</v>
      </c>
      <c r="B267" t="s">
        <v>181</v>
      </c>
      <c r="C267" t="s">
        <v>4342</v>
      </c>
      <c r="D267" t="s">
        <v>4341</v>
      </c>
      <c r="E267" t="s">
        <v>4340</v>
      </c>
      <c r="F267" t="s">
        <v>1059</v>
      </c>
    </row>
    <row r="268" spans="1:6">
      <c r="A268" t="s">
        <v>4339</v>
      </c>
      <c r="B268" t="s">
        <v>181</v>
      </c>
      <c r="C268" t="s">
        <v>4339</v>
      </c>
      <c r="D268" t="s">
        <v>4338</v>
      </c>
      <c r="E268" t="s">
        <v>4337</v>
      </c>
      <c r="F268" t="s">
        <v>1059</v>
      </c>
    </row>
    <row r="269" spans="1:6">
      <c r="A269" t="s">
        <v>4336</v>
      </c>
      <c r="B269" t="s">
        <v>181</v>
      </c>
      <c r="C269" t="s">
        <v>4336</v>
      </c>
      <c r="D269" t="s">
        <v>4335</v>
      </c>
      <c r="E269" t="s">
        <v>4334</v>
      </c>
      <c r="F269" t="s">
        <v>1059</v>
      </c>
    </row>
    <row r="270" spans="1:6">
      <c r="A270" t="s">
        <v>4333</v>
      </c>
      <c r="B270" t="s">
        <v>181</v>
      </c>
      <c r="C270" t="s">
        <v>4333</v>
      </c>
      <c r="D270" t="s">
        <v>4332</v>
      </c>
      <c r="E270" t="s">
        <v>4331</v>
      </c>
      <c r="F270" t="s">
        <v>1059</v>
      </c>
    </row>
    <row r="271" spans="1:6">
      <c r="A271" t="s">
        <v>4330</v>
      </c>
      <c r="B271" t="s">
        <v>181</v>
      </c>
      <c r="C271" t="s">
        <v>4330</v>
      </c>
      <c r="D271" t="s">
        <v>4329</v>
      </c>
      <c r="E271" t="s">
        <v>4328</v>
      </c>
      <c r="F271" t="s">
        <v>2371</v>
      </c>
    </row>
    <row r="272" spans="1:6">
      <c r="A272" t="s">
        <v>4327</v>
      </c>
      <c r="B272" t="s">
        <v>181</v>
      </c>
      <c r="C272" t="s">
        <v>4327</v>
      </c>
      <c r="D272" t="s">
        <v>4326</v>
      </c>
      <c r="E272" t="s">
        <v>4325</v>
      </c>
      <c r="F272" t="s">
        <v>2371</v>
      </c>
    </row>
    <row r="273" spans="1:6">
      <c r="A273" t="s">
        <v>4324</v>
      </c>
      <c r="B273" t="s">
        <v>181</v>
      </c>
      <c r="C273" t="s">
        <v>4324</v>
      </c>
      <c r="D273" t="s">
        <v>4323</v>
      </c>
      <c r="E273" t="s">
        <v>4322</v>
      </c>
      <c r="F273" t="s">
        <v>2371</v>
      </c>
    </row>
    <row r="274" spans="1:6">
      <c r="A274" t="s">
        <v>52</v>
      </c>
      <c r="B274" t="s">
        <v>181</v>
      </c>
      <c r="C274" t="s">
        <v>52</v>
      </c>
      <c r="D274" t="s">
        <v>388</v>
      </c>
      <c r="E274" t="s">
        <v>389</v>
      </c>
      <c r="F274" t="s">
        <v>390</v>
      </c>
    </row>
    <row r="275" spans="1:6">
      <c r="A275" t="s">
        <v>4321</v>
      </c>
      <c r="B275" t="s">
        <v>181</v>
      </c>
      <c r="C275" t="s">
        <v>4321</v>
      </c>
      <c r="D275" t="s">
        <v>4320</v>
      </c>
      <c r="E275" t="s">
        <v>4319</v>
      </c>
      <c r="F275" t="s">
        <v>499</v>
      </c>
    </row>
    <row r="276" spans="1:6">
      <c r="A276" t="s">
        <v>108</v>
      </c>
      <c r="B276" t="s">
        <v>181</v>
      </c>
      <c r="C276" t="s">
        <v>108</v>
      </c>
      <c r="D276" t="s">
        <v>385</v>
      </c>
      <c r="E276" t="s">
        <v>386</v>
      </c>
      <c r="F276" t="s">
        <v>387</v>
      </c>
    </row>
    <row r="277" spans="1:6">
      <c r="A277" t="s">
        <v>53</v>
      </c>
      <c r="B277" t="s">
        <v>181</v>
      </c>
      <c r="C277" t="s">
        <v>53</v>
      </c>
      <c r="D277" t="s">
        <v>391</v>
      </c>
      <c r="E277" t="s">
        <v>392</v>
      </c>
      <c r="F277" t="s">
        <v>393</v>
      </c>
    </row>
    <row r="278" spans="1:6">
      <c r="A278" t="s">
        <v>719</v>
      </c>
      <c r="B278" t="s">
        <v>181</v>
      </c>
      <c r="C278" t="s">
        <v>719</v>
      </c>
      <c r="D278" t="s">
        <v>1866</v>
      </c>
      <c r="E278" t="s">
        <v>1867</v>
      </c>
      <c r="F278" t="s">
        <v>1868</v>
      </c>
    </row>
    <row r="279" spans="1:6">
      <c r="A279" t="s">
        <v>4318</v>
      </c>
      <c r="B279" t="s">
        <v>181</v>
      </c>
      <c r="C279" t="s">
        <v>4318</v>
      </c>
      <c r="D279" t="s">
        <v>4317</v>
      </c>
      <c r="E279" t="s">
        <v>4316</v>
      </c>
      <c r="F279" t="s">
        <v>1811</v>
      </c>
    </row>
    <row r="280" spans="1:6">
      <c r="A280" t="s">
        <v>720</v>
      </c>
      <c r="B280" t="s">
        <v>181</v>
      </c>
      <c r="C280" t="s">
        <v>720</v>
      </c>
      <c r="D280" t="s">
        <v>1281</v>
      </c>
      <c r="E280" t="s">
        <v>1282</v>
      </c>
      <c r="F280" t="s">
        <v>1166</v>
      </c>
    </row>
    <row r="281" spans="1:6">
      <c r="A281" t="s">
        <v>721</v>
      </c>
      <c r="B281" t="s">
        <v>181</v>
      </c>
      <c r="C281" t="s">
        <v>721</v>
      </c>
      <c r="D281" t="s">
        <v>1283</v>
      </c>
      <c r="E281" t="s">
        <v>1284</v>
      </c>
      <c r="F281" t="s">
        <v>238</v>
      </c>
    </row>
    <row r="282" spans="1:6">
      <c r="A282" t="s">
        <v>4315</v>
      </c>
      <c r="B282" t="s">
        <v>181</v>
      </c>
      <c r="C282" t="s">
        <v>4315</v>
      </c>
      <c r="D282" t="s">
        <v>4314</v>
      </c>
      <c r="E282" t="s">
        <v>4313</v>
      </c>
      <c r="F282" t="s">
        <v>1902</v>
      </c>
    </row>
    <row r="283" spans="1:6">
      <c r="A283" t="s">
        <v>4312</v>
      </c>
      <c r="B283" t="s">
        <v>181</v>
      </c>
      <c r="C283" t="s">
        <v>4312</v>
      </c>
      <c r="D283" t="s">
        <v>4311</v>
      </c>
      <c r="E283" t="s">
        <v>4310</v>
      </c>
      <c r="F283" t="s">
        <v>490</v>
      </c>
    </row>
    <row r="284" spans="1:6">
      <c r="A284" t="s">
        <v>4309</v>
      </c>
      <c r="B284" t="s">
        <v>181</v>
      </c>
      <c r="C284" t="s">
        <v>4309</v>
      </c>
      <c r="D284" t="s">
        <v>4308</v>
      </c>
      <c r="E284" t="s">
        <v>4307</v>
      </c>
      <c r="F284" t="s">
        <v>490</v>
      </c>
    </row>
    <row r="285" spans="1:6">
      <c r="A285" t="s">
        <v>4306</v>
      </c>
      <c r="B285" t="s">
        <v>181</v>
      </c>
      <c r="C285" t="s">
        <v>4306</v>
      </c>
      <c r="D285" t="s">
        <v>4305</v>
      </c>
      <c r="E285" t="s">
        <v>4304</v>
      </c>
      <c r="F285" t="s">
        <v>490</v>
      </c>
    </row>
    <row r="286" spans="1:6">
      <c r="A286" t="s">
        <v>4303</v>
      </c>
      <c r="B286" t="s">
        <v>181</v>
      </c>
      <c r="C286" t="s">
        <v>4303</v>
      </c>
      <c r="D286" t="s">
        <v>4302</v>
      </c>
      <c r="E286" t="s">
        <v>4301</v>
      </c>
      <c r="F286" t="s">
        <v>1832</v>
      </c>
    </row>
    <row r="287" spans="1:6">
      <c r="A287" t="s">
        <v>4300</v>
      </c>
      <c r="B287" t="s">
        <v>181</v>
      </c>
      <c r="C287" t="s">
        <v>4300</v>
      </c>
      <c r="D287" t="s">
        <v>4299</v>
      </c>
      <c r="E287" t="s">
        <v>4298</v>
      </c>
      <c r="F287" t="s">
        <v>1832</v>
      </c>
    </row>
    <row r="288" spans="1:6">
      <c r="A288" t="s">
        <v>2400</v>
      </c>
      <c r="B288" t="s">
        <v>181</v>
      </c>
      <c r="C288" t="s">
        <v>2400</v>
      </c>
      <c r="D288" t="s">
        <v>2401</v>
      </c>
      <c r="E288" t="s">
        <v>2402</v>
      </c>
      <c r="F288" t="s">
        <v>1944</v>
      </c>
    </row>
    <row r="289" spans="1:6">
      <c r="A289" t="s">
        <v>4297</v>
      </c>
      <c r="B289" t="s">
        <v>181</v>
      </c>
      <c r="C289" t="s">
        <v>4297</v>
      </c>
      <c r="D289" t="s">
        <v>4296</v>
      </c>
      <c r="E289" t="s">
        <v>4295</v>
      </c>
      <c r="F289" t="s">
        <v>1832</v>
      </c>
    </row>
    <row r="290" spans="1:6">
      <c r="A290" t="s">
        <v>4294</v>
      </c>
      <c r="B290" t="s">
        <v>181</v>
      </c>
      <c r="C290" t="s">
        <v>4294</v>
      </c>
      <c r="D290" t="s">
        <v>4293</v>
      </c>
      <c r="E290" t="s">
        <v>4292</v>
      </c>
      <c r="F290" t="s">
        <v>1011</v>
      </c>
    </row>
    <row r="291" spans="1:6">
      <c r="A291" t="s">
        <v>725</v>
      </c>
      <c r="B291" t="s">
        <v>181</v>
      </c>
      <c r="C291" t="s">
        <v>725</v>
      </c>
      <c r="D291" t="s">
        <v>1874</v>
      </c>
      <c r="E291" t="s">
        <v>1875</v>
      </c>
      <c r="F291" t="s">
        <v>1147</v>
      </c>
    </row>
    <row r="292" spans="1:6">
      <c r="A292" t="s">
        <v>726</v>
      </c>
      <c r="B292" t="s">
        <v>181</v>
      </c>
      <c r="C292" t="s">
        <v>726</v>
      </c>
      <c r="D292" t="s">
        <v>1876</v>
      </c>
      <c r="E292" t="s">
        <v>1877</v>
      </c>
      <c r="F292" t="s">
        <v>1878</v>
      </c>
    </row>
    <row r="293" spans="1:6">
      <c r="A293" t="s">
        <v>4291</v>
      </c>
      <c r="B293" t="s">
        <v>181</v>
      </c>
      <c r="C293" t="s">
        <v>4291</v>
      </c>
      <c r="D293" t="s">
        <v>4290</v>
      </c>
      <c r="E293" t="s">
        <v>4289</v>
      </c>
      <c r="F293" t="s">
        <v>1072</v>
      </c>
    </row>
    <row r="294" spans="1:6">
      <c r="A294" t="s">
        <v>4288</v>
      </c>
      <c r="B294" t="s">
        <v>181</v>
      </c>
      <c r="C294" t="s">
        <v>4288</v>
      </c>
      <c r="D294" t="s">
        <v>4287</v>
      </c>
      <c r="E294" t="s">
        <v>4286</v>
      </c>
      <c r="F294" t="s">
        <v>1292</v>
      </c>
    </row>
    <row r="295" spans="1:6">
      <c r="A295" t="s">
        <v>727</v>
      </c>
      <c r="B295" t="s">
        <v>181</v>
      </c>
      <c r="C295" t="s">
        <v>727</v>
      </c>
      <c r="D295" t="s">
        <v>1879</v>
      </c>
      <c r="E295" t="s">
        <v>1880</v>
      </c>
      <c r="F295" t="s">
        <v>1881</v>
      </c>
    </row>
    <row r="296" spans="1:6">
      <c r="A296" t="s">
        <v>4285</v>
      </c>
      <c r="B296" t="s">
        <v>181</v>
      </c>
      <c r="C296" t="s">
        <v>4285</v>
      </c>
      <c r="D296" t="s">
        <v>4284</v>
      </c>
      <c r="E296" t="s">
        <v>4283</v>
      </c>
      <c r="F296" t="s">
        <v>2050</v>
      </c>
    </row>
    <row r="297" spans="1:6">
      <c r="A297" t="s">
        <v>728</v>
      </c>
      <c r="B297" t="s">
        <v>181</v>
      </c>
      <c r="C297" t="s">
        <v>728</v>
      </c>
      <c r="D297" t="s">
        <v>1882</v>
      </c>
      <c r="E297" t="s">
        <v>1883</v>
      </c>
      <c r="F297" t="s">
        <v>1884</v>
      </c>
    </row>
    <row r="298" spans="1:6">
      <c r="A298" t="s">
        <v>4282</v>
      </c>
      <c r="B298" t="s">
        <v>181</v>
      </c>
      <c r="C298" t="s">
        <v>4282</v>
      </c>
      <c r="D298" t="s">
        <v>4281</v>
      </c>
      <c r="E298" t="s">
        <v>4280</v>
      </c>
      <c r="F298" t="s">
        <v>1250</v>
      </c>
    </row>
    <row r="299" spans="1:6">
      <c r="A299" t="s">
        <v>730</v>
      </c>
      <c r="B299" t="s">
        <v>181</v>
      </c>
      <c r="C299" t="s">
        <v>730</v>
      </c>
      <c r="D299" t="s">
        <v>1290</v>
      </c>
      <c r="E299" t="s">
        <v>1291</v>
      </c>
      <c r="F299" t="s">
        <v>1292</v>
      </c>
    </row>
    <row r="300" spans="1:6">
      <c r="A300" t="s">
        <v>4014</v>
      </c>
      <c r="B300" t="s">
        <v>181</v>
      </c>
      <c r="C300" t="s">
        <v>4014</v>
      </c>
      <c r="D300" t="s">
        <v>4279</v>
      </c>
      <c r="E300" t="s">
        <v>4278</v>
      </c>
      <c r="F300" t="s">
        <v>493</v>
      </c>
    </row>
    <row r="301" spans="1:6">
      <c r="A301" t="s">
        <v>731</v>
      </c>
      <c r="B301" t="s">
        <v>181</v>
      </c>
      <c r="C301" t="s">
        <v>731</v>
      </c>
      <c r="D301" t="s">
        <v>1888</v>
      </c>
      <c r="E301" t="s">
        <v>1889</v>
      </c>
      <c r="F301" t="s">
        <v>1890</v>
      </c>
    </row>
    <row r="302" spans="1:6">
      <c r="A302" t="s">
        <v>732</v>
      </c>
      <c r="B302" t="s">
        <v>181</v>
      </c>
      <c r="C302" t="s">
        <v>732</v>
      </c>
      <c r="D302" t="s">
        <v>1891</v>
      </c>
      <c r="E302" t="s">
        <v>1892</v>
      </c>
      <c r="F302" t="s">
        <v>1241</v>
      </c>
    </row>
    <row r="303" spans="1:6">
      <c r="A303" t="s">
        <v>734</v>
      </c>
      <c r="B303" t="s">
        <v>181</v>
      </c>
      <c r="C303" t="s">
        <v>734</v>
      </c>
      <c r="D303" t="s">
        <v>1895</v>
      </c>
      <c r="E303" t="s">
        <v>1896</v>
      </c>
      <c r="F303" t="s">
        <v>1250</v>
      </c>
    </row>
    <row r="304" spans="1:6">
      <c r="A304" t="s">
        <v>4277</v>
      </c>
      <c r="B304" t="s">
        <v>181</v>
      </c>
      <c r="C304" t="s">
        <v>4277</v>
      </c>
      <c r="D304" t="s">
        <v>4276</v>
      </c>
      <c r="E304" t="s">
        <v>4275</v>
      </c>
      <c r="F304" t="s">
        <v>1860</v>
      </c>
    </row>
    <row r="305" spans="1:6">
      <c r="A305" t="s">
        <v>735</v>
      </c>
      <c r="B305" t="s">
        <v>181</v>
      </c>
      <c r="C305" t="s">
        <v>735</v>
      </c>
      <c r="D305" t="s">
        <v>1295</v>
      </c>
      <c r="E305" t="s">
        <v>1296</v>
      </c>
      <c r="F305" t="s">
        <v>302</v>
      </c>
    </row>
    <row r="306" spans="1:6">
      <c r="A306" t="s">
        <v>736</v>
      </c>
      <c r="B306" t="s">
        <v>181</v>
      </c>
      <c r="C306" t="s">
        <v>736</v>
      </c>
      <c r="D306" t="s">
        <v>1297</v>
      </c>
      <c r="E306" t="s">
        <v>1298</v>
      </c>
      <c r="F306" t="s">
        <v>1299</v>
      </c>
    </row>
    <row r="307" spans="1:6">
      <c r="A307" t="s">
        <v>737</v>
      </c>
      <c r="B307" t="s">
        <v>181</v>
      </c>
      <c r="C307" t="s">
        <v>737</v>
      </c>
      <c r="D307" t="s">
        <v>1300</v>
      </c>
      <c r="E307" t="s">
        <v>1301</v>
      </c>
      <c r="F307" t="s">
        <v>1302</v>
      </c>
    </row>
    <row r="308" spans="1:6">
      <c r="A308" t="s">
        <v>738</v>
      </c>
      <c r="B308" t="s">
        <v>181</v>
      </c>
      <c r="C308" t="s">
        <v>738</v>
      </c>
      <c r="D308" t="s">
        <v>1897</v>
      </c>
      <c r="E308" t="s">
        <v>1898</v>
      </c>
      <c r="F308" t="s">
        <v>1899</v>
      </c>
    </row>
    <row r="309" spans="1:6">
      <c r="A309" t="s">
        <v>739</v>
      </c>
      <c r="B309" t="s">
        <v>181</v>
      </c>
      <c r="C309" t="s">
        <v>739</v>
      </c>
      <c r="D309" t="s">
        <v>1900</v>
      </c>
      <c r="E309" t="s">
        <v>1901</v>
      </c>
      <c r="F309" t="s">
        <v>1902</v>
      </c>
    </row>
    <row r="310" spans="1:6">
      <c r="A310" t="s">
        <v>740</v>
      </c>
      <c r="B310" t="s">
        <v>181</v>
      </c>
      <c r="C310" t="s">
        <v>740</v>
      </c>
      <c r="D310" t="s">
        <v>1903</v>
      </c>
      <c r="E310" t="s">
        <v>1904</v>
      </c>
      <c r="F310" t="s">
        <v>516</v>
      </c>
    </row>
    <row r="311" spans="1:6">
      <c r="A311" t="s">
        <v>741</v>
      </c>
      <c r="B311" t="s">
        <v>181</v>
      </c>
      <c r="C311" t="s">
        <v>741</v>
      </c>
      <c r="D311" t="s">
        <v>1303</v>
      </c>
      <c r="E311" t="s">
        <v>1304</v>
      </c>
      <c r="F311" t="s">
        <v>1305</v>
      </c>
    </row>
    <row r="312" spans="1:6">
      <c r="A312" t="s">
        <v>742</v>
      </c>
      <c r="B312" t="s">
        <v>181</v>
      </c>
      <c r="C312" t="s">
        <v>742</v>
      </c>
      <c r="D312" t="s">
        <v>1306</v>
      </c>
      <c r="E312" t="s">
        <v>1307</v>
      </c>
      <c r="F312" t="s">
        <v>1027</v>
      </c>
    </row>
    <row r="313" spans="1:6">
      <c r="A313" t="s">
        <v>743</v>
      </c>
      <c r="B313" t="s">
        <v>181</v>
      </c>
      <c r="C313" t="s">
        <v>743</v>
      </c>
      <c r="D313" t="s">
        <v>1308</v>
      </c>
      <c r="E313" t="s">
        <v>1309</v>
      </c>
      <c r="F313" t="s">
        <v>396</v>
      </c>
    </row>
    <row r="314" spans="1:6">
      <c r="A314" t="s">
        <v>744</v>
      </c>
      <c r="B314" t="s">
        <v>181</v>
      </c>
      <c r="C314" t="s">
        <v>744</v>
      </c>
      <c r="D314" t="s">
        <v>1310</v>
      </c>
      <c r="E314" t="s">
        <v>1311</v>
      </c>
      <c r="F314" t="s">
        <v>1312</v>
      </c>
    </row>
    <row r="315" spans="1:6">
      <c r="A315" t="s">
        <v>745</v>
      </c>
      <c r="B315" t="s">
        <v>181</v>
      </c>
      <c r="C315" t="s">
        <v>745</v>
      </c>
      <c r="D315" t="s">
        <v>1905</v>
      </c>
      <c r="E315" t="s">
        <v>1906</v>
      </c>
      <c r="F315" t="s">
        <v>1056</v>
      </c>
    </row>
    <row r="316" spans="1:6">
      <c r="A316" t="s">
        <v>4274</v>
      </c>
      <c r="B316" t="s">
        <v>181</v>
      </c>
      <c r="C316" t="s">
        <v>4274</v>
      </c>
      <c r="D316" t="s">
        <v>4273</v>
      </c>
      <c r="E316" t="s">
        <v>4272</v>
      </c>
      <c r="F316" t="s">
        <v>1391</v>
      </c>
    </row>
    <row r="317" spans="1:6">
      <c r="A317" t="s">
        <v>54</v>
      </c>
      <c r="B317" t="s">
        <v>181</v>
      </c>
      <c r="C317" t="s">
        <v>54</v>
      </c>
      <c r="D317" t="s">
        <v>394</v>
      </c>
      <c r="E317" t="s">
        <v>395</v>
      </c>
      <c r="F317" t="s">
        <v>396</v>
      </c>
    </row>
    <row r="318" spans="1:6">
      <c r="A318" t="s">
        <v>746</v>
      </c>
      <c r="B318" t="s">
        <v>181</v>
      </c>
      <c r="C318" t="s">
        <v>746</v>
      </c>
      <c r="D318" t="s">
        <v>1907</v>
      </c>
      <c r="E318" t="s">
        <v>1908</v>
      </c>
      <c r="F318" t="s">
        <v>1909</v>
      </c>
    </row>
    <row r="319" spans="1:6">
      <c r="A319" t="s">
        <v>109</v>
      </c>
      <c r="B319" t="s">
        <v>181</v>
      </c>
      <c r="C319" t="s">
        <v>109</v>
      </c>
      <c r="D319" t="s">
        <v>397</v>
      </c>
      <c r="E319" t="s">
        <v>398</v>
      </c>
      <c r="F319" t="s">
        <v>399</v>
      </c>
    </row>
    <row r="320" spans="1:6">
      <c r="A320" t="s">
        <v>162</v>
      </c>
      <c r="B320" t="s">
        <v>181</v>
      </c>
      <c r="C320" t="s">
        <v>162</v>
      </c>
      <c r="D320" t="s">
        <v>1913</v>
      </c>
      <c r="E320" t="s">
        <v>1914</v>
      </c>
      <c r="F320" t="s">
        <v>1072</v>
      </c>
    </row>
    <row r="321" spans="1:6">
      <c r="A321" t="s">
        <v>916</v>
      </c>
      <c r="B321" t="s">
        <v>181</v>
      </c>
      <c r="C321" t="s">
        <v>916</v>
      </c>
      <c r="D321" t="s">
        <v>1313</v>
      </c>
      <c r="E321" t="s">
        <v>1314</v>
      </c>
      <c r="F321" t="s">
        <v>1315</v>
      </c>
    </row>
    <row r="322" spans="1:6">
      <c r="A322" t="s">
        <v>747</v>
      </c>
      <c r="B322" t="s">
        <v>181</v>
      </c>
      <c r="C322" t="s">
        <v>747</v>
      </c>
      <c r="D322" t="s">
        <v>1316</v>
      </c>
      <c r="E322" t="s">
        <v>1317</v>
      </c>
      <c r="F322" t="s">
        <v>335</v>
      </c>
    </row>
    <row r="323" spans="1:6">
      <c r="A323" t="s">
        <v>163</v>
      </c>
      <c r="B323" t="s">
        <v>181</v>
      </c>
      <c r="C323" t="s">
        <v>163</v>
      </c>
      <c r="D323" t="s">
        <v>1318</v>
      </c>
      <c r="E323" t="s">
        <v>1319</v>
      </c>
      <c r="F323" t="s">
        <v>1320</v>
      </c>
    </row>
    <row r="324" spans="1:6">
      <c r="A324" t="s">
        <v>749</v>
      </c>
      <c r="B324" t="s">
        <v>181</v>
      </c>
      <c r="C324" t="s">
        <v>749</v>
      </c>
      <c r="D324" t="s">
        <v>1321</v>
      </c>
      <c r="E324" t="s">
        <v>1322</v>
      </c>
      <c r="F324" t="s">
        <v>1323</v>
      </c>
    </row>
    <row r="325" spans="1:6">
      <c r="A325" t="s">
        <v>4271</v>
      </c>
      <c r="B325" t="s">
        <v>181</v>
      </c>
      <c r="C325" t="s">
        <v>4271</v>
      </c>
      <c r="D325" t="s">
        <v>4270</v>
      </c>
      <c r="E325" t="s">
        <v>4269</v>
      </c>
      <c r="F325" t="s">
        <v>1512</v>
      </c>
    </row>
    <row r="326" spans="1:6">
      <c r="A326" t="s">
        <v>4268</v>
      </c>
      <c r="B326" t="s">
        <v>181</v>
      </c>
      <c r="C326" t="s">
        <v>4268</v>
      </c>
      <c r="D326" t="s">
        <v>4267</v>
      </c>
      <c r="E326" t="s">
        <v>4266</v>
      </c>
      <c r="F326" t="s">
        <v>1312</v>
      </c>
    </row>
    <row r="327" spans="1:6">
      <c r="A327" t="s">
        <v>3320</v>
      </c>
      <c r="B327" t="s">
        <v>181</v>
      </c>
      <c r="C327" t="s">
        <v>3320</v>
      </c>
      <c r="D327" t="s">
        <v>3321</v>
      </c>
      <c r="E327" t="s">
        <v>3322</v>
      </c>
      <c r="F327" t="s">
        <v>3323</v>
      </c>
    </row>
    <row r="328" spans="1:6">
      <c r="A328" t="s">
        <v>3332</v>
      </c>
      <c r="B328" t="s">
        <v>181</v>
      </c>
      <c r="C328" t="s">
        <v>3332</v>
      </c>
      <c r="D328" t="s">
        <v>3333</v>
      </c>
      <c r="E328" t="s">
        <v>3334</v>
      </c>
      <c r="F328" t="s">
        <v>1550</v>
      </c>
    </row>
    <row r="329" spans="1:6">
      <c r="A329" t="s">
        <v>110</v>
      </c>
      <c r="B329" t="s">
        <v>181</v>
      </c>
      <c r="C329" t="s">
        <v>110</v>
      </c>
      <c r="D329" t="s">
        <v>400</v>
      </c>
      <c r="E329" t="s">
        <v>401</v>
      </c>
      <c r="F329" t="s">
        <v>273</v>
      </c>
    </row>
    <row r="330" spans="1:6">
      <c r="A330" t="s">
        <v>750</v>
      </c>
      <c r="B330" t="s">
        <v>181</v>
      </c>
      <c r="C330" t="s">
        <v>750</v>
      </c>
      <c r="D330" t="s">
        <v>1917</v>
      </c>
      <c r="E330" t="s">
        <v>1918</v>
      </c>
      <c r="F330" t="s">
        <v>1919</v>
      </c>
    </row>
    <row r="331" spans="1:6">
      <c r="A331" t="s">
        <v>751</v>
      </c>
      <c r="B331" t="s">
        <v>181</v>
      </c>
      <c r="C331" t="s">
        <v>751</v>
      </c>
      <c r="D331" t="s">
        <v>1920</v>
      </c>
      <c r="E331" t="s">
        <v>1921</v>
      </c>
      <c r="F331" t="s">
        <v>1922</v>
      </c>
    </row>
    <row r="332" spans="1:6">
      <c r="A332" t="s">
        <v>752</v>
      </c>
      <c r="B332" t="s">
        <v>181</v>
      </c>
      <c r="C332" t="s">
        <v>752</v>
      </c>
      <c r="D332" t="s">
        <v>1923</v>
      </c>
      <c r="E332" t="s">
        <v>1924</v>
      </c>
      <c r="F332" t="s">
        <v>1115</v>
      </c>
    </row>
    <row r="333" spans="1:6">
      <c r="A333" t="s">
        <v>4265</v>
      </c>
      <c r="B333" t="s">
        <v>181</v>
      </c>
      <c r="C333" t="s">
        <v>4265</v>
      </c>
      <c r="D333" t="s">
        <v>4264</v>
      </c>
      <c r="E333" t="s">
        <v>4263</v>
      </c>
      <c r="F333" t="s">
        <v>1391</v>
      </c>
    </row>
    <row r="334" spans="1:6">
      <c r="A334" t="s">
        <v>3351</v>
      </c>
      <c r="B334" t="s">
        <v>181</v>
      </c>
      <c r="C334" t="s">
        <v>3351</v>
      </c>
      <c r="D334" t="s">
        <v>3352</v>
      </c>
      <c r="E334" t="s">
        <v>3353</v>
      </c>
      <c r="F334" t="s">
        <v>3354</v>
      </c>
    </row>
    <row r="335" spans="1:6">
      <c r="A335" t="s">
        <v>3355</v>
      </c>
      <c r="B335" t="s">
        <v>181</v>
      </c>
      <c r="C335" t="s">
        <v>3355</v>
      </c>
      <c r="D335" t="s">
        <v>3356</v>
      </c>
      <c r="E335" t="s">
        <v>3357</v>
      </c>
      <c r="F335" t="s">
        <v>2134</v>
      </c>
    </row>
    <row r="336" spans="1:6">
      <c r="A336" t="s">
        <v>2429</v>
      </c>
      <c r="B336" t="s">
        <v>181</v>
      </c>
      <c r="C336" t="s">
        <v>2429</v>
      </c>
      <c r="D336" t="s">
        <v>2430</v>
      </c>
      <c r="E336" t="s">
        <v>2431</v>
      </c>
      <c r="F336" t="s">
        <v>2432</v>
      </c>
    </row>
    <row r="337" spans="1:6">
      <c r="A337" t="s">
        <v>754</v>
      </c>
      <c r="B337" t="s">
        <v>181</v>
      </c>
      <c r="C337" t="s">
        <v>754</v>
      </c>
      <c r="D337" t="s">
        <v>1334</v>
      </c>
      <c r="E337" t="s">
        <v>1335</v>
      </c>
      <c r="F337" t="s">
        <v>1336</v>
      </c>
    </row>
    <row r="338" spans="1:6">
      <c r="A338" t="s">
        <v>755</v>
      </c>
      <c r="B338" t="s">
        <v>181</v>
      </c>
      <c r="C338" t="s">
        <v>755</v>
      </c>
      <c r="D338" t="s">
        <v>1337</v>
      </c>
      <c r="E338" t="s">
        <v>1338</v>
      </c>
      <c r="F338" t="s">
        <v>267</v>
      </c>
    </row>
    <row r="339" spans="1:6">
      <c r="A339" t="s">
        <v>164</v>
      </c>
      <c r="B339" t="s">
        <v>181</v>
      </c>
      <c r="C339" t="s">
        <v>164</v>
      </c>
      <c r="D339" t="s">
        <v>1339</v>
      </c>
      <c r="E339" t="s">
        <v>1340</v>
      </c>
      <c r="F339" t="s">
        <v>1341</v>
      </c>
    </row>
    <row r="340" spans="1:6">
      <c r="A340" t="s">
        <v>756</v>
      </c>
      <c r="B340" t="s">
        <v>181</v>
      </c>
      <c r="C340" t="s">
        <v>756</v>
      </c>
      <c r="D340" t="s">
        <v>1342</v>
      </c>
      <c r="E340" t="s">
        <v>1343</v>
      </c>
      <c r="F340" t="s">
        <v>1344</v>
      </c>
    </row>
    <row r="341" spans="1:6">
      <c r="A341" t="s">
        <v>4023</v>
      </c>
      <c r="B341" t="s">
        <v>181</v>
      </c>
      <c r="C341" t="s">
        <v>4023</v>
      </c>
      <c r="D341" t="s">
        <v>4262</v>
      </c>
      <c r="E341" t="s">
        <v>4261</v>
      </c>
      <c r="F341" t="s">
        <v>2498</v>
      </c>
    </row>
    <row r="342" spans="1:6">
      <c r="A342" t="s">
        <v>757</v>
      </c>
      <c r="B342" t="s">
        <v>181</v>
      </c>
      <c r="C342" t="s">
        <v>757</v>
      </c>
      <c r="D342" t="s">
        <v>1351</v>
      </c>
      <c r="E342" t="s">
        <v>1352</v>
      </c>
      <c r="F342" t="s">
        <v>1353</v>
      </c>
    </row>
    <row r="343" spans="1:6">
      <c r="A343" t="s">
        <v>55</v>
      </c>
      <c r="B343" t="s">
        <v>181</v>
      </c>
      <c r="C343" t="s">
        <v>55</v>
      </c>
      <c r="D343" t="s">
        <v>405</v>
      </c>
      <c r="E343" t="s">
        <v>406</v>
      </c>
      <c r="F343" t="s">
        <v>407</v>
      </c>
    </row>
    <row r="344" spans="1:6">
      <c r="A344" t="s">
        <v>4260</v>
      </c>
      <c r="B344" t="s">
        <v>181</v>
      </c>
      <c r="C344" t="s">
        <v>4260</v>
      </c>
      <c r="D344" t="s">
        <v>4259</v>
      </c>
      <c r="E344" t="s">
        <v>4258</v>
      </c>
      <c r="F344" t="s">
        <v>343</v>
      </c>
    </row>
    <row r="345" spans="1:6">
      <c r="A345" t="s">
        <v>760</v>
      </c>
      <c r="B345" t="s">
        <v>181</v>
      </c>
      <c r="C345" t="s">
        <v>760</v>
      </c>
      <c r="D345" t="s">
        <v>1362</v>
      </c>
      <c r="E345" t="s">
        <v>1363</v>
      </c>
      <c r="F345" t="s">
        <v>1053</v>
      </c>
    </row>
    <row r="346" spans="1:6">
      <c r="A346" t="s">
        <v>761</v>
      </c>
      <c r="B346" t="s">
        <v>181</v>
      </c>
      <c r="C346" t="s">
        <v>761</v>
      </c>
      <c r="D346" t="s">
        <v>1364</v>
      </c>
      <c r="E346" t="s">
        <v>1365</v>
      </c>
      <c r="F346" t="s">
        <v>1247</v>
      </c>
    </row>
    <row r="347" spans="1:6">
      <c r="A347" t="s">
        <v>762</v>
      </c>
      <c r="B347" t="s">
        <v>181</v>
      </c>
      <c r="C347" t="s">
        <v>762</v>
      </c>
      <c r="D347" t="s">
        <v>1366</v>
      </c>
      <c r="E347" t="s">
        <v>1367</v>
      </c>
      <c r="F347" t="s">
        <v>1147</v>
      </c>
    </row>
    <row r="348" spans="1:6">
      <c r="A348" t="s">
        <v>763</v>
      </c>
      <c r="B348" t="s">
        <v>181</v>
      </c>
      <c r="C348" t="s">
        <v>763</v>
      </c>
      <c r="D348" t="s">
        <v>1371</v>
      </c>
      <c r="E348" t="s">
        <v>1372</v>
      </c>
      <c r="F348" t="s">
        <v>1373</v>
      </c>
    </row>
    <row r="349" spans="1:6">
      <c r="A349" t="s">
        <v>764</v>
      </c>
      <c r="B349" t="s">
        <v>181</v>
      </c>
      <c r="C349" t="s">
        <v>764</v>
      </c>
      <c r="D349" t="s">
        <v>1929</v>
      </c>
      <c r="E349" t="s">
        <v>1930</v>
      </c>
      <c r="F349" t="s">
        <v>1302</v>
      </c>
    </row>
    <row r="350" spans="1:6">
      <c r="A350" t="s">
        <v>56</v>
      </c>
      <c r="B350" t="s">
        <v>181</v>
      </c>
      <c r="C350" t="s">
        <v>56</v>
      </c>
      <c r="D350" t="s">
        <v>408</v>
      </c>
      <c r="E350" t="s">
        <v>409</v>
      </c>
      <c r="F350" t="s">
        <v>410</v>
      </c>
    </row>
    <row r="351" spans="1:6">
      <c r="A351" t="s">
        <v>57</v>
      </c>
      <c r="B351" t="s">
        <v>181</v>
      </c>
      <c r="C351" t="s">
        <v>57</v>
      </c>
      <c r="D351" t="s">
        <v>411</v>
      </c>
      <c r="E351" t="s">
        <v>412</v>
      </c>
      <c r="F351" t="s">
        <v>413</v>
      </c>
    </row>
    <row r="352" spans="1:6">
      <c r="A352" t="s">
        <v>165</v>
      </c>
      <c r="B352" t="s">
        <v>181</v>
      </c>
      <c r="C352" t="s">
        <v>165</v>
      </c>
      <c r="D352" t="s">
        <v>1931</v>
      </c>
      <c r="E352" t="s">
        <v>1932</v>
      </c>
      <c r="F352" t="s">
        <v>1933</v>
      </c>
    </row>
    <row r="353" spans="1:6">
      <c r="A353" t="s">
        <v>4025</v>
      </c>
      <c r="B353" t="s">
        <v>181</v>
      </c>
      <c r="C353" t="s">
        <v>4025</v>
      </c>
      <c r="D353" t="s">
        <v>4257</v>
      </c>
      <c r="E353" t="s">
        <v>4256</v>
      </c>
      <c r="F353" t="s">
        <v>1840</v>
      </c>
    </row>
    <row r="354" spans="1:6">
      <c r="A354" t="s">
        <v>112</v>
      </c>
      <c r="B354" t="s">
        <v>181</v>
      </c>
      <c r="C354" t="s">
        <v>112</v>
      </c>
      <c r="D354" t="s">
        <v>4255</v>
      </c>
      <c r="E354" t="s">
        <v>419</v>
      </c>
      <c r="F354" t="s">
        <v>420</v>
      </c>
    </row>
    <row r="355" spans="1:6">
      <c r="A355" t="s">
        <v>4026</v>
      </c>
      <c r="B355" t="s">
        <v>181</v>
      </c>
      <c r="C355" t="s">
        <v>4026</v>
      </c>
      <c r="D355" t="s">
        <v>4254</v>
      </c>
      <c r="E355" t="s">
        <v>4253</v>
      </c>
      <c r="F355" t="s">
        <v>4252</v>
      </c>
    </row>
    <row r="356" spans="1:6">
      <c r="A356" t="s">
        <v>58</v>
      </c>
      <c r="B356" t="s">
        <v>181</v>
      </c>
      <c r="C356" t="s">
        <v>58</v>
      </c>
      <c r="D356" t="s">
        <v>421</v>
      </c>
      <c r="E356" t="s">
        <v>422</v>
      </c>
      <c r="F356" t="s">
        <v>423</v>
      </c>
    </row>
    <row r="357" spans="1:6">
      <c r="A357" t="s">
        <v>59</v>
      </c>
      <c r="B357" t="s">
        <v>181</v>
      </c>
      <c r="C357" t="s">
        <v>59</v>
      </c>
      <c r="D357" t="s">
        <v>424</v>
      </c>
      <c r="E357" t="s">
        <v>425</v>
      </c>
      <c r="F357" t="s">
        <v>426</v>
      </c>
    </row>
    <row r="358" spans="1:6">
      <c r="A358" t="s">
        <v>2194</v>
      </c>
      <c r="B358" t="s">
        <v>181</v>
      </c>
      <c r="C358" t="s">
        <v>2194</v>
      </c>
      <c r="D358" t="s">
        <v>2195</v>
      </c>
      <c r="E358" t="s">
        <v>2196</v>
      </c>
      <c r="F358" t="s">
        <v>276</v>
      </c>
    </row>
    <row r="359" spans="1:6">
      <c r="A359" t="s">
        <v>113</v>
      </c>
      <c r="B359" t="s">
        <v>181</v>
      </c>
      <c r="C359" t="s">
        <v>113</v>
      </c>
      <c r="D359" t="s">
        <v>427</v>
      </c>
      <c r="E359" t="s">
        <v>428</v>
      </c>
      <c r="F359" t="s">
        <v>429</v>
      </c>
    </row>
    <row r="360" spans="1:6">
      <c r="A360" t="s">
        <v>114</v>
      </c>
      <c r="B360" t="s">
        <v>336</v>
      </c>
      <c r="C360" t="s">
        <v>152</v>
      </c>
      <c r="D360" t="s">
        <v>430</v>
      </c>
      <c r="E360" t="s">
        <v>431</v>
      </c>
      <c r="F360" t="s">
        <v>282</v>
      </c>
    </row>
    <row r="361" spans="1:6">
      <c r="A361" t="s">
        <v>765</v>
      </c>
      <c r="B361" t="s">
        <v>181</v>
      </c>
      <c r="C361" t="s">
        <v>765</v>
      </c>
      <c r="D361" t="s">
        <v>1936</v>
      </c>
      <c r="E361" t="s">
        <v>1937</v>
      </c>
      <c r="F361" t="s">
        <v>532</v>
      </c>
    </row>
    <row r="362" spans="1:6">
      <c r="A362" t="s">
        <v>60</v>
      </c>
      <c r="B362" t="s">
        <v>181</v>
      </c>
      <c r="C362" t="s">
        <v>60</v>
      </c>
      <c r="D362" t="s">
        <v>432</v>
      </c>
      <c r="E362" t="s">
        <v>433</v>
      </c>
      <c r="F362" t="s">
        <v>434</v>
      </c>
    </row>
    <row r="363" spans="1:6">
      <c r="A363" t="s">
        <v>930</v>
      </c>
      <c r="B363" t="s">
        <v>181</v>
      </c>
      <c r="C363" t="s">
        <v>930</v>
      </c>
      <c r="D363" t="s">
        <v>1386</v>
      </c>
      <c r="E363" t="s">
        <v>1387</v>
      </c>
      <c r="F363" t="s">
        <v>1388</v>
      </c>
    </row>
    <row r="364" spans="1:6">
      <c r="A364" t="s">
        <v>61</v>
      </c>
      <c r="B364" t="s">
        <v>181</v>
      </c>
      <c r="C364" t="s">
        <v>61</v>
      </c>
      <c r="D364" t="s">
        <v>435</v>
      </c>
      <c r="E364" t="s">
        <v>436</v>
      </c>
      <c r="F364" t="s">
        <v>437</v>
      </c>
    </row>
    <row r="365" spans="1:6">
      <c r="A365" t="s">
        <v>4251</v>
      </c>
      <c r="B365" t="s">
        <v>181</v>
      </c>
      <c r="C365" t="s">
        <v>4251</v>
      </c>
      <c r="D365" t="s">
        <v>4250</v>
      </c>
      <c r="E365" t="s">
        <v>4249</v>
      </c>
      <c r="F365" t="s">
        <v>276</v>
      </c>
    </row>
    <row r="366" spans="1:6">
      <c r="A366" t="s">
        <v>4248</v>
      </c>
      <c r="B366" t="s">
        <v>181</v>
      </c>
      <c r="C366" t="s">
        <v>4248</v>
      </c>
      <c r="D366" t="s">
        <v>4247</v>
      </c>
      <c r="E366" t="s">
        <v>4246</v>
      </c>
      <c r="F366" t="s">
        <v>1391</v>
      </c>
    </row>
    <row r="367" spans="1:6">
      <c r="A367" t="s">
        <v>766</v>
      </c>
      <c r="B367" t="s">
        <v>181</v>
      </c>
      <c r="C367" t="s">
        <v>766</v>
      </c>
      <c r="D367" t="s">
        <v>1389</v>
      </c>
      <c r="E367" t="s">
        <v>1390</v>
      </c>
      <c r="F367" t="s">
        <v>1391</v>
      </c>
    </row>
    <row r="368" spans="1:6">
      <c r="A368" t="s">
        <v>4245</v>
      </c>
      <c r="B368" t="s">
        <v>181</v>
      </c>
      <c r="C368" t="s">
        <v>4245</v>
      </c>
      <c r="D368" t="s">
        <v>4244</v>
      </c>
      <c r="E368" t="s">
        <v>4243</v>
      </c>
      <c r="F368" t="s">
        <v>4242</v>
      </c>
    </row>
    <row r="369" spans="1:6">
      <c r="A369" t="s">
        <v>62</v>
      </c>
      <c r="B369" t="s">
        <v>181</v>
      </c>
      <c r="C369" t="s">
        <v>62</v>
      </c>
      <c r="D369" t="s">
        <v>438</v>
      </c>
      <c r="E369" t="s">
        <v>439</v>
      </c>
      <c r="F369" t="s">
        <v>440</v>
      </c>
    </row>
    <row r="370" spans="1:6">
      <c r="A370" t="s">
        <v>767</v>
      </c>
      <c r="B370" t="s">
        <v>181</v>
      </c>
      <c r="C370" t="s">
        <v>767</v>
      </c>
      <c r="D370" t="s">
        <v>1942</v>
      </c>
      <c r="E370" t="s">
        <v>1943</v>
      </c>
      <c r="F370" t="s">
        <v>1944</v>
      </c>
    </row>
    <row r="371" spans="1:6">
      <c r="A371" t="s">
        <v>768</v>
      </c>
      <c r="B371" t="s">
        <v>181</v>
      </c>
      <c r="C371" t="s">
        <v>768</v>
      </c>
      <c r="D371" t="s">
        <v>1392</v>
      </c>
      <c r="E371" t="s">
        <v>1393</v>
      </c>
      <c r="F371" t="s">
        <v>1394</v>
      </c>
    </row>
    <row r="372" spans="1:6">
      <c r="A372" t="s">
        <v>769</v>
      </c>
      <c r="B372" t="s">
        <v>181</v>
      </c>
      <c r="C372" t="s">
        <v>769</v>
      </c>
      <c r="D372" t="s">
        <v>1395</v>
      </c>
      <c r="E372" t="s">
        <v>1396</v>
      </c>
      <c r="F372" t="s">
        <v>429</v>
      </c>
    </row>
    <row r="373" spans="1:6">
      <c r="A373" t="s">
        <v>770</v>
      </c>
      <c r="B373" t="s">
        <v>181</v>
      </c>
      <c r="C373" t="s">
        <v>770</v>
      </c>
      <c r="D373" t="s">
        <v>1397</v>
      </c>
      <c r="E373" t="s">
        <v>1398</v>
      </c>
      <c r="F373" t="s">
        <v>1399</v>
      </c>
    </row>
    <row r="374" spans="1:6">
      <c r="A374" t="s">
        <v>771</v>
      </c>
      <c r="B374" t="s">
        <v>181</v>
      </c>
      <c r="C374" t="s">
        <v>771</v>
      </c>
      <c r="D374" t="s">
        <v>2198</v>
      </c>
      <c r="E374" t="s">
        <v>1946</v>
      </c>
      <c r="F374" t="s">
        <v>423</v>
      </c>
    </row>
    <row r="375" spans="1:6">
      <c r="A375" t="s">
        <v>3415</v>
      </c>
      <c r="B375" t="s">
        <v>181</v>
      </c>
      <c r="C375" t="s">
        <v>3415</v>
      </c>
      <c r="D375" t="s">
        <v>3416</v>
      </c>
      <c r="E375" t="s">
        <v>3417</v>
      </c>
      <c r="F375" t="s">
        <v>3418</v>
      </c>
    </row>
    <row r="376" spans="1:6">
      <c r="A376" t="s">
        <v>63</v>
      </c>
      <c r="B376" t="s">
        <v>181</v>
      </c>
      <c r="C376" t="s">
        <v>63</v>
      </c>
      <c r="D376" t="s">
        <v>441</v>
      </c>
      <c r="E376" t="s">
        <v>442</v>
      </c>
      <c r="F376" t="s">
        <v>443</v>
      </c>
    </row>
    <row r="377" spans="1:6">
      <c r="A377" t="s">
        <v>933</v>
      </c>
      <c r="B377" t="s">
        <v>181</v>
      </c>
      <c r="C377" t="s">
        <v>933</v>
      </c>
      <c r="D377" t="s">
        <v>1406</v>
      </c>
      <c r="E377" t="s">
        <v>1407</v>
      </c>
      <c r="F377" t="s">
        <v>1408</v>
      </c>
    </row>
    <row r="378" spans="1:6">
      <c r="A378" t="s">
        <v>934</v>
      </c>
      <c r="B378" t="s">
        <v>181</v>
      </c>
      <c r="C378" t="s">
        <v>934</v>
      </c>
      <c r="D378" t="s">
        <v>1409</v>
      </c>
      <c r="E378" t="s">
        <v>1410</v>
      </c>
      <c r="F378" t="s">
        <v>390</v>
      </c>
    </row>
    <row r="379" spans="1:6">
      <c r="A379" t="s">
        <v>64</v>
      </c>
      <c r="B379" t="s">
        <v>181</v>
      </c>
      <c r="C379" t="s">
        <v>64</v>
      </c>
      <c r="D379" t="s">
        <v>450</v>
      </c>
      <c r="E379" t="s">
        <v>451</v>
      </c>
      <c r="F379" t="s">
        <v>452</v>
      </c>
    </row>
    <row r="380" spans="1:6">
      <c r="A380" t="s">
        <v>65</v>
      </c>
      <c r="B380" t="s">
        <v>181</v>
      </c>
      <c r="C380" t="s">
        <v>65</v>
      </c>
      <c r="D380" t="s">
        <v>453</v>
      </c>
      <c r="E380" t="s">
        <v>454</v>
      </c>
      <c r="F380" t="s">
        <v>455</v>
      </c>
    </row>
    <row r="381" spans="1:6">
      <c r="A381" t="s">
        <v>772</v>
      </c>
      <c r="B381" t="s">
        <v>181</v>
      </c>
      <c r="C381" t="s">
        <v>772</v>
      </c>
      <c r="D381" t="s">
        <v>1411</v>
      </c>
      <c r="E381" t="s">
        <v>1412</v>
      </c>
      <c r="F381" t="s">
        <v>1413</v>
      </c>
    </row>
    <row r="382" spans="1:6">
      <c r="A382" t="s">
        <v>774</v>
      </c>
      <c r="B382" t="s">
        <v>181</v>
      </c>
      <c r="C382" t="s">
        <v>774</v>
      </c>
      <c r="D382" t="s">
        <v>1949</v>
      </c>
      <c r="E382" t="s">
        <v>1950</v>
      </c>
      <c r="F382" t="s">
        <v>1951</v>
      </c>
    </row>
    <row r="383" spans="1:6">
      <c r="A383" t="s">
        <v>4241</v>
      </c>
      <c r="B383" t="s">
        <v>181</v>
      </c>
      <c r="C383" t="s">
        <v>4241</v>
      </c>
      <c r="D383" t="s">
        <v>4240</v>
      </c>
      <c r="E383" t="s">
        <v>4239</v>
      </c>
      <c r="F383" t="s">
        <v>458</v>
      </c>
    </row>
    <row r="384" spans="1:6">
      <c r="A384" t="s">
        <v>775</v>
      </c>
      <c r="B384" t="s">
        <v>181</v>
      </c>
      <c r="C384" t="s">
        <v>775</v>
      </c>
      <c r="D384" t="s">
        <v>1417</v>
      </c>
      <c r="E384" t="s">
        <v>1418</v>
      </c>
      <c r="F384" t="s">
        <v>1419</v>
      </c>
    </row>
    <row r="385" spans="1:6">
      <c r="A385" t="s">
        <v>4238</v>
      </c>
      <c r="B385" t="s">
        <v>181</v>
      </c>
      <c r="C385" t="s">
        <v>4238</v>
      </c>
      <c r="D385" t="s">
        <v>4237</v>
      </c>
      <c r="E385" t="s">
        <v>4236</v>
      </c>
      <c r="F385" t="s">
        <v>1623</v>
      </c>
    </row>
    <row r="386" spans="1:6">
      <c r="A386" t="s">
        <v>776</v>
      </c>
      <c r="B386" t="s">
        <v>181</v>
      </c>
      <c r="C386" t="s">
        <v>776</v>
      </c>
      <c r="D386" t="s">
        <v>1422</v>
      </c>
      <c r="E386" t="s">
        <v>1423</v>
      </c>
      <c r="F386" t="s">
        <v>1424</v>
      </c>
    </row>
    <row r="387" spans="1:6">
      <c r="A387" t="s">
        <v>777</v>
      </c>
      <c r="B387" t="s">
        <v>181</v>
      </c>
      <c r="C387" t="s">
        <v>777</v>
      </c>
      <c r="D387" t="s">
        <v>1952</v>
      </c>
      <c r="E387" t="s">
        <v>1953</v>
      </c>
      <c r="F387" t="s">
        <v>1800</v>
      </c>
    </row>
    <row r="388" spans="1:6">
      <c r="A388" t="s">
        <v>778</v>
      </c>
      <c r="B388" t="s">
        <v>181</v>
      </c>
      <c r="C388" t="s">
        <v>778</v>
      </c>
      <c r="D388" t="s">
        <v>1954</v>
      </c>
      <c r="E388" t="s">
        <v>1955</v>
      </c>
      <c r="F388" t="s">
        <v>1065</v>
      </c>
    </row>
    <row r="389" spans="1:6">
      <c r="A389" t="s">
        <v>779</v>
      </c>
      <c r="B389" t="s">
        <v>181</v>
      </c>
      <c r="C389" t="s">
        <v>779</v>
      </c>
      <c r="D389" t="s">
        <v>1425</v>
      </c>
      <c r="E389" t="s">
        <v>1426</v>
      </c>
      <c r="F389" t="s">
        <v>1427</v>
      </c>
    </row>
    <row r="390" spans="1:6">
      <c r="A390" t="s">
        <v>4235</v>
      </c>
      <c r="B390" t="s">
        <v>181</v>
      </c>
      <c r="C390" t="s">
        <v>4235</v>
      </c>
      <c r="D390" t="s">
        <v>4234</v>
      </c>
      <c r="E390" t="s">
        <v>4233</v>
      </c>
      <c r="F390" t="s">
        <v>263</v>
      </c>
    </row>
    <row r="391" spans="1:6">
      <c r="A391" t="s">
        <v>780</v>
      </c>
      <c r="B391" t="s">
        <v>181</v>
      </c>
      <c r="C391" t="s">
        <v>780</v>
      </c>
      <c r="D391" t="s">
        <v>1428</v>
      </c>
      <c r="E391" t="s">
        <v>1429</v>
      </c>
      <c r="F391" t="s">
        <v>1430</v>
      </c>
    </row>
    <row r="392" spans="1:6">
      <c r="A392" t="s">
        <v>937</v>
      </c>
      <c r="B392" t="s">
        <v>181</v>
      </c>
      <c r="C392" t="s">
        <v>937</v>
      </c>
      <c r="D392" t="s">
        <v>1431</v>
      </c>
      <c r="E392" t="s">
        <v>1432</v>
      </c>
      <c r="F392" t="s">
        <v>578</v>
      </c>
    </row>
    <row r="393" spans="1:6">
      <c r="A393" t="s">
        <v>66</v>
      </c>
      <c r="B393" t="s">
        <v>181</v>
      </c>
      <c r="C393" t="s">
        <v>66</v>
      </c>
      <c r="D393" t="s">
        <v>456</v>
      </c>
      <c r="E393" t="s">
        <v>457</v>
      </c>
      <c r="F393" t="s">
        <v>458</v>
      </c>
    </row>
    <row r="394" spans="1:6">
      <c r="A394" t="s">
        <v>2681</v>
      </c>
      <c r="B394" t="s">
        <v>336</v>
      </c>
      <c r="C394" t="s">
        <v>2682</v>
      </c>
      <c r="D394" t="s">
        <v>2683</v>
      </c>
      <c r="E394" t="s">
        <v>2684</v>
      </c>
      <c r="F394" t="s">
        <v>1112</v>
      </c>
    </row>
    <row r="395" spans="1:6">
      <c r="A395" t="s">
        <v>3476</v>
      </c>
      <c r="B395" t="s">
        <v>181</v>
      </c>
      <c r="C395" t="s">
        <v>3476</v>
      </c>
      <c r="D395" t="s">
        <v>3477</v>
      </c>
      <c r="E395" t="s">
        <v>3478</v>
      </c>
      <c r="F395" t="s">
        <v>3479</v>
      </c>
    </row>
    <row r="396" spans="1:6">
      <c r="A396" t="s">
        <v>2470</v>
      </c>
      <c r="B396" t="s">
        <v>181</v>
      </c>
      <c r="C396" t="s">
        <v>2470</v>
      </c>
      <c r="D396" t="s">
        <v>2471</v>
      </c>
      <c r="E396" t="s">
        <v>2472</v>
      </c>
      <c r="F396" t="s">
        <v>207</v>
      </c>
    </row>
    <row r="397" spans="1:6">
      <c r="A397" t="s">
        <v>116</v>
      </c>
      <c r="B397" t="s">
        <v>181</v>
      </c>
      <c r="C397" t="s">
        <v>116</v>
      </c>
      <c r="D397" t="s">
        <v>459</v>
      </c>
      <c r="E397" t="s">
        <v>460</v>
      </c>
      <c r="F397" t="s">
        <v>461</v>
      </c>
    </row>
    <row r="398" spans="1:6">
      <c r="A398" t="s">
        <v>781</v>
      </c>
      <c r="B398" t="s">
        <v>181</v>
      </c>
      <c r="C398" t="s">
        <v>781</v>
      </c>
      <c r="D398" t="s">
        <v>1956</v>
      </c>
      <c r="E398" t="s">
        <v>1957</v>
      </c>
      <c r="F398" t="s">
        <v>1958</v>
      </c>
    </row>
    <row r="399" spans="1:6">
      <c r="A399" t="s">
        <v>782</v>
      </c>
      <c r="B399" t="s">
        <v>181</v>
      </c>
      <c r="C399" t="s">
        <v>782</v>
      </c>
      <c r="D399" t="s">
        <v>1959</v>
      </c>
      <c r="E399" t="s">
        <v>1960</v>
      </c>
      <c r="F399" t="s">
        <v>1961</v>
      </c>
    </row>
    <row r="400" spans="1:6">
      <c r="A400" t="s">
        <v>4232</v>
      </c>
      <c r="B400" t="s">
        <v>181</v>
      </c>
      <c r="C400" t="s">
        <v>4232</v>
      </c>
      <c r="D400" t="s">
        <v>4231</v>
      </c>
      <c r="E400" t="s">
        <v>4230</v>
      </c>
      <c r="F400" t="s">
        <v>504</v>
      </c>
    </row>
    <row r="401" spans="1:6">
      <c r="A401" t="s">
        <v>3487</v>
      </c>
      <c r="B401" t="s">
        <v>181</v>
      </c>
      <c r="C401" t="s">
        <v>3487</v>
      </c>
      <c r="D401" t="s">
        <v>3488</v>
      </c>
      <c r="E401" t="s">
        <v>3489</v>
      </c>
      <c r="F401" t="s">
        <v>273</v>
      </c>
    </row>
    <row r="402" spans="1:6">
      <c r="A402" t="s">
        <v>3504</v>
      </c>
      <c r="B402" t="s">
        <v>181</v>
      </c>
      <c r="C402" t="s">
        <v>3504</v>
      </c>
      <c r="D402" t="s">
        <v>3505</v>
      </c>
      <c r="E402" t="s">
        <v>3506</v>
      </c>
      <c r="F402" t="s">
        <v>3507</v>
      </c>
    </row>
    <row r="403" spans="1:6">
      <c r="A403" t="s">
        <v>938</v>
      </c>
      <c r="B403" t="s">
        <v>181</v>
      </c>
      <c r="C403" t="s">
        <v>938</v>
      </c>
      <c r="D403" t="s">
        <v>1433</v>
      </c>
      <c r="E403" t="s">
        <v>1434</v>
      </c>
      <c r="F403" t="s">
        <v>1435</v>
      </c>
    </row>
    <row r="404" spans="1:6">
      <c r="A404" t="s">
        <v>67</v>
      </c>
      <c r="B404" t="s">
        <v>181</v>
      </c>
      <c r="C404" t="s">
        <v>67</v>
      </c>
      <c r="D404" t="s">
        <v>462</v>
      </c>
      <c r="E404" t="s">
        <v>463</v>
      </c>
      <c r="F404" t="s">
        <v>464</v>
      </c>
    </row>
    <row r="405" spans="1:6">
      <c r="A405" t="s">
        <v>4229</v>
      </c>
      <c r="B405" t="s">
        <v>181</v>
      </c>
      <c r="C405" t="s">
        <v>4229</v>
      </c>
      <c r="D405" t="s">
        <v>4228</v>
      </c>
      <c r="E405" t="s">
        <v>4227</v>
      </c>
      <c r="F405" t="s">
        <v>4226</v>
      </c>
    </row>
    <row r="406" spans="1:6">
      <c r="A406" t="s">
        <v>2199</v>
      </c>
      <c r="B406" t="s">
        <v>181</v>
      </c>
      <c r="C406" t="s">
        <v>2199</v>
      </c>
      <c r="D406" t="s">
        <v>2200</v>
      </c>
      <c r="E406" t="s">
        <v>2201</v>
      </c>
      <c r="F406" t="s">
        <v>2202</v>
      </c>
    </row>
    <row r="407" spans="1:6">
      <c r="A407" t="s">
        <v>788</v>
      </c>
      <c r="B407" t="s">
        <v>181</v>
      </c>
      <c r="C407" t="s">
        <v>788</v>
      </c>
      <c r="D407" t="s">
        <v>1979</v>
      </c>
      <c r="E407" t="s">
        <v>1980</v>
      </c>
      <c r="F407" t="s">
        <v>1981</v>
      </c>
    </row>
    <row r="408" spans="1:6">
      <c r="A408" t="s">
        <v>2203</v>
      </c>
      <c r="B408" t="s">
        <v>181</v>
      </c>
      <c r="C408" t="s">
        <v>2203</v>
      </c>
      <c r="D408" t="s">
        <v>2204</v>
      </c>
      <c r="E408" t="s">
        <v>2205</v>
      </c>
      <c r="F408" t="s">
        <v>535</v>
      </c>
    </row>
    <row r="409" spans="1:6">
      <c r="A409" t="s">
        <v>3515</v>
      </c>
      <c r="B409" t="s">
        <v>181</v>
      </c>
      <c r="C409" t="s">
        <v>3515</v>
      </c>
      <c r="D409" t="s">
        <v>3516</v>
      </c>
      <c r="E409" t="s">
        <v>3517</v>
      </c>
      <c r="F409" t="s">
        <v>3518</v>
      </c>
    </row>
    <row r="410" spans="1:6">
      <c r="A410" t="s">
        <v>789</v>
      </c>
      <c r="B410" t="s">
        <v>181</v>
      </c>
      <c r="C410" t="s">
        <v>789</v>
      </c>
      <c r="D410" t="s">
        <v>1439</v>
      </c>
      <c r="E410" t="s">
        <v>1440</v>
      </c>
      <c r="F410" t="s">
        <v>224</v>
      </c>
    </row>
    <row r="411" spans="1:6">
      <c r="A411" t="s">
        <v>939</v>
      </c>
      <c r="B411" t="s">
        <v>181</v>
      </c>
      <c r="C411" t="s">
        <v>939</v>
      </c>
      <c r="D411" t="s">
        <v>1441</v>
      </c>
      <c r="E411" t="s">
        <v>1442</v>
      </c>
      <c r="F411" t="s">
        <v>221</v>
      </c>
    </row>
    <row r="412" spans="1:6">
      <c r="A412" t="s">
        <v>2481</v>
      </c>
      <c r="B412" t="s">
        <v>181</v>
      </c>
      <c r="C412" t="s">
        <v>2481</v>
      </c>
      <c r="D412" t="s">
        <v>2482</v>
      </c>
      <c r="E412" t="s">
        <v>2483</v>
      </c>
      <c r="F412" t="s">
        <v>2484</v>
      </c>
    </row>
    <row r="413" spans="1:6">
      <c r="A413" t="s">
        <v>790</v>
      </c>
      <c r="B413" t="s">
        <v>181</v>
      </c>
      <c r="C413" t="s">
        <v>790</v>
      </c>
      <c r="D413" t="s">
        <v>1985</v>
      </c>
      <c r="E413" t="s">
        <v>1986</v>
      </c>
      <c r="F413" t="s">
        <v>1299</v>
      </c>
    </row>
    <row r="414" spans="1:6">
      <c r="A414" t="s">
        <v>792</v>
      </c>
      <c r="B414" t="s">
        <v>181</v>
      </c>
      <c r="C414" t="s">
        <v>792</v>
      </c>
      <c r="D414" t="s">
        <v>1443</v>
      </c>
      <c r="E414" t="s">
        <v>1444</v>
      </c>
      <c r="F414" t="s">
        <v>396</v>
      </c>
    </row>
    <row r="415" spans="1:6">
      <c r="A415" t="s">
        <v>793</v>
      </c>
      <c r="B415" t="s">
        <v>181</v>
      </c>
      <c r="C415" t="s">
        <v>793</v>
      </c>
      <c r="D415" t="s">
        <v>1990</v>
      </c>
      <c r="E415" t="s">
        <v>1991</v>
      </c>
      <c r="F415" t="s">
        <v>1754</v>
      </c>
    </row>
    <row r="416" spans="1:6">
      <c r="A416" t="s">
        <v>794</v>
      </c>
      <c r="B416" t="s">
        <v>181</v>
      </c>
      <c r="C416" t="s">
        <v>794</v>
      </c>
      <c r="D416" t="s">
        <v>1992</v>
      </c>
      <c r="E416" t="s">
        <v>1993</v>
      </c>
      <c r="F416" t="s">
        <v>1994</v>
      </c>
    </row>
    <row r="417" spans="1:6">
      <c r="A417" t="s">
        <v>940</v>
      </c>
      <c r="B417" t="s">
        <v>181</v>
      </c>
      <c r="C417" t="s">
        <v>940</v>
      </c>
      <c r="D417" t="s">
        <v>1445</v>
      </c>
      <c r="E417" t="s">
        <v>1446</v>
      </c>
      <c r="F417" t="s">
        <v>207</v>
      </c>
    </row>
    <row r="418" spans="1:6">
      <c r="A418" t="s">
        <v>941</v>
      </c>
      <c r="B418" t="s">
        <v>181</v>
      </c>
      <c r="C418" t="s">
        <v>941</v>
      </c>
      <c r="D418" t="s">
        <v>1447</v>
      </c>
      <c r="E418" t="s">
        <v>1448</v>
      </c>
      <c r="F418" t="s">
        <v>381</v>
      </c>
    </row>
    <row r="419" spans="1:6">
      <c r="A419" t="s">
        <v>68</v>
      </c>
      <c r="B419" t="s">
        <v>181</v>
      </c>
      <c r="C419" t="s">
        <v>68</v>
      </c>
      <c r="D419" t="s">
        <v>2485</v>
      </c>
      <c r="E419" t="s">
        <v>466</v>
      </c>
      <c r="F419" t="s">
        <v>467</v>
      </c>
    </row>
    <row r="420" spans="1:6">
      <c r="A420" t="s">
        <v>4225</v>
      </c>
      <c r="B420" t="s">
        <v>181</v>
      </c>
      <c r="C420" t="s">
        <v>4225</v>
      </c>
      <c r="D420" t="s">
        <v>4224</v>
      </c>
      <c r="E420" t="s">
        <v>4223</v>
      </c>
      <c r="F420" t="s">
        <v>267</v>
      </c>
    </row>
    <row r="421" spans="1:6">
      <c r="A421" t="s">
        <v>797</v>
      </c>
      <c r="B421" t="s">
        <v>181</v>
      </c>
      <c r="C421" t="s">
        <v>797</v>
      </c>
      <c r="D421" t="s">
        <v>1455</v>
      </c>
      <c r="E421" t="s">
        <v>1456</v>
      </c>
      <c r="F421" t="s">
        <v>1147</v>
      </c>
    </row>
    <row r="422" spans="1:6">
      <c r="A422" t="s">
        <v>798</v>
      </c>
      <c r="B422" t="s">
        <v>181</v>
      </c>
      <c r="C422" t="s">
        <v>798</v>
      </c>
      <c r="D422" t="s">
        <v>1463</v>
      </c>
      <c r="E422" t="s">
        <v>1464</v>
      </c>
      <c r="F422" t="s">
        <v>1465</v>
      </c>
    </row>
    <row r="423" spans="1:6">
      <c r="A423" t="s">
        <v>168</v>
      </c>
      <c r="B423" t="s">
        <v>181</v>
      </c>
      <c r="C423" t="s">
        <v>168</v>
      </c>
      <c r="D423" t="s">
        <v>1466</v>
      </c>
      <c r="E423" t="s">
        <v>1467</v>
      </c>
      <c r="F423" t="s">
        <v>1244</v>
      </c>
    </row>
    <row r="424" spans="1:6">
      <c r="A424" t="s">
        <v>946</v>
      </c>
      <c r="B424" t="s">
        <v>181</v>
      </c>
      <c r="C424" t="s">
        <v>946</v>
      </c>
      <c r="D424" t="s">
        <v>1468</v>
      </c>
      <c r="E424" t="s">
        <v>1469</v>
      </c>
      <c r="F424" t="s">
        <v>1391</v>
      </c>
    </row>
    <row r="425" spans="1:6">
      <c r="A425" t="s">
        <v>799</v>
      </c>
      <c r="B425" t="s">
        <v>181</v>
      </c>
      <c r="C425" t="s">
        <v>799</v>
      </c>
      <c r="D425" t="s">
        <v>1470</v>
      </c>
      <c r="E425" t="s">
        <v>1471</v>
      </c>
      <c r="F425" t="s">
        <v>1472</v>
      </c>
    </row>
    <row r="426" spans="1:6">
      <c r="A426" t="s">
        <v>800</v>
      </c>
      <c r="B426" t="s">
        <v>181</v>
      </c>
      <c r="C426" t="s">
        <v>800</v>
      </c>
      <c r="D426" t="s">
        <v>1473</v>
      </c>
      <c r="E426" t="s">
        <v>1474</v>
      </c>
      <c r="F426" t="s">
        <v>1475</v>
      </c>
    </row>
    <row r="427" spans="1:6">
      <c r="A427" t="s">
        <v>801</v>
      </c>
      <c r="B427" t="s">
        <v>181</v>
      </c>
      <c r="C427" t="s">
        <v>801</v>
      </c>
      <c r="D427" t="s">
        <v>1476</v>
      </c>
      <c r="E427" t="s">
        <v>1477</v>
      </c>
      <c r="F427" t="s">
        <v>1302</v>
      </c>
    </row>
    <row r="428" spans="1:6">
      <c r="A428" t="s">
        <v>947</v>
      </c>
      <c r="B428" t="s">
        <v>181</v>
      </c>
      <c r="C428" t="s">
        <v>947</v>
      </c>
      <c r="D428" t="s">
        <v>1478</v>
      </c>
      <c r="E428" t="s">
        <v>1479</v>
      </c>
      <c r="F428" t="s">
        <v>1098</v>
      </c>
    </row>
    <row r="429" spans="1:6">
      <c r="A429" t="s">
        <v>802</v>
      </c>
      <c r="B429" t="s">
        <v>181</v>
      </c>
      <c r="C429" t="s">
        <v>802</v>
      </c>
      <c r="D429" t="s">
        <v>2003</v>
      </c>
      <c r="E429" t="s">
        <v>2004</v>
      </c>
      <c r="F429" t="s">
        <v>2005</v>
      </c>
    </row>
    <row r="430" spans="1:6">
      <c r="A430" t="s">
        <v>3541</v>
      </c>
      <c r="B430" t="s">
        <v>181</v>
      </c>
      <c r="C430" t="s">
        <v>3541</v>
      </c>
      <c r="D430" t="s">
        <v>3542</v>
      </c>
      <c r="E430" t="s">
        <v>3543</v>
      </c>
      <c r="F430" t="s">
        <v>2256</v>
      </c>
    </row>
    <row r="431" spans="1:6">
      <c r="A431" t="s">
        <v>69</v>
      </c>
      <c r="B431" t="s">
        <v>181</v>
      </c>
      <c r="C431" t="s">
        <v>69</v>
      </c>
      <c r="D431" t="s">
        <v>468</v>
      </c>
      <c r="E431" t="s">
        <v>469</v>
      </c>
      <c r="F431" t="s">
        <v>470</v>
      </c>
    </row>
    <row r="432" spans="1:6">
      <c r="A432" t="s">
        <v>70</v>
      </c>
      <c r="B432" t="s">
        <v>181</v>
      </c>
      <c r="C432" t="s">
        <v>70</v>
      </c>
      <c r="D432" t="s">
        <v>471</v>
      </c>
      <c r="E432" t="s">
        <v>472</v>
      </c>
      <c r="F432" t="s">
        <v>473</v>
      </c>
    </row>
    <row r="433" spans="1:6">
      <c r="A433" t="s">
        <v>117</v>
      </c>
      <c r="B433" t="s">
        <v>181</v>
      </c>
      <c r="C433" t="s">
        <v>117</v>
      </c>
      <c r="D433" t="s">
        <v>474</v>
      </c>
      <c r="E433" t="s">
        <v>475</v>
      </c>
      <c r="F433" t="s">
        <v>476</v>
      </c>
    </row>
    <row r="434" spans="1:6">
      <c r="A434" t="s">
        <v>118</v>
      </c>
      <c r="B434" t="s">
        <v>181</v>
      </c>
      <c r="C434" t="s">
        <v>118</v>
      </c>
      <c r="D434" t="s">
        <v>477</v>
      </c>
      <c r="E434" t="s">
        <v>478</v>
      </c>
      <c r="F434" t="s">
        <v>479</v>
      </c>
    </row>
    <row r="435" spans="1:6">
      <c r="A435" t="s">
        <v>4222</v>
      </c>
      <c r="B435" t="s">
        <v>181</v>
      </c>
      <c r="C435" t="s">
        <v>4222</v>
      </c>
      <c r="D435" t="s">
        <v>4221</v>
      </c>
      <c r="E435" t="s">
        <v>4220</v>
      </c>
      <c r="F435" t="s">
        <v>1081</v>
      </c>
    </row>
    <row r="436" spans="1:6">
      <c r="A436" t="s">
        <v>3547</v>
      </c>
      <c r="B436" t="s">
        <v>181</v>
      </c>
      <c r="C436" t="s">
        <v>3547</v>
      </c>
      <c r="D436" t="s">
        <v>3548</v>
      </c>
      <c r="E436" t="s">
        <v>3549</v>
      </c>
      <c r="F436" t="s">
        <v>3550</v>
      </c>
    </row>
    <row r="437" spans="1:6">
      <c r="A437" t="s">
        <v>4219</v>
      </c>
      <c r="B437" t="s">
        <v>181</v>
      </c>
      <c r="C437" t="s">
        <v>4219</v>
      </c>
      <c r="D437" t="s">
        <v>4218</v>
      </c>
      <c r="E437" t="s">
        <v>4217</v>
      </c>
      <c r="F437" t="s">
        <v>1011</v>
      </c>
    </row>
    <row r="438" spans="1:6">
      <c r="A438" t="s">
        <v>4216</v>
      </c>
      <c r="B438" t="s">
        <v>181</v>
      </c>
      <c r="C438" t="s">
        <v>4216</v>
      </c>
      <c r="D438" t="s">
        <v>4215</v>
      </c>
      <c r="E438" t="s">
        <v>4214</v>
      </c>
      <c r="F438" t="s">
        <v>1011</v>
      </c>
    </row>
    <row r="439" spans="1:6">
      <c r="A439" t="s">
        <v>806</v>
      </c>
      <c r="B439" t="s">
        <v>181</v>
      </c>
      <c r="C439" t="s">
        <v>806</v>
      </c>
      <c r="D439" t="s">
        <v>1491</v>
      </c>
      <c r="E439" t="s">
        <v>1492</v>
      </c>
      <c r="F439" t="s">
        <v>1493</v>
      </c>
    </row>
    <row r="440" spans="1:6">
      <c r="A440" t="s">
        <v>951</v>
      </c>
      <c r="B440" t="s">
        <v>181</v>
      </c>
      <c r="C440" t="s">
        <v>951</v>
      </c>
      <c r="D440" t="s">
        <v>1494</v>
      </c>
      <c r="E440" t="s">
        <v>1495</v>
      </c>
      <c r="F440" t="s">
        <v>1496</v>
      </c>
    </row>
    <row r="441" spans="1:6">
      <c r="A441" t="s">
        <v>807</v>
      </c>
      <c r="B441" t="s">
        <v>181</v>
      </c>
      <c r="C441" t="s">
        <v>807</v>
      </c>
      <c r="D441" t="s">
        <v>2016</v>
      </c>
      <c r="E441" t="s">
        <v>2017</v>
      </c>
      <c r="F441" t="s">
        <v>1361</v>
      </c>
    </row>
    <row r="442" spans="1:6">
      <c r="A442" t="s">
        <v>3561</v>
      </c>
      <c r="B442" t="s">
        <v>181</v>
      </c>
      <c r="C442" t="s">
        <v>3561</v>
      </c>
      <c r="D442" t="s">
        <v>3562</v>
      </c>
      <c r="E442" t="s">
        <v>3563</v>
      </c>
      <c r="F442" t="s">
        <v>461</v>
      </c>
    </row>
    <row r="443" spans="1:6">
      <c r="A443" t="s">
        <v>2505</v>
      </c>
      <c r="B443" t="s">
        <v>181</v>
      </c>
      <c r="C443" t="s">
        <v>2505</v>
      </c>
      <c r="D443" t="s">
        <v>2506</v>
      </c>
      <c r="E443" t="s">
        <v>2507</v>
      </c>
      <c r="F443" t="s">
        <v>2149</v>
      </c>
    </row>
    <row r="444" spans="1:6">
      <c r="A444" t="s">
        <v>808</v>
      </c>
      <c r="B444" t="s">
        <v>181</v>
      </c>
      <c r="C444" t="s">
        <v>808</v>
      </c>
      <c r="D444" t="s">
        <v>2018</v>
      </c>
      <c r="E444" t="s">
        <v>2019</v>
      </c>
      <c r="F444" t="s">
        <v>2020</v>
      </c>
    </row>
    <row r="445" spans="1:6">
      <c r="A445" t="s">
        <v>72</v>
      </c>
      <c r="B445" t="s">
        <v>181</v>
      </c>
      <c r="C445" t="s">
        <v>72</v>
      </c>
      <c r="D445" t="s">
        <v>483</v>
      </c>
      <c r="E445" t="s">
        <v>484</v>
      </c>
      <c r="F445" t="s">
        <v>485</v>
      </c>
    </row>
    <row r="446" spans="1:6">
      <c r="A446" t="s">
        <v>150</v>
      </c>
      <c r="B446" t="s">
        <v>336</v>
      </c>
      <c r="C446" t="s">
        <v>155</v>
      </c>
      <c r="D446" t="s">
        <v>1974</v>
      </c>
      <c r="E446" t="s">
        <v>1975</v>
      </c>
      <c r="F446" t="s">
        <v>1976</v>
      </c>
    </row>
    <row r="447" spans="1:6">
      <c r="A447" t="s">
        <v>4044</v>
      </c>
      <c r="B447" t="s">
        <v>181</v>
      </c>
      <c r="C447" t="s">
        <v>4044</v>
      </c>
      <c r="D447" t="s">
        <v>4213</v>
      </c>
      <c r="E447" t="s">
        <v>4212</v>
      </c>
      <c r="F447" t="s">
        <v>1056</v>
      </c>
    </row>
    <row r="448" spans="1:6">
      <c r="A448" t="s">
        <v>4211</v>
      </c>
      <c r="B448" t="s">
        <v>181</v>
      </c>
      <c r="C448" t="s">
        <v>4211</v>
      </c>
      <c r="D448" t="s">
        <v>4210</v>
      </c>
      <c r="E448" t="s">
        <v>4209</v>
      </c>
      <c r="F448" t="s">
        <v>1056</v>
      </c>
    </row>
    <row r="449" spans="1:6">
      <c r="A449" t="s">
        <v>73</v>
      </c>
      <c r="B449" t="s">
        <v>181</v>
      </c>
      <c r="C449" t="s">
        <v>73</v>
      </c>
      <c r="D449" t="s">
        <v>486</v>
      </c>
      <c r="E449" t="s">
        <v>487</v>
      </c>
      <c r="F449" t="s">
        <v>349</v>
      </c>
    </row>
    <row r="450" spans="1:6">
      <c r="A450" t="s">
        <v>4208</v>
      </c>
      <c r="B450" t="s">
        <v>181</v>
      </c>
      <c r="C450" t="s">
        <v>4208</v>
      </c>
      <c r="D450" t="s">
        <v>4207</v>
      </c>
      <c r="E450" t="s">
        <v>4206</v>
      </c>
      <c r="F450" t="s">
        <v>440</v>
      </c>
    </row>
    <row r="451" spans="1:6">
      <c r="A451" t="s">
        <v>74</v>
      </c>
      <c r="B451" t="s">
        <v>181</v>
      </c>
      <c r="C451" t="s">
        <v>74</v>
      </c>
      <c r="D451" t="s">
        <v>488</v>
      </c>
      <c r="E451" t="s">
        <v>489</v>
      </c>
      <c r="F451" t="s">
        <v>490</v>
      </c>
    </row>
    <row r="452" spans="1:6">
      <c r="A452" t="s">
        <v>813</v>
      </c>
      <c r="B452" t="s">
        <v>181</v>
      </c>
      <c r="C452" t="s">
        <v>813</v>
      </c>
      <c r="D452" t="s">
        <v>1507</v>
      </c>
      <c r="E452" t="s">
        <v>1508</v>
      </c>
      <c r="F452" t="s">
        <v>1509</v>
      </c>
    </row>
    <row r="453" spans="1:6">
      <c r="A453" t="s">
        <v>3592</v>
      </c>
      <c r="B453" t="s">
        <v>181</v>
      </c>
      <c r="C453" t="s">
        <v>3592</v>
      </c>
      <c r="D453" t="s">
        <v>3593</v>
      </c>
      <c r="E453" t="s">
        <v>3594</v>
      </c>
      <c r="F453" t="s">
        <v>3595</v>
      </c>
    </row>
    <row r="454" spans="1:6">
      <c r="A454" t="s">
        <v>4205</v>
      </c>
      <c r="B454" t="s">
        <v>181</v>
      </c>
      <c r="C454" t="s">
        <v>4205</v>
      </c>
      <c r="D454" t="s">
        <v>4204</v>
      </c>
      <c r="E454" t="s">
        <v>4203</v>
      </c>
      <c r="F454" t="s">
        <v>1430</v>
      </c>
    </row>
    <row r="455" spans="1:6">
      <c r="A455" t="s">
        <v>2520</v>
      </c>
      <c r="B455" t="s">
        <v>181</v>
      </c>
      <c r="C455" t="s">
        <v>2520</v>
      </c>
      <c r="D455" t="s">
        <v>2521</v>
      </c>
      <c r="E455" t="s">
        <v>2522</v>
      </c>
      <c r="F455" t="s">
        <v>2523</v>
      </c>
    </row>
    <row r="456" spans="1:6">
      <c r="A456" t="s">
        <v>814</v>
      </c>
      <c r="B456" t="s">
        <v>181</v>
      </c>
      <c r="C456" t="s">
        <v>814</v>
      </c>
      <c r="D456" t="s">
        <v>2031</v>
      </c>
      <c r="E456" t="s">
        <v>2032</v>
      </c>
      <c r="F456" t="s">
        <v>1976</v>
      </c>
    </row>
    <row r="457" spans="1:6">
      <c r="A457" t="s">
        <v>816</v>
      </c>
      <c r="B457" t="s">
        <v>181</v>
      </c>
      <c r="C457" t="s">
        <v>816</v>
      </c>
      <c r="D457" t="s">
        <v>1513</v>
      </c>
      <c r="E457" t="s">
        <v>1514</v>
      </c>
      <c r="F457" t="s">
        <v>473</v>
      </c>
    </row>
    <row r="458" spans="1:6">
      <c r="A458" t="s">
        <v>957</v>
      </c>
      <c r="B458" t="s">
        <v>181</v>
      </c>
      <c r="C458" t="s">
        <v>957</v>
      </c>
      <c r="D458" t="s">
        <v>1518</v>
      </c>
      <c r="E458" t="s">
        <v>1519</v>
      </c>
      <c r="F458" t="s">
        <v>326</v>
      </c>
    </row>
    <row r="459" spans="1:6">
      <c r="A459" t="s">
        <v>75</v>
      </c>
      <c r="B459" t="s">
        <v>181</v>
      </c>
      <c r="C459" t="s">
        <v>75</v>
      </c>
      <c r="D459" t="s">
        <v>491</v>
      </c>
      <c r="E459" t="s">
        <v>492</v>
      </c>
      <c r="F459" t="s">
        <v>493</v>
      </c>
    </row>
    <row r="460" spans="1:6">
      <c r="A460" t="s">
        <v>817</v>
      </c>
      <c r="B460" t="s">
        <v>181</v>
      </c>
      <c r="C460" t="s">
        <v>817</v>
      </c>
      <c r="D460" t="s">
        <v>2035</v>
      </c>
      <c r="E460" t="s">
        <v>2036</v>
      </c>
      <c r="F460" t="s">
        <v>257</v>
      </c>
    </row>
    <row r="461" spans="1:6">
      <c r="A461" t="s">
        <v>958</v>
      </c>
      <c r="B461" t="s">
        <v>181</v>
      </c>
      <c r="C461" t="s">
        <v>958</v>
      </c>
      <c r="D461" t="s">
        <v>1520</v>
      </c>
      <c r="E461" t="s">
        <v>1521</v>
      </c>
      <c r="F461" t="s">
        <v>1522</v>
      </c>
    </row>
    <row r="462" spans="1:6">
      <c r="A462" t="s">
        <v>76</v>
      </c>
      <c r="B462" t="s">
        <v>181</v>
      </c>
      <c r="C462" t="s">
        <v>76</v>
      </c>
      <c r="D462" t="s">
        <v>494</v>
      </c>
      <c r="E462" t="s">
        <v>495</v>
      </c>
      <c r="F462" t="s">
        <v>496</v>
      </c>
    </row>
    <row r="463" spans="1:6">
      <c r="A463" t="s">
        <v>77</v>
      </c>
      <c r="B463" t="s">
        <v>181</v>
      </c>
      <c r="C463" t="s">
        <v>77</v>
      </c>
      <c r="D463" t="s">
        <v>497</v>
      </c>
      <c r="E463" t="s">
        <v>498</v>
      </c>
      <c r="F463" t="s">
        <v>499</v>
      </c>
    </row>
    <row r="464" spans="1:6">
      <c r="A464" t="s">
        <v>119</v>
      </c>
      <c r="B464" t="s">
        <v>181</v>
      </c>
      <c r="C464" t="s">
        <v>119</v>
      </c>
      <c r="D464" t="s">
        <v>500</v>
      </c>
      <c r="E464" t="s">
        <v>501</v>
      </c>
      <c r="F464" t="s">
        <v>440</v>
      </c>
    </row>
    <row r="465" spans="1:6">
      <c r="A465" t="s">
        <v>818</v>
      </c>
      <c r="B465" t="s">
        <v>181</v>
      </c>
      <c r="C465" t="s">
        <v>818</v>
      </c>
      <c r="D465" t="s">
        <v>1523</v>
      </c>
      <c r="E465" t="s">
        <v>1524</v>
      </c>
      <c r="F465" t="s">
        <v>1525</v>
      </c>
    </row>
    <row r="466" spans="1:6">
      <c r="A466" t="s">
        <v>819</v>
      </c>
      <c r="B466" t="s">
        <v>181</v>
      </c>
      <c r="C466" t="s">
        <v>819</v>
      </c>
      <c r="D466" t="s">
        <v>2037</v>
      </c>
      <c r="E466" t="s">
        <v>2038</v>
      </c>
      <c r="F466" t="s">
        <v>2039</v>
      </c>
    </row>
    <row r="467" spans="1:6">
      <c r="A467" t="s">
        <v>820</v>
      </c>
      <c r="B467" t="s">
        <v>181</v>
      </c>
      <c r="C467" t="s">
        <v>820</v>
      </c>
      <c r="D467" t="s">
        <v>2040</v>
      </c>
      <c r="E467" t="s">
        <v>2041</v>
      </c>
      <c r="F467" t="s">
        <v>1632</v>
      </c>
    </row>
    <row r="468" spans="1:6">
      <c r="A468" t="s">
        <v>959</v>
      </c>
      <c r="B468" t="s">
        <v>181</v>
      </c>
      <c r="C468" t="s">
        <v>959</v>
      </c>
      <c r="D468" t="s">
        <v>1529</v>
      </c>
      <c r="E468" t="s">
        <v>1530</v>
      </c>
      <c r="F468" t="s">
        <v>1531</v>
      </c>
    </row>
    <row r="469" spans="1:6">
      <c r="A469" t="s">
        <v>78</v>
      </c>
      <c r="B469" t="s">
        <v>181</v>
      </c>
      <c r="C469" t="s">
        <v>78</v>
      </c>
      <c r="D469" t="s">
        <v>502</v>
      </c>
      <c r="E469" t="s">
        <v>503</v>
      </c>
      <c r="F469" t="s">
        <v>504</v>
      </c>
    </row>
    <row r="470" spans="1:6">
      <c r="A470" t="s">
        <v>821</v>
      </c>
      <c r="B470" t="s">
        <v>181</v>
      </c>
      <c r="C470" t="s">
        <v>821</v>
      </c>
      <c r="D470" t="s">
        <v>1532</v>
      </c>
      <c r="E470" t="s">
        <v>1533</v>
      </c>
      <c r="F470" t="s">
        <v>1027</v>
      </c>
    </row>
    <row r="471" spans="1:6">
      <c r="A471" t="s">
        <v>79</v>
      </c>
      <c r="B471" t="s">
        <v>181</v>
      </c>
      <c r="C471" t="s">
        <v>79</v>
      </c>
      <c r="D471" t="s">
        <v>505</v>
      </c>
      <c r="E471" t="s">
        <v>506</v>
      </c>
      <c r="F471" t="s">
        <v>507</v>
      </c>
    </row>
    <row r="472" spans="1:6">
      <c r="A472" t="s">
        <v>80</v>
      </c>
      <c r="B472" t="s">
        <v>181</v>
      </c>
      <c r="C472" t="s">
        <v>80</v>
      </c>
      <c r="D472" t="s">
        <v>508</v>
      </c>
      <c r="E472" t="s">
        <v>509</v>
      </c>
      <c r="F472" t="s">
        <v>510</v>
      </c>
    </row>
    <row r="473" spans="1:6">
      <c r="A473" t="s">
        <v>961</v>
      </c>
      <c r="B473" t="s">
        <v>181</v>
      </c>
      <c r="C473" t="s">
        <v>961</v>
      </c>
      <c r="D473" t="s">
        <v>1543</v>
      </c>
      <c r="E473" t="s">
        <v>1544</v>
      </c>
      <c r="F473" t="s">
        <v>1545</v>
      </c>
    </row>
    <row r="474" spans="1:6">
      <c r="A474" t="s">
        <v>170</v>
      </c>
      <c r="B474" t="s">
        <v>181</v>
      </c>
      <c r="C474" t="s">
        <v>170</v>
      </c>
      <c r="D474" t="s">
        <v>1546</v>
      </c>
      <c r="E474" t="s">
        <v>1547</v>
      </c>
      <c r="F474" t="s">
        <v>1328</v>
      </c>
    </row>
    <row r="475" spans="1:6">
      <c r="A475" t="s">
        <v>4202</v>
      </c>
      <c r="B475" t="s">
        <v>181</v>
      </c>
      <c r="C475" t="s">
        <v>4202</v>
      </c>
      <c r="D475" t="s">
        <v>4201</v>
      </c>
      <c r="E475" t="s">
        <v>4200</v>
      </c>
      <c r="F475" t="s">
        <v>1472</v>
      </c>
    </row>
    <row r="476" spans="1:6">
      <c r="A476" t="s">
        <v>962</v>
      </c>
      <c r="B476" t="s">
        <v>181</v>
      </c>
      <c r="C476" t="s">
        <v>962</v>
      </c>
      <c r="D476" t="s">
        <v>1548</v>
      </c>
      <c r="E476" t="s">
        <v>1549</v>
      </c>
      <c r="F476" t="s">
        <v>1550</v>
      </c>
    </row>
    <row r="477" spans="1:6">
      <c r="A477" t="s">
        <v>4199</v>
      </c>
      <c r="B477" t="s">
        <v>181</v>
      </c>
      <c r="C477" t="s">
        <v>4199</v>
      </c>
      <c r="D477" t="s">
        <v>4198</v>
      </c>
      <c r="E477" t="s">
        <v>4197</v>
      </c>
      <c r="F477" t="s">
        <v>4196</v>
      </c>
    </row>
    <row r="478" spans="1:6">
      <c r="A478" t="s">
        <v>823</v>
      </c>
      <c r="B478" t="s">
        <v>181</v>
      </c>
      <c r="C478" t="s">
        <v>823</v>
      </c>
      <c r="D478" t="s">
        <v>2046</v>
      </c>
      <c r="E478" t="s">
        <v>2047</v>
      </c>
      <c r="F478" t="s">
        <v>250</v>
      </c>
    </row>
    <row r="479" spans="1:6">
      <c r="A479" t="s">
        <v>824</v>
      </c>
      <c r="B479" t="s">
        <v>181</v>
      </c>
      <c r="C479" t="s">
        <v>824</v>
      </c>
      <c r="D479" t="s">
        <v>1551</v>
      </c>
      <c r="E479" t="s">
        <v>1552</v>
      </c>
      <c r="F479" t="s">
        <v>1553</v>
      </c>
    </row>
    <row r="480" spans="1:6">
      <c r="A480" t="s">
        <v>964</v>
      </c>
      <c r="B480" t="s">
        <v>181</v>
      </c>
      <c r="C480" t="s">
        <v>964</v>
      </c>
      <c r="D480" t="s">
        <v>1557</v>
      </c>
      <c r="E480" t="s">
        <v>1558</v>
      </c>
      <c r="F480" t="s">
        <v>1559</v>
      </c>
    </row>
    <row r="481" spans="1:6">
      <c r="A481" t="s">
        <v>4195</v>
      </c>
      <c r="B481" t="s">
        <v>181</v>
      </c>
      <c r="C481" t="s">
        <v>4195</v>
      </c>
      <c r="D481" t="s">
        <v>4194</v>
      </c>
      <c r="E481" t="s">
        <v>4193</v>
      </c>
      <c r="F481" t="s">
        <v>267</v>
      </c>
    </row>
    <row r="482" spans="1:6">
      <c r="A482" t="s">
        <v>966</v>
      </c>
      <c r="B482" t="s">
        <v>181</v>
      </c>
      <c r="C482" t="s">
        <v>966</v>
      </c>
      <c r="D482" t="s">
        <v>1563</v>
      </c>
      <c r="E482" t="s">
        <v>1564</v>
      </c>
      <c r="F482" t="s">
        <v>1565</v>
      </c>
    </row>
    <row r="483" spans="1:6">
      <c r="A483" t="s">
        <v>825</v>
      </c>
      <c r="B483" t="s">
        <v>181</v>
      </c>
      <c r="C483" t="s">
        <v>825</v>
      </c>
      <c r="D483" t="s">
        <v>1568</v>
      </c>
      <c r="E483" t="s">
        <v>1569</v>
      </c>
      <c r="F483" t="s">
        <v>513</v>
      </c>
    </row>
    <row r="484" spans="1:6">
      <c r="A484" t="s">
        <v>4192</v>
      </c>
      <c r="B484" t="s">
        <v>181</v>
      </c>
      <c r="C484" t="s">
        <v>4192</v>
      </c>
      <c r="D484" t="s">
        <v>4191</v>
      </c>
      <c r="E484" t="s">
        <v>4190</v>
      </c>
      <c r="F484" t="s">
        <v>4189</v>
      </c>
    </row>
    <row r="485" spans="1:6">
      <c r="A485" t="s">
        <v>82</v>
      </c>
      <c r="B485" t="s">
        <v>181</v>
      </c>
      <c r="C485" t="s">
        <v>82</v>
      </c>
      <c r="D485" t="s">
        <v>520</v>
      </c>
      <c r="E485" t="s">
        <v>521</v>
      </c>
      <c r="F485" t="s">
        <v>522</v>
      </c>
    </row>
    <row r="486" spans="1:6">
      <c r="A486" t="s">
        <v>134</v>
      </c>
      <c r="B486" t="s">
        <v>181</v>
      </c>
      <c r="C486" t="s">
        <v>134</v>
      </c>
      <c r="D486" t="s">
        <v>2061</v>
      </c>
      <c r="E486" t="s">
        <v>2062</v>
      </c>
      <c r="F486" t="s">
        <v>443</v>
      </c>
    </row>
    <row r="487" spans="1:6">
      <c r="A487" t="s">
        <v>2561</v>
      </c>
      <c r="B487" t="s">
        <v>181</v>
      </c>
      <c r="C487" t="s">
        <v>2561</v>
      </c>
      <c r="D487" t="s">
        <v>2562</v>
      </c>
      <c r="E487" t="s">
        <v>2563</v>
      </c>
      <c r="F487" t="s">
        <v>1062</v>
      </c>
    </row>
    <row r="488" spans="1:6">
      <c r="A488" t="s">
        <v>84</v>
      </c>
      <c r="B488" t="s">
        <v>181</v>
      </c>
      <c r="C488" t="s">
        <v>84</v>
      </c>
      <c r="D488" t="s">
        <v>526</v>
      </c>
      <c r="E488" t="s">
        <v>527</v>
      </c>
      <c r="F488" t="s">
        <v>384</v>
      </c>
    </row>
    <row r="489" spans="1:6">
      <c r="A489" t="s">
        <v>122</v>
      </c>
      <c r="B489" t="s">
        <v>181</v>
      </c>
      <c r="C489" t="s">
        <v>122</v>
      </c>
      <c r="D489" t="s">
        <v>528</v>
      </c>
      <c r="E489" t="s">
        <v>529</v>
      </c>
      <c r="F489" t="s">
        <v>254</v>
      </c>
    </row>
    <row r="490" spans="1:6">
      <c r="A490" t="s">
        <v>85</v>
      </c>
      <c r="B490" t="s">
        <v>181</v>
      </c>
      <c r="C490" t="s">
        <v>85</v>
      </c>
      <c r="D490" t="s">
        <v>530</v>
      </c>
      <c r="E490" t="s">
        <v>531</v>
      </c>
      <c r="F490" t="s">
        <v>532</v>
      </c>
    </row>
    <row r="491" spans="1:6">
      <c r="A491" t="s">
        <v>86</v>
      </c>
      <c r="B491" t="s">
        <v>181</v>
      </c>
      <c r="C491" t="s">
        <v>86</v>
      </c>
      <c r="D491" t="s">
        <v>533</v>
      </c>
      <c r="E491" t="s">
        <v>534</v>
      </c>
      <c r="F491" t="s">
        <v>535</v>
      </c>
    </row>
    <row r="492" spans="1:6">
      <c r="A492" t="s">
        <v>87</v>
      </c>
      <c r="B492" t="s">
        <v>181</v>
      </c>
      <c r="C492" t="s">
        <v>87</v>
      </c>
      <c r="D492" t="s">
        <v>536</v>
      </c>
      <c r="E492" t="s">
        <v>537</v>
      </c>
      <c r="F492" t="s">
        <v>538</v>
      </c>
    </row>
    <row r="493" spans="1:6">
      <c r="A493" t="s">
        <v>88</v>
      </c>
      <c r="B493" t="s">
        <v>181</v>
      </c>
      <c r="C493" t="s">
        <v>88</v>
      </c>
      <c r="D493" t="s">
        <v>539</v>
      </c>
      <c r="E493" t="s">
        <v>540</v>
      </c>
      <c r="F493" t="s">
        <v>541</v>
      </c>
    </row>
    <row r="494" spans="1:6">
      <c r="A494" t="s">
        <v>4188</v>
      </c>
      <c r="B494" t="s">
        <v>181</v>
      </c>
      <c r="C494" t="s">
        <v>4188</v>
      </c>
      <c r="D494" t="s">
        <v>4187</v>
      </c>
      <c r="E494" t="s">
        <v>4186</v>
      </c>
      <c r="F494" t="s">
        <v>2979</v>
      </c>
    </row>
    <row r="495" spans="1:6">
      <c r="A495" t="s">
        <v>4185</v>
      </c>
      <c r="B495" t="s">
        <v>181</v>
      </c>
      <c r="C495" t="s">
        <v>4185</v>
      </c>
      <c r="D495" t="s">
        <v>4184</v>
      </c>
      <c r="E495" t="s">
        <v>4183</v>
      </c>
      <c r="F495" t="s">
        <v>1269</v>
      </c>
    </row>
    <row r="496" spans="1:6">
      <c r="A496" t="s">
        <v>968</v>
      </c>
      <c r="B496" t="s">
        <v>181</v>
      </c>
      <c r="C496" t="s">
        <v>968</v>
      </c>
      <c r="D496" t="s">
        <v>1570</v>
      </c>
      <c r="E496" t="s">
        <v>1571</v>
      </c>
      <c r="F496" t="s">
        <v>1462</v>
      </c>
    </row>
    <row r="497" spans="1:6">
      <c r="A497" t="s">
        <v>173</v>
      </c>
      <c r="B497" t="s">
        <v>181</v>
      </c>
      <c r="C497" t="s">
        <v>173</v>
      </c>
      <c r="D497" t="s">
        <v>1572</v>
      </c>
      <c r="E497" t="s">
        <v>1573</v>
      </c>
      <c r="F497" t="s">
        <v>1545</v>
      </c>
    </row>
    <row r="498" spans="1:6">
      <c r="A498" t="s">
        <v>830</v>
      </c>
      <c r="B498" t="s">
        <v>181</v>
      </c>
      <c r="C498" t="s">
        <v>830</v>
      </c>
      <c r="D498" t="s">
        <v>1574</v>
      </c>
      <c r="E498" t="s">
        <v>1575</v>
      </c>
      <c r="F498" t="s">
        <v>1576</v>
      </c>
    </row>
    <row r="499" spans="1:6">
      <c r="A499" t="s">
        <v>969</v>
      </c>
      <c r="B499" t="s">
        <v>181</v>
      </c>
      <c r="C499" t="s">
        <v>969</v>
      </c>
      <c r="D499" t="s">
        <v>1580</v>
      </c>
      <c r="E499" t="s">
        <v>1581</v>
      </c>
      <c r="F499" t="s">
        <v>1582</v>
      </c>
    </row>
    <row r="500" spans="1:6">
      <c r="A500" t="s">
        <v>2581</v>
      </c>
      <c r="B500" t="s">
        <v>181</v>
      </c>
      <c r="C500" t="s">
        <v>2581</v>
      </c>
      <c r="D500" t="s">
        <v>2582</v>
      </c>
      <c r="E500" t="s">
        <v>2583</v>
      </c>
      <c r="F500" t="s">
        <v>2584</v>
      </c>
    </row>
    <row r="501" spans="1:6">
      <c r="A501" t="s">
        <v>4182</v>
      </c>
      <c r="B501" t="s">
        <v>181</v>
      </c>
      <c r="C501" t="s">
        <v>4182</v>
      </c>
      <c r="D501" t="s">
        <v>4181</v>
      </c>
      <c r="E501" t="s">
        <v>4180</v>
      </c>
      <c r="F501" t="s">
        <v>4179</v>
      </c>
    </row>
    <row r="502" spans="1:6">
      <c r="A502" t="s">
        <v>4178</v>
      </c>
      <c r="B502" t="s">
        <v>181</v>
      </c>
      <c r="C502" t="s">
        <v>4178</v>
      </c>
      <c r="D502" t="s">
        <v>4177</v>
      </c>
      <c r="E502" t="s">
        <v>4176</v>
      </c>
      <c r="F502" t="s">
        <v>375</v>
      </c>
    </row>
    <row r="503" spans="1:6">
      <c r="A503" t="s">
        <v>4175</v>
      </c>
      <c r="B503" t="s">
        <v>336</v>
      </c>
      <c r="C503" t="s">
        <v>4174</v>
      </c>
      <c r="D503" t="s">
        <v>4173</v>
      </c>
      <c r="E503" t="s">
        <v>4172</v>
      </c>
      <c r="F503" t="s">
        <v>4171</v>
      </c>
    </row>
    <row r="504" spans="1:6">
      <c r="A504" t="s">
        <v>832</v>
      </c>
      <c r="B504" t="s">
        <v>181</v>
      </c>
      <c r="C504" t="s">
        <v>832</v>
      </c>
      <c r="D504" t="s">
        <v>2070</v>
      </c>
      <c r="E504" t="s">
        <v>2071</v>
      </c>
      <c r="F504" t="s">
        <v>2072</v>
      </c>
    </row>
    <row r="505" spans="1:6">
      <c r="A505" t="s">
        <v>89</v>
      </c>
      <c r="B505" t="s">
        <v>181</v>
      </c>
      <c r="C505" t="s">
        <v>89</v>
      </c>
      <c r="D505" t="s">
        <v>542</v>
      </c>
      <c r="E505" t="s">
        <v>543</v>
      </c>
      <c r="F505" t="s">
        <v>207</v>
      </c>
    </row>
    <row r="506" spans="1:6">
      <c r="A506" t="s">
        <v>833</v>
      </c>
      <c r="B506" t="s">
        <v>181</v>
      </c>
      <c r="C506" t="s">
        <v>833</v>
      </c>
      <c r="D506" t="s">
        <v>1595</v>
      </c>
      <c r="E506" t="s">
        <v>1596</v>
      </c>
      <c r="F506" t="s">
        <v>1597</v>
      </c>
    </row>
    <row r="507" spans="1:6">
      <c r="A507" t="s">
        <v>834</v>
      </c>
      <c r="B507" t="s">
        <v>181</v>
      </c>
      <c r="C507" t="s">
        <v>834</v>
      </c>
      <c r="D507" t="s">
        <v>2077</v>
      </c>
      <c r="E507" t="s">
        <v>2078</v>
      </c>
      <c r="F507" t="s">
        <v>2079</v>
      </c>
    </row>
    <row r="508" spans="1:6">
      <c r="A508" t="s">
        <v>90</v>
      </c>
      <c r="B508" t="s">
        <v>181</v>
      </c>
      <c r="C508" t="s">
        <v>90</v>
      </c>
      <c r="D508" t="s">
        <v>544</v>
      </c>
      <c r="E508" t="s">
        <v>545</v>
      </c>
      <c r="F508" t="s">
        <v>546</v>
      </c>
    </row>
    <row r="509" spans="1:6">
      <c r="A509" t="s">
        <v>4066</v>
      </c>
      <c r="B509" t="s">
        <v>181</v>
      </c>
      <c r="C509" t="s">
        <v>4066</v>
      </c>
      <c r="D509" t="s">
        <v>4170</v>
      </c>
      <c r="E509" t="s">
        <v>4169</v>
      </c>
      <c r="F509" t="s">
        <v>4168</v>
      </c>
    </row>
    <row r="510" spans="1:6">
      <c r="A510" t="s">
        <v>835</v>
      </c>
      <c r="B510" t="s">
        <v>181</v>
      </c>
      <c r="C510" t="s">
        <v>835</v>
      </c>
      <c r="D510" t="s">
        <v>1598</v>
      </c>
      <c r="E510" t="s">
        <v>1599</v>
      </c>
      <c r="F510" t="s">
        <v>1312</v>
      </c>
    </row>
    <row r="511" spans="1:6">
      <c r="A511" t="s">
        <v>91</v>
      </c>
      <c r="B511" t="s">
        <v>181</v>
      </c>
      <c r="C511" t="s">
        <v>91</v>
      </c>
      <c r="D511" t="s">
        <v>547</v>
      </c>
      <c r="E511" t="s">
        <v>548</v>
      </c>
      <c r="F511" t="s">
        <v>549</v>
      </c>
    </row>
    <row r="512" spans="1:6">
      <c r="A512" t="s">
        <v>3715</v>
      </c>
      <c r="B512" t="s">
        <v>181</v>
      </c>
      <c r="C512" t="s">
        <v>3715</v>
      </c>
      <c r="D512" t="s">
        <v>3716</v>
      </c>
      <c r="E512" t="s">
        <v>3717</v>
      </c>
      <c r="F512" t="s">
        <v>1632</v>
      </c>
    </row>
    <row r="513" spans="1:6">
      <c r="A513" t="s">
        <v>974</v>
      </c>
      <c r="B513" t="s">
        <v>181</v>
      </c>
      <c r="C513" t="s">
        <v>974</v>
      </c>
      <c r="D513" t="s">
        <v>1600</v>
      </c>
      <c r="E513" t="s">
        <v>1601</v>
      </c>
      <c r="F513" t="s">
        <v>1305</v>
      </c>
    </row>
    <row r="514" spans="1:6">
      <c r="A514" t="s">
        <v>975</v>
      </c>
      <c r="B514" t="s">
        <v>181</v>
      </c>
      <c r="C514" t="s">
        <v>975</v>
      </c>
      <c r="D514" t="s">
        <v>1602</v>
      </c>
      <c r="E514" t="s">
        <v>1603</v>
      </c>
      <c r="F514" t="s">
        <v>1591</v>
      </c>
    </row>
    <row r="515" spans="1:6">
      <c r="A515" t="s">
        <v>836</v>
      </c>
      <c r="B515" t="s">
        <v>181</v>
      </c>
      <c r="C515" t="s">
        <v>836</v>
      </c>
      <c r="D515" t="s">
        <v>1604</v>
      </c>
      <c r="E515" t="s">
        <v>1605</v>
      </c>
      <c r="F515" t="s">
        <v>1606</v>
      </c>
    </row>
    <row r="516" spans="1:6">
      <c r="A516" t="s">
        <v>838</v>
      </c>
      <c r="B516" t="s">
        <v>181</v>
      </c>
      <c r="C516" t="s">
        <v>838</v>
      </c>
      <c r="D516" t="s">
        <v>2086</v>
      </c>
      <c r="E516" t="s">
        <v>2087</v>
      </c>
      <c r="F516" t="s">
        <v>2088</v>
      </c>
    </row>
    <row r="517" spans="1:6">
      <c r="A517" t="s">
        <v>4167</v>
      </c>
      <c r="B517" t="s">
        <v>181</v>
      </c>
      <c r="C517" t="s">
        <v>4167</v>
      </c>
      <c r="D517" t="s">
        <v>4166</v>
      </c>
      <c r="E517" t="s">
        <v>4165</v>
      </c>
      <c r="F517" t="s">
        <v>1034</v>
      </c>
    </row>
    <row r="518" spans="1:6">
      <c r="A518" t="s">
        <v>839</v>
      </c>
      <c r="B518" t="s">
        <v>181</v>
      </c>
      <c r="C518" t="s">
        <v>839</v>
      </c>
      <c r="D518" t="s">
        <v>2089</v>
      </c>
      <c r="E518" t="s">
        <v>2090</v>
      </c>
      <c r="F518" t="s">
        <v>1989</v>
      </c>
    </row>
    <row r="519" spans="1:6">
      <c r="A519" t="s">
        <v>840</v>
      </c>
      <c r="B519" t="s">
        <v>181</v>
      </c>
      <c r="C519" t="s">
        <v>840</v>
      </c>
      <c r="D519" t="s">
        <v>1613</v>
      </c>
      <c r="E519" t="s">
        <v>1614</v>
      </c>
      <c r="F519" t="s">
        <v>1127</v>
      </c>
    </row>
    <row r="520" spans="1:6">
      <c r="A520" t="s">
        <v>841</v>
      </c>
      <c r="B520" t="s">
        <v>181</v>
      </c>
      <c r="C520" t="s">
        <v>841</v>
      </c>
      <c r="D520" t="s">
        <v>1615</v>
      </c>
      <c r="E520" t="s">
        <v>1616</v>
      </c>
      <c r="F520" t="s">
        <v>1617</v>
      </c>
    </row>
    <row r="521" spans="1:6">
      <c r="A521" t="s">
        <v>843</v>
      </c>
      <c r="B521" t="s">
        <v>181</v>
      </c>
      <c r="C521" t="s">
        <v>843</v>
      </c>
      <c r="D521" t="s">
        <v>2094</v>
      </c>
      <c r="E521" t="s">
        <v>2095</v>
      </c>
      <c r="F521" t="s">
        <v>2096</v>
      </c>
    </row>
    <row r="522" spans="1:6">
      <c r="A522" t="s">
        <v>4164</v>
      </c>
      <c r="B522" t="s">
        <v>181</v>
      </c>
      <c r="C522" t="s">
        <v>4164</v>
      </c>
      <c r="D522" t="s">
        <v>4163</v>
      </c>
      <c r="E522" t="s">
        <v>4162</v>
      </c>
      <c r="F522" t="s">
        <v>1754</v>
      </c>
    </row>
    <row r="523" spans="1:6">
      <c r="A523" t="s">
        <v>844</v>
      </c>
      <c r="B523" t="s">
        <v>181</v>
      </c>
      <c r="C523" t="s">
        <v>844</v>
      </c>
      <c r="D523" t="s">
        <v>1618</v>
      </c>
      <c r="E523" t="s">
        <v>1619</v>
      </c>
      <c r="F523" t="s">
        <v>1620</v>
      </c>
    </row>
    <row r="524" spans="1:6">
      <c r="A524" t="s">
        <v>978</v>
      </c>
      <c r="B524" t="s">
        <v>181</v>
      </c>
      <c r="C524" t="s">
        <v>978</v>
      </c>
      <c r="D524" t="s">
        <v>1621</v>
      </c>
      <c r="E524" t="s">
        <v>1622</v>
      </c>
      <c r="F524" t="s">
        <v>1623</v>
      </c>
    </row>
    <row r="525" spans="1:6">
      <c r="A525" t="s">
        <v>846</v>
      </c>
      <c r="B525" t="s">
        <v>181</v>
      </c>
      <c r="C525" t="s">
        <v>846</v>
      </c>
      <c r="D525" t="s">
        <v>2099</v>
      </c>
      <c r="E525" t="s">
        <v>2100</v>
      </c>
      <c r="F525" t="s">
        <v>2101</v>
      </c>
    </row>
    <row r="526" spans="1:6">
      <c r="A526" t="s">
        <v>2598</v>
      </c>
      <c r="B526" t="s">
        <v>181</v>
      </c>
      <c r="C526" t="s">
        <v>2598</v>
      </c>
      <c r="D526" t="s">
        <v>2599</v>
      </c>
      <c r="E526" t="s">
        <v>2600</v>
      </c>
      <c r="F526" t="s">
        <v>2601</v>
      </c>
    </row>
    <row r="527" spans="1:6">
      <c r="A527" t="s">
        <v>848</v>
      </c>
      <c r="B527" t="s">
        <v>181</v>
      </c>
      <c r="C527" t="s">
        <v>848</v>
      </c>
      <c r="D527" t="s">
        <v>1627</v>
      </c>
      <c r="E527" t="s">
        <v>1628</v>
      </c>
      <c r="F527" t="s">
        <v>1629</v>
      </c>
    </row>
    <row r="528" spans="1:6">
      <c r="A528" t="s">
        <v>849</v>
      </c>
      <c r="B528" t="s">
        <v>181</v>
      </c>
      <c r="C528" t="s">
        <v>849</v>
      </c>
      <c r="D528" t="s">
        <v>1630</v>
      </c>
      <c r="E528" t="s">
        <v>1631</v>
      </c>
      <c r="F528" t="s">
        <v>1632</v>
      </c>
    </row>
    <row r="529" spans="1:6">
      <c r="A529" t="s">
        <v>850</v>
      </c>
      <c r="B529" t="s">
        <v>181</v>
      </c>
      <c r="C529" t="s">
        <v>850</v>
      </c>
      <c r="D529" t="s">
        <v>2105</v>
      </c>
      <c r="E529" t="s">
        <v>2106</v>
      </c>
      <c r="F529" t="s">
        <v>2107</v>
      </c>
    </row>
    <row r="530" spans="1:6">
      <c r="A530" t="s">
        <v>2602</v>
      </c>
      <c r="B530" t="s">
        <v>181</v>
      </c>
      <c r="C530" t="s">
        <v>2602</v>
      </c>
      <c r="D530" t="s">
        <v>2603</v>
      </c>
      <c r="E530" t="s">
        <v>2604</v>
      </c>
      <c r="F530" t="s">
        <v>1632</v>
      </c>
    </row>
    <row r="531" spans="1:6">
      <c r="A531" t="s">
        <v>2605</v>
      </c>
      <c r="B531" t="s">
        <v>181</v>
      </c>
      <c r="C531" t="s">
        <v>2605</v>
      </c>
      <c r="D531" t="s">
        <v>2606</v>
      </c>
      <c r="E531" t="s">
        <v>2607</v>
      </c>
      <c r="F531" t="s">
        <v>1632</v>
      </c>
    </row>
    <row r="532" spans="1:6">
      <c r="A532" t="s">
        <v>3753</v>
      </c>
      <c r="B532" t="s">
        <v>181</v>
      </c>
      <c r="C532" t="s">
        <v>3753</v>
      </c>
      <c r="D532" t="s">
        <v>3754</v>
      </c>
      <c r="E532" t="s">
        <v>3755</v>
      </c>
      <c r="F532" t="s">
        <v>3756</v>
      </c>
    </row>
    <row r="533" spans="1:6">
      <c r="A533" t="s">
        <v>92</v>
      </c>
      <c r="B533" t="s">
        <v>181</v>
      </c>
      <c r="C533" t="s">
        <v>92</v>
      </c>
      <c r="D533" t="s">
        <v>550</v>
      </c>
      <c r="E533" t="s">
        <v>551</v>
      </c>
      <c r="F533" t="s">
        <v>267</v>
      </c>
    </row>
    <row r="534" spans="1:6">
      <c r="A534" t="s">
        <v>93</v>
      </c>
      <c r="B534" t="s">
        <v>181</v>
      </c>
      <c r="C534" t="s">
        <v>93</v>
      </c>
      <c r="D534" t="s">
        <v>552</v>
      </c>
      <c r="E534" t="s">
        <v>553</v>
      </c>
      <c r="F534" t="s">
        <v>554</v>
      </c>
    </row>
    <row r="535" spans="1:6">
      <c r="A535" t="s">
        <v>2611</v>
      </c>
      <c r="B535" t="s">
        <v>181</v>
      </c>
      <c r="C535" t="s">
        <v>2611</v>
      </c>
      <c r="D535" t="s">
        <v>2612</v>
      </c>
      <c r="E535" t="s">
        <v>2613</v>
      </c>
      <c r="F535" t="s">
        <v>452</v>
      </c>
    </row>
    <row r="536" spans="1:6">
      <c r="A536" t="s">
        <v>851</v>
      </c>
      <c r="B536" t="s">
        <v>181</v>
      </c>
      <c r="C536" t="s">
        <v>851</v>
      </c>
      <c r="D536" t="s">
        <v>2110</v>
      </c>
      <c r="E536" t="s">
        <v>2111</v>
      </c>
      <c r="F536" t="s">
        <v>2112</v>
      </c>
    </row>
    <row r="537" spans="1:6">
      <c r="A537" t="s">
        <v>853</v>
      </c>
      <c r="B537" t="s">
        <v>181</v>
      </c>
      <c r="C537" t="s">
        <v>853</v>
      </c>
      <c r="D537" t="s">
        <v>1633</v>
      </c>
      <c r="E537" t="s">
        <v>1634</v>
      </c>
      <c r="F537" t="s">
        <v>1373</v>
      </c>
    </row>
    <row r="538" spans="1:6">
      <c r="A538" t="s">
        <v>4161</v>
      </c>
      <c r="B538" t="s">
        <v>181</v>
      </c>
      <c r="C538" t="s">
        <v>4161</v>
      </c>
      <c r="D538" t="s">
        <v>4160</v>
      </c>
      <c r="E538" t="s">
        <v>4159</v>
      </c>
      <c r="F538" t="s">
        <v>2670</v>
      </c>
    </row>
    <row r="539" spans="1:6">
      <c r="A539" t="s">
        <v>2614</v>
      </c>
      <c r="B539" t="s">
        <v>181</v>
      </c>
      <c r="C539" t="s">
        <v>2614</v>
      </c>
      <c r="D539" t="s">
        <v>2615</v>
      </c>
      <c r="E539" t="s">
        <v>2616</v>
      </c>
      <c r="F539" t="s">
        <v>1059</v>
      </c>
    </row>
    <row r="540" spans="1:6">
      <c r="A540" t="s">
        <v>2620</v>
      </c>
      <c r="B540" t="s">
        <v>181</v>
      </c>
      <c r="C540" t="s">
        <v>2620</v>
      </c>
      <c r="D540" t="s">
        <v>2621</v>
      </c>
      <c r="E540" t="s">
        <v>2622</v>
      </c>
      <c r="F540" t="s">
        <v>1059</v>
      </c>
    </row>
    <row r="541" spans="1:6">
      <c r="A541" t="s">
        <v>4158</v>
      </c>
      <c r="B541" t="s">
        <v>181</v>
      </c>
      <c r="C541" t="s">
        <v>4158</v>
      </c>
      <c r="D541" t="s">
        <v>4157</v>
      </c>
      <c r="E541" t="s">
        <v>4156</v>
      </c>
      <c r="F541" t="s">
        <v>3007</v>
      </c>
    </row>
    <row r="542" spans="1:6">
      <c r="A542" t="s">
        <v>980</v>
      </c>
      <c r="B542" t="s">
        <v>181</v>
      </c>
      <c r="C542" t="s">
        <v>980</v>
      </c>
      <c r="D542" t="s">
        <v>1635</v>
      </c>
      <c r="E542" t="s">
        <v>1636</v>
      </c>
      <c r="F542" t="s">
        <v>1465</v>
      </c>
    </row>
    <row r="543" spans="1:6">
      <c r="A543" t="s">
        <v>854</v>
      </c>
      <c r="B543" t="s">
        <v>181</v>
      </c>
      <c r="C543" t="s">
        <v>854</v>
      </c>
      <c r="D543" t="s">
        <v>1637</v>
      </c>
      <c r="E543" t="s">
        <v>1638</v>
      </c>
      <c r="F543" t="s">
        <v>1639</v>
      </c>
    </row>
    <row r="544" spans="1:6">
      <c r="A544" t="s">
        <v>2631</v>
      </c>
      <c r="B544" t="s">
        <v>181</v>
      </c>
      <c r="C544" t="s">
        <v>2631</v>
      </c>
      <c r="D544" t="s">
        <v>2632</v>
      </c>
      <c r="E544" t="s">
        <v>2633</v>
      </c>
      <c r="F544" t="s">
        <v>267</v>
      </c>
    </row>
    <row r="545" spans="1:6">
      <c r="A545" t="s">
        <v>2638</v>
      </c>
      <c r="B545" t="s">
        <v>181</v>
      </c>
      <c r="C545" t="s">
        <v>2638</v>
      </c>
      <c r="D545" t="s">
        <v>2639</v>
      </c>
      <c r="E545" t="s">
        <v>2640</v>
      </c>
      <c r="F545" t="s">
        <v>2641</v>
      </c>
    </row>
    <row r="546" spans="1:6">
      <c r="A546" t="s">
        <v>3780</v>
      </c>
      <c r="B546" t="s">
        <v>181</v>
      </c>
      <c r="C546" t="s">
        <v>3780</v>
      </c>
      <c r="D546" t="s">
        <v>3781</v>
      </c>
      <c r="E546" t="s">
        <v>3782</v>
      </c>
      <c r="F546" t="s">
        <v>3783</v>
      </c>
    </row>
    <row r="547" spans="1:6">
      <c r="A547" t="s">
        <v>144</v>
      </c>
      <c r="B547" t="s">
        <v>336</v>
      </c>
      <c r="C547" t="s">
        <v>154</v>
      </c>
      <c r="D547" t="s">
        <v>1798</v>
      </c>
      <c r="E547" t="s">
        <v>1799</v>
      </c>
      <c r="F547" t="s">
        <v>1800</v>
      </c>
    </row>
    <row r="548" spans="1:6">
      <c r="A548" t="s">
        <v>855</v>
      </c>
      <c r="B548" t="s">
        <v>181</v>
      </c>
      <c r="C548" t="s">
        <v>855</v>
      </c>
      <c r="D548" t="s">
        <v>1640</v>
      </c>
      <c r="E548" t="s">
        <v>1641</v>
      </c>
      <c r="F548" t="s">
        <v>1642</v>
      </c>
    </row>
    <row r="549" spans="1:6">
      <c r="A549" t="s">
        <v>856</v>
      </c>
      <c r="B549" t="s">
        <v>181</v>
      </c>
      <c r="C549" t="s">
        <v>856</v>
      </c>
      <c r="D549" t="s">
        <v>1646</v>
      </c>
      <c r="E549" t="s">
        <v>1647</v>
      </c>
      <c r="F549" t="s">
        <v>1648</v>
      </c>
    </row>
    <row r="550" spans="1:6">
      <c r="A550" t="s">
        <v>4155</v>
      </c>
      <c r="B550" t="s">
        <v>181</v>
      </c>
      <c r="C550" t="s">
        <v>4155</v>
      </c>
      <c r="D550" t="s">
        <v>4154</v>
      </c>
      <c r="E550" t="s">
        <v>4153</v>
      </c>
      <c r="F550" t="s">
        <v>4152</v>
      </c>
    </row>
    <row r="551" spans="1:6">
      <c r="A551" t="s">
        <v>94</v>
      </c>
      <c r="B551" t="s">
        <v>181</v>
      </c>
      <c r="C551" t="s">
        <v>94</v>
      </c>
      <c r="D551" t="s">
        <v>557</v>
      </c>
      <c r="E551" t="s">
        <v>558</v>
      </c>
      <c r="F551" t="s">
        <v>559</v>
      </c>
    </row>
    <row r="552" spans="1:6">
      <c r="A552" t="s">
        <v>4151</v>
      </c>
      <c r="B552" t="s">
        <v>181</v>
      </c>
      <c r="C552" t="s">
        <v>4151</v>
      </c>
      <c r="D552" t="s">
        <v>4150</v>
      </c>
      <c r="E552" t="s">
        <v>4149</v>
      </c>
      <c r="F552" t="s">
        <v>288</v>
      </c>
    </row>
    <row r="553" spans="1:6">
      <c r="A553" t="s">
        <v>859</v>
      </c>
      <c r="B553" t="s">
        <v>181</v>
      </c>
      <c r="C553" t="s">
        <v>859</v>
      </c>
      <c r="D553" t="s">
        <v>2123</v>
      </c>
      <c r="E553" t="s">
        <v>2124</v>
      </c>
      <c r="F553" t="s">
        <v>1663</v>
      </c>
    </row>
    <row r="554" spans="1:6">
      <c r="A554" t="s">
        <v>4148</v>
      </c>
      <c r="B554" t="s">
        <v>181</v>
      </c>
      <c r="C554" t="s">
        <v>4148</v>
      </c>
      <c r="D554" t="s">
        <v>4147</v>
      </c>
      <c r="E554" t="s">
        <v>4146</v>
      </c>
      <c r="F554" t="s">
        <v>1130</v>
      </c>
    </row>
    <row r="555" spans="1:6">
      <c r="A555" t="s">
        <v>2653</v>
      </c>
      <c r="B555" t="s">
        <v>181</v>
      </c>
      <c r="C555" t="s">
        <v>2653</v>
      </c>
      <c r="D555" t="s">
        <v>2654</v>
      </c>
      <c r="E555" t="s">
        <v>2655</v>
      </c>
      <c r="F555" t="s">
        <v>1944</v>
      </c>
    </row>
    <row r="556" spans="1:6">
      <c r="A556" t="s">
        <v>862</v>
      </c>
      <c r="B556" t="s">
        <v>181</v>
      </c>
      <c r="C556" t="s">
        <v>862</v>
      </c>
      <c r="D556" t="s">
        <v>2129</v>
      </c>
      <c r="E556" t="s">
        <v>2130</v>
      </c>
      <c r="F556" t="s">
        <v>2131</v>
      </c>
    </row>
    <row r="557" spans="1:6">
      <c r="A557" t="s">
        <v>3814</v>
      </c>
      <c r="B557" t="s">
        <v>181</v>
      </c>
      <c r="C557" t="s">
        <v>3814</v>
      </c>
      <c r="D557" t="s">
        <v>3815</v>
      </c>
      <c r="E557" t="s">
        <v>3816</v>
      </c>
      <c r="F557" t="s">
        <v>2088</v>
      </c>
    </row>
    <row r="558" spans="1:6">
      <c r="A558" t="s">
        <v>4145</v>
      </c>
      <c r="B558" t="s">
        <v>181</v>
      </c>
      <c r="C558" t="s">
        <v>4145</v>
      </c>
      <c r="D558" t="s">
        <v>4144</v>
      </c>
      <c r="E558" t="s">
        <v>4143</v>
      </c>
      <c r="F558" t="s">
        <v>1171</v>
      </c>
    </row>
    <row r="559" spans="1:6">
      <c r="A559" t="s">
        <v>863</v>
      </c>
      <c r="B559" t="s">
        <v>181</v>
      </c>
      <c r="C559" t="s">
        <v>863</v>
      </c>
      <c r="D559" t="s">
        <v>2132</v>
      </c>
      <c r="E559" t="s">
        <v>2133</v>
      </c>
      <c r="F559" t="s">
        <v>2134</v>
      </c>
    </row>
    <row r="560" spans="1:6">
      <c r="A560" t="s">
        <v>864</v>
      </c>
      <c r="B560" t="s">
        <v>181</v>
      </c>
      <c r="C560" t="s">
        <v>864</v>
      </c>
      <c r="D560" t="s">
        <v>1654</v>
      </c>
      <c r="E560" t="s">
        <v>1655</v>
      </c>
      <c r="F560" t="s">
        <v>1632</v>
      </c>
    </row>
    <row r="561" spans="1:6">
      <c r="A561" t="s">
        <v>95</v>
      </c>
      <c r="B561" t="s">
        <v>181</v>
      </c>
      <c r="C561" t="s">
        <v>95</v>
      </c>
      <c r="D561" t="s">
        <v>560</v>
      </c>
      <c r="E561" t="s">
        <v>561</v>
      </c>
      <c r="F561" t="s">
        <v>562</v>
      </c>
    </row>
    <row r="562" spans="1:6">
      <c r="A562" t="s">
        <v>2660</v>
      </c>
      <c r="B562" t="s">
        <v>181</v>
      </c>
      <c r="C562" t="s">
        <v>2660</v>
      </c>
      <c r="D562" t="s">
        <v>2661</v>
      </c>
      <c r="E562" t="s">
        <v>2662</v>
      </c>
      <c r="F562" t="s">
        <v>2663</v>
      </c>
    </row>
    <row r="563" spans="1:6">
      <c r="A563" t="s">
        <v>4142</v>
      </c>
      <c r="B563" t="s">
        <v>181</v>
      </c>
      <c r="C563" t="s">
        <v>4142</v>
      </c>
      <c r="D563" t="s">
        <v>4141</v>
      </c>
      <c r="E563" t="s">
        <v>4140</v>
      </c>
      <c r="F563" t="s">
        <v>4139</v>
      </c>
    </row>
    <row r="564" spans="1:6">
      <c r="A564" t="s">
        <v>865</v>
      </c>
      <c r="B564" t="s">
        <v>181</v>
      </c>
      <c r="C564" t="s">
        <v>865</v>
      </c>
      <c r="D564" t="s">
        <v>2135</v>
      </c>
      <c r="E564" t="s">
        <v>2136</v>
      </c>
      <c r="F564" t="s">
        <v>2137</v>
      </c>
    </row>
    <row r="565" spans="1:6">
      <c r="A565" t="s">
        <v>4076</v>
      </c>
      <c r="B565" t="s">
        <v>181</v>
      </c>
      <c r="C565" t="s">
        <v>4076</v>
      </c>
      <c r="D565" t="s">
        <v>4138</v>
      </c>
      <c r="E565" t="s">
        <v>4137</v>
      </c>
      <c r="F565" t="s">
        <v>4136</v>
      </c>
    </row>
    <row r="566" spans="1:6">
      <c r="A566" t="s">
        <v>96</v>
      </c>
      <c r="B566" t="s">
        <v>181</v>
      </c>
      <c r="C566" t="s">
        <v>96</v>
      </c>
      <c r="D566" t="s">
        <v>563</v>
      </c>
      <c r="E566" t="s">
        <v>564</v>
      </c>
      <c r="F566" t="s">
        <v>565</v>
      </c>
    </row>
    <row r="567" spans="1:6">
      <c r="A567" t="s">
        <v>97</v>
      </c>
      <c r="B567" t="s">
        <v>181</v>
      </c>
      <c r="C567" t="s">
        <v>97</v>
      </c>
      <c r="D567" t="s">
        <v>566</v>
      </c>
      <c r="E567" t="s">
        <v>567</v>
      </c>
      <c r="F567" t="s">
        <v>207</v>
      </c>
    </row>
    <row r="568" spans="1:6">
      <c r="A568" t="s">
        <v>124</v>
      </c>
      <c r="B568" t="s">
        <v>181</v>
      </c>
      <c r="C568" t="s">
        <v>124</v>
      </c>
      <c r="D568" t="s">
        <v>568</v>
      </c>
      <c r="E568" t="s">
        <v>569</v>
      </c>
      <c r="F568" t="s">
        <v>570</v>
      </c>
    </row>
    <row r="569" spans="1:6">
      <c r="A569" t="s">
        <v>4080</v>
      </c>
      <c r="B569" t="s">
        <v>181</v>
      </c>
      <c r="C569" t="s">
        <v>4080</v>
      </c>
      <c r="D569" t="s">
        <v>4135</v>
      </c>
      <c r="E569" t="s">
        <v>4134</v>
      </c>
      <c r="F569" t="s">
        <v>3525</v>
      </c>
    </row>
    <row r="570" spans="1:6">
      <c r="A570" t="s">
        <v>867</v>
      </c>
      <c r="B570" t="s">
        <v>181</v>
      </c>
      <c r="C570" t="s">
        <v>867</v>
      </c>
      <c r="D570" t="s">
        <v>2140</v>
      </c>
      <c r="E570" t="s">
        <v>2141</v>
      </c>
      <c r="F570" t="s">
        <v>2142</v>
      </c>
    </row>
    <row r="571" spans="1:6">
      <c r="A571" t="s">
        <v>868</v>
      </c>
      <c r="B571" t="s">
        <v>181</v>
      </c>
      <c r="C571" t="s">
        <v>868</v>
      </c>
      <c r="D571" t="s">
        <v>1661</v>
      </c>
      <c r="E571" t="s">
        <v>1662</v>
      </c>
      <c r="F571" t="s">
        <v>1663</v>
      </c>
    </row>
    <row r="572" spans="1:6">
      <c r="A572" t="s">
        <v>4133</v>
      </c>
      <c r="B572" t="s">
        <v>181</v>
      </c>
      <c r="C572" t="s">
        <v>4133</v>
      </c>
      <c r="D572" t="s">
        <v>4132</v>
      </c>
      <c r="E572" t="s">
        <v>4131</v>
      </c>
      <c r="F572" t="s">
        <v>1147</v>
      </c>
    </row>
    <row r="573" spans="1:6">
      <c r="A573" t="s">
        <v>176</v>
      </c>
      <c r="B573" t="s">
        <v>181</v>
      </c>
      <c r="C573" t="s">
        <v>176</v>
      </c>
      <c r="D573" t="s">
        <v>2143</v>
      </c>
      <c r="E573" t="s">
        <v>2144</v>
      </c>
      <c r="F573" t="s">
        <v>305</v>
      </c>
    </row>
    <row r="574" spans="1:6">
      <c r="A574" t="s">
        <v>4130</v>
      </c>
      <c r="B574" t="s">
        <v>181</v>
      </c>
      <c r="C574" t="s">
        <v>4130</v>
      </c>
      <c r="D574" t="s">
        <v>4129</v>
      </c>
      <c r="E574" t="s">
        <v>4128</v>
      </c>
      <c r="F574" t="s">
        <v>305</v>
      </c>
    </row>
    <row r="575" spans="1:6">
      <c r="A575" t="s">
        <v>4127</v>
      </c>
      <c r="B575" t="s">
        <v>181</v>
      </c>
      <c r="C575" t="s">
        <v>4127</v>
      </c>
      <c r="D575" t="s">
        <v>4126</v>
      </c>
      <c r="E575" t="s">
        <v>4125</v>
      </c>
      <c r="F575" t="s">
        <v>4124</v>
      </c>
    </row>
    <row r="576" spans="1:6">
      <c r="A576" t="s">
        <v>869</v>
      </c>
      <c r="B576" t="s">
        <v>181</v>
      </c>
      <c r="C576" t="s">
        <v>869</v>
      </c>
      <c r="D576" t="s">
        <v>2145</v>
      </c>
      <c r="E576" t="s">
        <v>2146</v>
      </c>
      <c r="F576" t="s">
        <v>1081</v>
      </c>
    </row>
    <row r="577" spans="1:6">
      <c r="A577" t="s">
        <v>98</v>
      </c>
      <c r="B577" t="s">
        <v>181</v>
      </c>
      <c r="C577" t="s">
        <v>98</v>
      </c>
      <c r="D577" t="s">
        <v>571</v>
      </c>
      <c r="E577" t="s">
        <v>572</v>
      </c>
      <c r="F577" t="s">
        <v>352</v>
      </c>
    </row>
    <row r="578" spans="1:6">
      <c r="A578" t="s">
        <v>4123</v>
      </c>
      <c r="B578" t="s">
        <v>336</v>
      </c>
      <c r="C578" t="s">
        <v>4122</v>
      </c>
      <c r="D578" t="s">
        <v>4121</v>
      </c>
      <c r="E578" t="s">
        <v>4120</v>
      </c>
      <c r="F578" t="s">
        <v>482</v>
      </c>
    </row>
    <row r="579" spans="1:6">
      <c r="A579" t="s">
        <v>988</v>
      </c>
      <c r="B579" t="s">
        <v>181</v>
      </c>
      <c r="C579" t="s">
        <v>988</v>
      </c>
      <c r="D579" t="s">
        <v>1669</v>
      </c>
      <c r="E579" t="s">
        <v>1670</v>
      </c>
      <c r="F579" t="s">
        <v>273</v>
      </c>
    </row>
    <row r="580" spans="1:6">
      <c r="A580" t="s">
        <v>99</v>
      </c>
      <c r="B580" t="s">
        <v>181</v>
      </c>
      <c r="C580" t="s">
        <v>99</v>
      </c>
      <c r="D580" t="s">
        <v>576</v>
      </c>
      <c r="E580" t="s">
        <v>577</v>
      </c>
      <c r="F580" t="s">
        <v>578</v>
      </c>
    </row>
    <row r="581" spans="1:6">
      <c r="A581" t="s">
        <v>100</v>
      </c>
      <c r="B581" t="s">
        <v>181</v>
      </c>
      <c r="C581" t="s">
        <v>100</v>
      </c>
      <c r="D581" t="s">
        <v>579</v>
      </c>
      <c r="E581" t="s">
        <v>580</v>
      </c>
      <c r="F581" t="s">
        <v>581</v>
      </c>
    </row>
    <row r="582" spans="1:6">
      <c r="A582" t="s">
        <v>101</v>
      </c>
      <c r="B582" t="s">
        <v>181</v>
      </c>
      <c r="C582" t="s">
        <v>101</v>
      </c>
      <c r="D582" t="s">
        <v>582</v>
      </c>
      <c r="E582" t="s">
        <v>583</v>
      </c>
      <c r="F582" t="s">
        <v>584</v>
      </c>
    </row>
    <row r="583" spans="1:6">
      <c r="A583" t="s">
        <v>102</v>
      </c>
      <c r="B583" t="s">
        <v>181</v>
      </c>
      <c r="C583" t="s">
        <v>102</v>
      </c>
      <c r="D583" t="s">
        <v>585</v>
      </c>
      <c r="E583" t="s">
        <v>586</v>
      </c>
      <c r="F583" t="s">
        <v>587</v>
      </c>
    </row>
    <row r="584" spans="1:6">
      <c r="A584" t="s">
        <v>872</v>
      </c>
      <c r="B584" t="s">
        <v>181</v>
      </c>
      <c r="C584" t="s">
        <v>872</v>
      </c>
      <c r="D584" t="s">
        <v>2152</v>
      </c>
      <c r="E584" t="s">
        <v>2153</v>
      </c>
      <c r="F584" t="s">
        <v>2154</v>
      </c>
    </row>
    <row r="585" spans="1:6">
      <c r="A585" t="s">
        <v>4119</v>
      </c>
      <c r="B585" t="s">
        <v>181</v>
      </c>
      <c r="C585" t="s">
        <v>4119</v>
      </c>
      <c r="D585" t="s">
        <v>4118</v>
      </c>
      <c r="E585" t="s">
        <v>4117</v>
      </c>
      <c r="F585" t="s">
        <v>1011</v>
      </c>
    </row>
    <row r="586" spans="1:6">
      <c r="A586" t="s">
        <v>103</v>
      </c>
      <c r="B586" t="s">
        <v>181</v>
      </c>
      <c r="C586" t="s">
        <v>103</v>
      </c>
      <c r="D586" t="s">
        <v>588</v>
      </c>
      <c r="E586" t="s">
        <v>589</v>
      </c>
      <c r="F586" t="s">
        <v>335</v>
      </c>
    </row>
    <row r="587" spans="1:6">
      <c r="A587" t="s">
        <v>4116</v>
      </c>
      <c r="B587" t="s">
        <v>181</v>
      </c>
      <c r="C587" t="s">
        <v>4116</v>
      </c>
      <c r="D587" t="s">
        <v>4115</v>
      </c>
      <c r="E587" t="s">
        <v>4114</v>
      </c>
      <c r="F587" t="s">
        <v>195</v>
      </c>
    </row>
    <row r="588" spans="1:6">
      <c r="A588" t="s">
        <v>4113</v>
      </c>
      <c r="B588" t="s">
        <v>181</v>
      </c>
      <c r="C588" t="s">
        <v>4113</v>
      </c>
      <c r="D588" t="s">
        <v>4112</v>
      </c>
      <c r="E588" t="s">
        <v>4111</v>
      </c>
      <c r="F588" t="s">
        <v>1247</v>
      </c>
    </row>
    <row r="589" spans="1:6">
      <c r="A589" t="s">
        <v>2702</v>
      </c>
      <c r="B589" t="s">
        <v>181</v>
      </c>
      <c r="C589" t="s">
        <v>2702</v>
      </c>
      <c r="D589" t="s">
        <v>2703</v>
      </c>
      <c r="E589" t="s">
        <v>2704</v>
      </c>
      <c r="F589" t="s">
        <v>2705</v>
      </c>
    </row>
    <row r="590" spans="1:6">
      <c r="A590" t="s">
        <v>132</v>
      </c>
      <c r="B590" t="s">
        <v>181</v>
      </c>
      <c r="C590" t="s">
        <v>132</v>
      </c>
      <c r="D590" t="s">
        <v>1671</v>
      </c>
      <c r="E590" t="s">
        <v>1672</v>
      </c>
      <c r="F590" t="s">
        <v>1658</v>
      </c>
    </row>
    <row r="591" spans="1:6">
      <c r="A591" t="s">
        <v>4110</v>
      </c>
      <c r="B591" t="s">
        <v>181</v>
      </c>
      <c r="C591" t="s">
        <v>4110</v>
      </c>
      <c r="D591" t="s">
        <v>4109</v>
      </c>
      <c r="E591" t="s">
        <v>4108</v>
      </c>
      <c r="F591" t="s">
        <v>4107</v>
      </c>
    </row>
    <row r="592" spans="1:6">
      <c r="A592" t="s">
        <v>4106</v>
      </c>
      <c r="B592" t="s">
        <v>181</v>
      </c>
      <c r="C592" t="s">
        <v>4106</v>
      </c>
      <c r="D592" t="s">
        <v>4105</v>
      </c>
      <c r="E592" t="s">
        <v>4104</v>
      </c>
      <c r="F592" t="s">
        <v>291</v>
      </c>
    </row>
    <row r="593" spans="1:6">
      <c r="A593" t="s">
        <v>4103</v>
      </c>
      <c r="B593" t="s">
        <v>181</v>
      </c>
      <c r="C593" t="s">
        <v>4103</v>
      </c>
      <c r="D593" t="s">
        <v>4102</v>
      </c>
      <c r="E593" t="s">
        <v>4101</v>
      </c>
      <c r="F593" t="s">
        <v>513</v>
      </c>
    </row>
    <row r="594" spans="1:6">
      <c r="A594" t="s">
        <v>177</v>
      </c>
      <c r="B594" t="s">
        <v>181</v>
      </c>
      <c r="C594" t="s">
        <v>177</v>
      </c>
      <c r="D594" t="s">
        <v>2160</v>
      </c>
      <c r="E594" t="s">
        <v>2161</v>
      </c>
      <c r="F594" t="s">
        <v>285</v>
      </c>
    </row>
    <row r="595" spans="1:6">
      <c r="A595" t="s">
        <v>3918</v>
      </c>
      <c r="B595" t="s">
        <v>181</v>
      </c>
      <c r="C595" t="s">
        <v>3918</v>
      </c>
      <c r="D595" t="s">
        <v>3919</v>
      </c>
      <c r="E595" t="s">
        <v>3920</v>
      </c>
      <c r="F595" t="s">
        <v>346</v>
      </c>
    </row>
  </sheetData>
  <autoFilter ref="A1:F1" xr:uid="{1016FBCC-2295-EA45-B6DE-E0D960D75AD8}">
    <sortState ref="A2:F595">
      <sortCondition ref="C1:C595"/>
    </sortState>
  </autoFilter>
  <conditionalFormatting sqref="B2:B595">
    <cfRule type="beginsWith" dxfId="7" priority="1" operator="beginsWith" text="Approved symbol">
      <formula>LEFT(B2,LEN("Approved symbol"))="Approved symbol"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46D4-38F0-0048-AFE2-DAB734E465E1}">
  <dimension ref="A1:N720"/>
  <sheetViews>
    <sheetView topLeftCell="A559" zoomScale="160" zoomScaleNormal="160" workbookViewId="0">
      <selection activeCell="G576" sqref="G576:H720"/>
    </sheetView>
  </sheetViews>
  <sheetFormatPr baseColWidth="10" defaultRowHeight="16"/>
  <cols>
    <col min="2" max="2" width="15.6640625" customWidth="1"/>
  </cols>
  <sheetData>
    <row r="1" spans="1:14">
      <c r="A1" t="s">
        <v>4754</v>
      </c>
      <c r="B1" t="s">
        <v>4753</v>
      </c>
      <c r="C1" t="s">
        <v>4752</v>
      </c>
      <c r="D1" t="s">
        <v>4751</v>
      </c>
      <c r="E1" t="s">
        <v>183</v>
      </c>
      <c r="F1" t="s">
        <v>4750</v>
      </c>
      <c r="G1" t="s">
        <v>4755</v>
      </c>
      <c r="H1" t="s">
        <v>3924</v>
      </c>
      <c r="L1" t="s">
        <v>4094</v>
      </c>
      <c r="M1" t="s">
        <v>4096</v>
      </c>
      <c r="N1" t="s">
        <v>4095</v>
      </c>
    </row>
    <row r="2" spans="1:14">
      <c r="A2" s="8" t="s">
        <v>2710</v>
      </c>
      <c r="B2" s="8" t="s">
        <v>181</v>
      </c>
      <c r="C2" s="9" t="s">
        <v>2710</v>
      </c>
      <c r="D2" s="8" t="s">
        <v>2711</v>
      </c>
      <c r="E2" s="8" t="s">
        <v>2712</v>
      </c>
      <c r="F2" s="8" t="s">
        <v>2713</v>
      </c>
      <c r="G2" t="str">
        <f>IF(A2="", "", C2)</f>
        <v>ABI1</v>
      </c>
      <c r="H2" t="str">
        <f>IF(A2="","",VLOOKUP(A2,$L$2:$N$720,2,FALSE))</f>
        <v>CancerGeneCensus-Tier1</v>
      </c>
      <c r="L2" s="19" t="s">
        <v>2710</v>
      </c>
      <c r="M2" t="str">
        <f t="shared" ref="M2:M65" si="0">"CancerGeneCensus-Tier"&amp;N2</f>
        <v>CancerGeneCensus-Tier1</v>
      </c>
      <c r="N2">
        <v>1</v>
      </c>
    </row>
    <row r="3" spans="1:14">
      <c r="A3" s="8" t="s">
        <v>591</v>
      </c>
      <c r="B3" s="8" t="s">
        <v>181</v>
      </c>
      <c r="C3" s="9" t="s">
        <v>591</v>
      </c>
      <c r="D3" s="8" t="s">
        <v>989</v>
      </c>
      <c r="E3" s="8" t="s">
        <v>990</v>
      </c>
      <c r="F3" s="8" t="s">
        <v>991</v>
      </c>
      <c r="G3" t="str">
        <f>IF(A3="", "", C3)</f>
        <v>ABL1</v>
      </c>
      <c r="H3" t="str">
        <f>IF(A3="","",VLOOKUP(A3,$L$2:$N$720,2,FALSE))</f>
        <v>CancerGeneCensus-Tier1</v>
      </c>
      <c r="L3" s="19" t="s">
        <v>591</v>
      </c>
      <c r="M3" t="str">
        <f t="shared" si="0"/>
        <v>CancerGeneCensus-Tier1</v>
      </c>
      <c r="N3">
        <v>1</v>
      </c>
    </row>
    <row r="4" spans="1:14">
      <c r="A4" s="8" t="s">
        <v>592</v>
      </c>
      <c r="B4" s="8" t="s">
        <v>181</v>
      </c>
      <c r="C4" s="9" t="s">
        <v>592</v>
      </c>
      <c r="D4" s="8" t="s">
        <v>1674</v>
      </c>
      <c r="E4" s="8" t="s">
        <v>1675</v>
      </c>
      <c r="F4" s="8" t="s">
        <v>1676</v>
      </c>
      <c r="G4" t="str">
        <f>IF(A4="", "", C4)</f>
        <v>ABL2</v>
      </c>
      <c r="H4" t="str">
        <f>IF(A4="","",VLOOKUP(A4,$L$2:$N$720,2,FALSE))</f>
        <v>CancerGeneCensus-Tier1</v>
      </c>
      <c r="L4" s="19" t="s">
        <v>592</v>
      </c>
      <c r="M4" t="str">
        <f t="shared" si="0"/>
        <v>CancerGeneCensus-Tier1</v>
      </c>
      <c r="N4">
        <v>1</v>
      </c>
    </row>
    <row r="5" spans="1:14">
      <c r="A5" s="8" t="s">
        <v>2714</v>
      </c>
      <c r="B5" s="8" t="s">
        <v>181</v>
      </c>
      <c r="C5" s="9" t="s">
        <v>2714</v>
      </c>
      <c r="D5" s="8" t="s">
        <v>2715</v>
      </c>
      <c r="E5" s="8" t="s">
        <v>2716</v>
      </c>
      <c r="F5" s="8" t="s">
        <v>2484</v>
      </c>
      <c r="G5" t="str">
        <f>IF(A5="", "", C5)</f>
        <v>ACKR3</v>
      </c>
      <c r="H5" t="str">
        <f>IF(A5="","",VLOOKUP(A5,$L$2:$N$720,2,FALSE))</f>
        <v>CancerGeneCensus-Tier1</v>
      </c>
      <c r="L5" s="19" t="s">
        <v>2714</v>
      </c>
      <c r="M5" t="str">
        <f t="shared" si="0"/>
        <v>CancerGeneCensus-Tier1</v>
      </c>
      <c r="N5">
        <v>1</v>
      </c>
    </row>
    <row r="6" spans="1:14">
      <c r="A6" s="8" t="s">
        <v>2717</v>
      </c>
      <c r="B6" s="8" t="s">
        <v>181</v>
      </c>
      <c r="C6" s="9" t="s">
        <v>2717</v>
      </c>
      <c r="D6" s="8" t="s">
        <v>2718</v>
      </c>
      <c r="E6" s="8" t="s">
        <v>2719</v>
      </c>
      <c r="F6" s="8" t="s">
        <v>2202</v>
      </c>
      <c r="G6" t="str">
        <f>IF(A6="", "", C6)</f>
        <v>ACSL3</v>
      </c>
      <c r="H6" t="str">
        <f>IF(A6="","",VLOOKUP(A6,$L$2:$N$720,2,FALSE))</f>
        <v>CancerGeneCensus-Tier1</v>
      </c>
      <c r="L6" s="19" t="s">
        <v>2717</v>
      </c>
      <c r="M6" t="str">
        <f t="shared" si="0"/>
        <v>CancerGeneCensus-Tier1</v>
      </c>
      <c r="N6">
        <v>1</v>
      </c>
    </row>
    <row r="7" spans="1:14">
      <c r="A7" s="8" t="s">
        <v>2209</v>
      </c>
      <c r="B7" s="8" t="s">
        <v>181</v>
      </c>
      <c r="C7" s="9" t="s">
        <v>2209</v>
      </c>
      <c r="D7" s="8" t="s">
        <v>2210</v>
      </c>
      <c r="E7" s="8" t="s">
        <v>2211</v>
      </c>
      <c r="F7" s="8" t="s">
        <v>2212</v>
      </c>
      <c r="G7" t="str">
        <f>IF(A7="", "", C7)</f>
        <v>ACVR1</v>
      </c>
      <c r="H7" t="str">
        <f>IF(A7="","",VLOOKUP(A7,$L$2:$N$720,2,FALSE))</f>
        <v>CancerGeneCensus-Tier1</v>
      </c>
      <c r="L7" s="19" t="s">
        <v>2209</v>
      </c>
      <c r="M7" t="str">
        <f t="shared" si="0"/>
        <v>CancerGeneCensus-Tier1</v>
      </c>
      <c r="N7">
        <v>1</v>
      </c>
    </row>
    <row r="8" spans="1:14">
      <c r="A8" s="8" t="s">
        <v>875</v>
      </c>
      <c r="B8" s="8" t="s">
        <v>181</v>
      </c>
      <c r="C8" s="9" t="s">
        <v>875</v>
      </c>
      <c r="D8" s="8" t="s">
        <v>995</v>
      </c>
      <c r="E8" s="8" t="s">
        <v>996</v>
      </c>
      <c r="F8" s="8" t="s">
        <v>997</v>
      </c>
      <c r="G8" t="str">
        <f>IF(A8="", "", C8)</f>
        <v>ACVR2A</v>
      </c>
      <c r="H8" t="str">
        <f>IF(A8="","",VLOOKUP(A8,$L$2:$N$720,2,FALSE))</f>
        <v>CancerGeneCensus-Tier1</v>
      </c>
      <c r="L8" s="19" t="s">
        <v>875</v>
      </c>
      <c r="M8" t="str">
        <f t="shared" si="0"/>
        <v>CancerGeneCensus-Tier1</v>
      </c>
      <c r="N8">
        <v>1</v>
      </c>
    </row>
    <row r="9" spans="1:14">
      <c r="A9" s="16" t="s">
        <v>3387</v>
      </c>
      <c r="B9" s="16" t="s">
        <v>336</v>
      </c>
      <c r="C9" s="17" t="s">
        <v>3388</v>
      </c>
      <c r="D9" s="16" t="s">
        <v>3389</v>
      </c>
      <c r="E9" s="16" t="s">
        <v>3390</v>
      </c>
      <c r="F9" s="16" t="s">
        <v>3120</v>
      </c>
      <c r="G9" t="str">
        <f>IF(A9="", "", C9)</f>
        <v>AFDN</v>
      </c>
      <c r="H9" t="str">
        <f>IF(A9="","",VLOOKUP(A9,$L$2:$N$720,2,FALSE))</f>
        <v>CancerGeneCensus-Tier1</v>
      </c>
      <c r="L9" s="19" t="s">
        <v>2723</v>
      </c>
      <c r="M9" t="str">
        <f t="shared" si="0"/>
        <v>CancerGeneCensus-Tier1</v>
      </c>
      <c r="N9">
        <v>1</v>
      </c>
    </row>
    <row r="10" spans="1:14">
      <c r="A10" s="8" t="s">
        <v>2723</v>
      </c>
      <c r="B10" s="8" t="s">
        <v>181</v>
      </c>
      <c r="C10" s="9" t="s">
        <v>2723</v>
      </c>
      <c r="D10" s="8" t="s">
        <v>2724</v>
      </c>
      <c r="E10" s="8" t="s">
        <v>2725</v>
      </c>
      <c r="F10" s="8" t="s">
        <v>2726</v>
      </c>
      <c r="G10" t="str">
        <f>IF(A10="", "", C10)</f>
        <v>AFF1</v>
      </c>
      <c r="H10" t="str">
        <f>IF(A10="","",VLOOKUP(A10,$L$2:$N$720,2,FALSE))</f>
        <v>CancerGeneCensus-Tier1</v>
      </c>
      <c r="L10" s="19" t="s">
        <v>2727</v>
      </c>
      <c r="M10" t="str">
        <f t="shared" si="0"/>
        <v>CancerGeneCensus-Tier1</v>
      </c>
      <c r="N10">
        <v>1</v>
      </c>
    </row>
    <row r="11" spans="1:14">
      <c r="A11" s="8" t="s">
        <v>2727</v>
      </c>
      <c r="B11" s="8" t="s">
        <v>181</v>
      </c>
      <c r="C11" s="9" t="s">
        <v>2727</v>
      </c>
      <c r="D11" s="8" t="s">
        <v>2728</v>
      </c>
      <c r="E11" s="8" t="s">
        <v>2729</v>
      </c>
      <c r="F11" s="8" t="s">
        <v>559</v>
      </c>
      <c r="G11" t="str">
        <f>IF(A11="", "", C11)</f>
        <v>AFF3</v>
      </c>
      <c r="H11" t="str">
        <f>IF(A11="","",VLOOKUP(A11,$L$2:$N$720,2,FALSE))</f>
        <v>CancerGeneCensus-Tier1</v>
      </c>
      <c r="L11" s="19" t="s">
        <v>2730</v>
      </c>
      <c r="M11" t="str">
        <f t="shared" si="0"/>
        <v>CancerGeneCensus-Tier1</v>
      </c>
      <c r="N11">
        <v>1</v>
      </c>
    </row>
    <row r="12" spans="1:14">
      <c r="A12" s="8" t="s">
        <v>2730</v>
      </c>
      <c r="B12" s="8" t="s">
        <v>181</v>
      </c>
      <c r="C12" s="9" t="s">
        <v>2730</v>
      </c>
      <c r="D12" s="8" t="s">
        <v>2731</v>
      </c>
      <c r="E12" s="8" t="s">
        <v>2732</v>
      </c>
      <c r="F12" s="8" t="s">
        <v>493</v>
      </c>
      <c r="G12" t="str">
        <f>IF(A12="", "", C12)</f>
        <v>AFF4</v>
      </c>
      <c r="H12" t="str">
        <f>IF(A12="","",VLOOKUP(A12,$L$2:$N$720,2,FALSE))</f>
        <v>CancerGeneCensus-Tier1</v>
      </c>
      <c r="L12" s="19" t="s">
        <v>104</v>
      </c>
      <c r="M12" t="str">
        <f t="shared" si="0"/>
        <v>CancerGeneCensus-Tier1</v>
      </c>
      <c r="N12">
        <v>1</v>
      </c>
    </row>
    <row r="13" spans="1:14">
      <c r="A13" s="8" t="s">
        <v>104</v>
      </c>
      <c r="B13" s="8" t="s">
        <v>181</v>
      </c>
      <c r="C13" s="9" t="s">
        <v>104</v>
      </c>
      <c r="D13" s="8" t="s">
        <v>193</v>
      </c>
      <c r="E13" s="8" t="s">
        <v>194</v>
      </c>
      <c r="F13" s="8" t="s">
        <v>195</v>
      </c>
      <c r="G13" t="str">
        <f>IF(A13="", "", C13)</f>
        <v>AKT1</v>
      </c>
      <c r="H13" t="str">
        <f>IF(A13="","",VLOOKUP(A13,$L$2:$N$720,2,FALSE))</f>
        <v>CancerGeneCensus-Tier1</v>
      </c>
      <c r="L13" s="19" t="s">
        <v>596</v>
      </c>
      <c r="M13" t="str">
        <f t="shared" si="0"/>
        <v>CancerGeneCensus-Tier1</v>
      </c>
      <c r="N13">
        <v>1</v>
      </c>
    </row>
    <row r="14" spans="1:14">
      <c r="A14" s="8" t="s">
        <v>596</v>
      </c>
      <c r="B14" s="8" t="s">
        <v>181</v>
      </c>
      <c r="C14" s="9" t="s">
        <v>596</v>
      </c>
      <c r="D14" s="8" t="s">
        <v>1009</v>
      </c>
      <c r="E14" s="8" t="s">
        <v>1010</v>
      </c>
      <c r="F14" s="8" t="s">
        <v>1011</v>
      </c>
      <c r="G14" t="str">
        <f>IF(A14="", "", C14)</f>
        <v>AKT2</v>
      </c>
      <c r="H14" t="str">
        <f>IF(A14="","",VLOOKUP(A14,$L$2:$N$720,2,FALSE))</f>
        <v>CancerGeneCensus-Tier1</v>
      </c>
      <c r="L14" s="19" t="s">
        <v>1</v>
      </c>
      <c r="M14" t="str">
        <f t="shared" si="0"/>
        <v>CancerGeneCensus-Tier1</v>
      </c>
      <c r="N14">
        <v>1</v>
      </c>
    </row>
    <row r="15" spans="1:14">
      <c r="A15" s="8" t="s">
        <v>1</v>
      </c>
      <c r="B15" s="8" t="s">
        <v>181</v>
      </c>
      <c r="C15" s="9" t="s">
        <v>1</v>
      </c>
      <c r="D15" s="8" t="s">
        <v>196</v>
      </c>
      <c r="E15" s="8" t="s">
        <v>197</v>
      </c>
      <c r="F15" s="8" t="s">
        <v>198</v>
      </c>
      <c r="G15" t="str">
        <f>IF(A15="", "", C15)</f>
        <v>ALK</v>
      </c>
      <c r="H15" t="str">
        <f>IF(A15="","",VLOOKUP(A15,$L$2:$N$720,2,FALSE))</f>
        <v>CancerGeneCensus-Tier1</v>
      </c>
      <c r="L15" s="19" t="s">
        <v>598</v>
      </c>
      <c r="M15" t="str">
        <f t="shared" si="0"/>
        <v>CancerGeneCensus-Tier1</v>
      </c>
      <c r="N15">
        <v>1</v>
      </c>
    </row>
    <row r="16" spans="1:14">
      <c r="A16" s="8" t="s">
        <v>598</v>
      </c>
      <c r="B16" s="8" t="s">
        <v>181</v>
      </c>
      <c r="C16" s="9" t="s">
        <v>598</v>
      </c>
      <c r="D16" s="8" t="s">
        <v>1015</v>
      </c>
      <c r="E16" s="8" t="s">
        <v>1016</v>
      </c>
      <c r="F16" s="8" t="s">
        <v>1017</v>
      </c>
      <c r="G16" t="str">
        <f>IF(A16="", "", C16)</f>
        <v>AMER1</v>
      </c>
      <c r="H16" t="str">
        <f>IF(A16="","",VLOOKUP(A16,$L$2:$N$720,2,FALSE))</f>
        <v>CancerGeneCensus-Tier1</v>
      </c>
      <c r="L16" s="19" t="s">
        <v>2</v>
      </c>
      <c r="M16" t="str">
        <f t="shared" si="0"/>
        <v>CancerGeneCensus-Tier1</v>
      </c>
      <c r="N16">
        <v>1</v>
      </c>
    </row>
    <row r="17" spans="1:14">
      <c r="A17" s="8" t="s">
        <v>2</v>
      </c>
      <c r="B17" s="8" t="s">
        <v>181</v>
      </c>
      <c r="C17" s="9" t="s">
        <v>2</v>
      </c>
      <c r="D17" s="8" t="s">
        <v>199</v>
      </c>
      <c r="E17" s="8" t="s">
        <v>200</v>
      </c>
      <c r="F17" s="8" t="s">
        <v>201</v>
      </c>
      <c r="G17" t="str">
        <f>IF(A17="", "", C17)</f>
        <v>APC</v>
      </c>
      <c r="H17" t="str">
        <f>IF(A17="","",VLOOKUP(A17,$L$2:$N$720,2,FALSE))</f>
        <v>CancerGeneCensus-Tier1</v>
      </c>
      <c r="L17" s="19" t="s">
        <v>2742</v>
      </c>
      <c r="M17" t="str">
        <f t="shared" si="0"/>
        <v>CancerGeneCensus-Tier1</v>
      </c>
      <c r="N17">
        <v>1</v>
      </c>
    </row>
    <row r="18" spans="1:14">
      <c r="A18" s="8" t="s">
        <v>2742</v>
      </c>
      <c r="B18" s="8" t="s">
        <v>181</v>
      </c>
      <c r="C18" s="9" t="s">
        <v>2742</v>
      </c>
      <c r="D18" s="8" t="s">
        <v>2743</v>
      </c>
      <c r="E18" s="8" t="s">
        <v>2744</v>
      </c>
      <c r="F18" s="8" t="s">
        <v>1989</v>
      </c>
      <c r="G18" t="str">
        <f>IF(A18="", "", C18)</f>
        <v>APOBEC3B</v>
      </c>
      <c r="H18" t="str">
        <f>IF(A18="","",VLOOKUP(A18,$L$2:$N$720,2,FALSE))</f>
        <v>CancerGeneCensus-Tier1</v>
      </c>
      <c r="L18" s="19" t="s">
        <v>599</v>
      </c>
      <c r="M18" t="str">
        <f t="shared" si="0"/>
        <v>CancerGeneCensus-Tier1</v>
      </c>
      <c r="N18">
        <v>1</v>
      </c>
    </row>
    <row r="19" spans="1:14">
      <c r="A19" s="8" t="s">
        <v>599</v>
      </c>
      <c r="B19" s="8" t="s">
        <v>181</v>
      </c>
      <c r="C19" s="9" t="s">
        <v>599</v>
      </c>
      <c r="D19" s="8" t="s">
        <v>1018</v>
      </c>
      <c r="E19" s="8" t="s">
        <v>1019</v>
      </c>
      <c r="F19" s="8" t="s">
        <v>1020</v>
      </c>
      <c r="G19" t="str">
        <f>IF(A19="", "", C19)</f>
        <v>AR</v>
      </c>
      <c r="H19" t="str">
        <f>IF(A19="","",VLOOKUP(A19,$L$2:$N$720,2,FALSE))</f>
        <v>CancerGeneCensus-Tier1</v>
      </c>
      <c r="L19" s="19" t="s">
        <v>2745</v>
      </c>
      <c r="M19" t="str">
        <f t="shared" si="0"/>
        <v>CancerGeneCensus-Tier1</v>
      </c>
      <c r="N19">
        <v>1</v>
      </c>
    </row>
    <row r="20" spans="1:14">
      <c r="A20" s="8" t="s">
        <v>2745</v>
      </c>
      <c r="B20" s="8" t="s">
        <v>181</v>
      </c>
      <c r="C20" s="9" t="s">
        <v>2745</v>
      </c>
      <c r="D20" s="8" t="s">
        <v>2746</v>
      </c>
      <c r="E20" s="8" t="s">
        <v>2747</v>
      </c>
      <c r="F20" s="8" t="s">
        <v>1180</v>
      </c>
      <c r="G20" t="str">
        <f>IF(A20="", "", C20)</f>
        <v>ARHGAP26</v>
      </c>
      <c r="H20" t="str">
        <f>IF(A20="","",VLOOKUP(A20,$L$2:$N$720,2,FALSE))</f>
        <v>CancerGeneCensus-Tier1</v>
      </c>
      <c r="L20" s="19" t="s">
        <v>2758</v>
      </c>
      <c r="M20" t="str">
        <f t="shared" si="0"/>
        <v>CancerGeneCensus-Tier1</v>
      </c>
      <c r="N20">
        <v>1</v>
      </c>
    </row>
    <row r="21" spans="1:14">
      <c r="A21" s="8" t="s">
        <v>2758</v>
      </c>
      <c r="B21" s="8" t="s">
        <v>181</v>
      </c>
      <c r="C21" s="9" t="s">
        <v>2758</v>
      </c>
      <c r="D21" s="8" t="s">
        <v>2759</v>
      </c>
      <c r="E21" s="8" t="s">
        <v>2760</v>
      </c>
      <c r="F21" s="8" t="s">
        <v>1072</v>
      </c>
      <c r="G21" t="str">
        <f>IF(A21="", "", C21)</f>
        <v>ARHGEF12</v>
      </c>
      <c r="H21" t="str">
        <f>IF(A21="","",VLOOKUP(A21,$L$2:$N$720,2,FALSE))</f>
        <v>CancerGeneCensus-Tier1</v>
      </c>
      <c r="L21" s="19" t="s">
        <v>603</v>
      </c>
      <c r="M21" t="str">
        <f t="shared" si="0"/>
        <v>CancerGeneCensus-Tier1</v>
      </c>
      <c r="N21">
        <v>1</v>
      </c>
    </row>
    <row r="22" spans="1:14">
      <c r="A22" s="8" t="s">
        <v>603</v>
      </c>
      <c r="B22" s="8" t="s">
        <v>181</v>
      </c>
      <c r="C22" s="9" t="s">
        <v>603</v>
      </c>
      <c r="D22" s="8" t="s">
        <v>1030</v>
      </c>
      <c r="E22" s="8" t="s">
        <v>1031</v>
      </c>
      <c r="F22" s="8" t="s">
        <v>404</v>
      </c>
      <c r="G22" t="str">
        <f>IF(A22="", "", C22)</f>
        <v>ARID1A</v>
      </c>
      <c r="H22" t="str">
        <f>IF(A22="","",VLOOKUP(A22,$L$2:$N$720,2,FALSE))</f>
        <v>CancerGeneCensus-Tier1</v>
      </c>
      <c r="L22" s="19" t="s">
        <v>604</v>
      </c>
      <c r="M22" t="str">
        <f t="shared" si="0"/>
        <v>CancerGeneCensus-Tier1</v>
      </c>
      <c r="N22">
        <v>1</v>
      </c>
    </row>
    <row r="23" spans="1:14">
      <c r="A23" s="8" t="s">
        <v>604</v>
      </c>
      <c r="B23" s="8" t="s">
        <v>181</v>
      </c>
      <c r="C23" s="9" t="s">
        <v>604</v>
      </c>
      <c r="D23" s="8" t="s">
        <v>1032</v>
      </c>
      <c r="E23" s="8" t="s">
        <v>1033</v>
      </c>
      <c r="F23" s="8" t="s">
        <v>1034</v>
      </c>
      <c r="G23" t="str">
        <f>IF(A23="", "", C23)</f>
        <v>ARID1B</v>
      </c>
      <c r="H23" t="str">
        <f>IF(A23="","",VLOOKUP(A23,$L$2:$N$720,2,FALSE))</f>
        <v>CancerGeneCensus-Tier1</v>
      </c>
      <c r="L23" s="19" t="s">
        <v>605</v>
      </c>
      <c r="M23" t="str">
        <f t="shared" si="0"/>
        <v>CancerGeneCensus-Tier1</v>
      </c>
      <c r="N23">
        <v>1</v>
      </c>
    </row>
    <row r="24" spans="1:14">
      <c r="A24" s="8" t="s">
        <v>605</v>
      </c>
      <c r="B24" s="8" t="s">
        <v>181</v>
      </c>
      <c r="C24" s="9" t="s">
        <v>605</v>
      </c>
      <c r="D24" s="8" t="s">
        <v>1035</v>
      </c>
      <c r="E24" s="8" t="s">
        <v>1036</v>
      </c>
      <c r="F24" s="8" t="s">
        <v>1037</v>
      </c>
      <c r="G24" t="str">
        <f>IF(A24="", "", C24)</f>
        <v>ARID2</v>
      </c>
      <c r="H24" t="str">
        <f>IF(A24="","",VLOOKUP(A24,$L$2:$N$720,2,FALSE))</f>
        <v>CancerGeneCensus-Tier1</v>
      </c>
      <c r="L24" s="19" t="s">
        <v>2761</v>
      </c>
      <c r="M24" t="str">
        <f t="shared" si="0"/>
        <v>CancerGeneCensus-Tier1</v>
      </c>
      <c r="N24">
        <v>1</v>
      </c>
    </row>
    <row r="25" spans="1:14">
      <c r="A25" s="8" t="s">
        <v>2761</v>
      </c>
      <c r="B25" s="8" t="s">
        <v>181</v>
      </c>
      <c r="C25" s="9" t="s">
        <v>2761</v>
      </c>
      <c r="D25" s="8" t="s">
        <v>2762</v>
      </c>
      <c r="E25" s="8" t="s">
        <v>2763</v>
      </c>
      <c r="F25" s="8" t="s">
        <v>2050</v>
      </c>
      <c r="G25" t="str">
        <f>IF(A25="", "", C25)</f>
        <v>ARNT</v>
      </c>
      <c r="H25" t="str">
        <f>IF(A25="","",VLOOKUP(A25,$L$2:$N$720,2,FALSE))</f>
        <v>CancerGeneCensus-Tier1</v>
      </c>
      <c r="L25" s="19" t="s">
        <v>2764</v>
      </c>
      <c r="M25" t="str">
        <f t="shared" si="0"/>
        <v>CancerGeneCensus-Tier1</v>
      </c>
      <c r="N25">
        <v>1</v>
      </c>
    </row>
    <row r="26" spans="1:14">
      <c r="A26" s="8" t="s">
        <v>2764</v>
      </c>
      <c r="B26" s="8" t="s">
        <v>181</v>
      </c>
      <c r="C26" s="9" t="s">
        <v>2764</v>
      </c>
      <c r="D26" s="8" t="s">
        <v>2765</v>
      </c>
      <c r="E26" s="8" t="s">
        <v>2766</v>
      </c>
      <c r="F26" s="8" t="s">
        <v>513</v>
      </c>
      <c r="G26" t="str">
        <f>IF(A26="", "", C26)</f>
        <v>ASPSCR1</v>
      </c>
      <c r="H26" t="str">
        <f>IF(A26="","",VLOOKUP(A26,$L$2:$N$720,2,FALSE))</f>
        <v>CancerGeneCensus-Tier1</v>
      </c>
      <c r="L26" s="19" t="s">
        <v>606</v>
      </c>
      <c r="M26" t="str">
        <f t="shared" si="0"/>
        <v>CancerGeneCensus-Tier1</v>
      </c>
      <c r="N26">
        <v>1</v>
      </c>
    </row>
    <row r="27" spans="1:14">
      <c r="A27" s="8" t="s">
        <v>606</v>
      </c>
      <c r="B27" s="8" t="s">
        <v>181</v>
      </c>
      <c r="C27" s="9" t="s">
        <v>606</v>
      </c>
      <c r="D27" s="8" t="s">
        <v>1041</v>
      </c>
      <c r="E27" s="8" t="s">
        <v>1042</v>
      </c>
      <c r="F27" s="8" t="s">
        <v>1043</v>
      </c>
      <c r="G27" t="str">
        <f>IF(A27="", "", C27)</f>
        <v>ASXL1</v>
      </c>
      <c r="H27" t="str">
        <f>IF(A27="","",VLOOKUP(A27,$L$2:$N$720,2,FALSE))</f>
        <v>CancerGeneCensus-Tier1</v>
      </c>
      <c r="L27" s="19" t="s">
        <v>2767</v>
      </c>
      <c r="M27" t="str">
        <f t="shared" si="0"/>
        <v>CancerGeneCensus-Tier1</v>
      </c>
      <c r="N27">
        <v>1</v>
      </c>
    </row>
    <row r="28" spans="1:14">
      <c r="A28" s="8" t="s">
        <v>2767</v>
      </c>
      <c r="B28" s="8" t="s">
        <v>181</v>
      </c>
      <c r="C28" s="9" t="s">
        <v>2767</v>
      </c>
      <c r="D28" s="8" t="s">
        <v>2768</v>
      </c>
      <c r="E28" s="8" t="s">
        <v>2769</v>
      </c>
      <c r="F28" s="8" t="s">
        <v>1320</v>
      </c>
      <c r="G28" t="str">
        <f>IF(A28="", "", C28)</f>
        <v>ATF1</v>
      </c>
      <c r="H28" t="str">
        <f>IF(A28="","",VLOOKUP(A28,$L$2:$N$720,2,FALSE))</f>
        <v>CancerGeneCensus-Tier1</v>
      </c>
      <c r="L28" s="19" t="s">
        <v>2770</v>
      </c>
      <c r="M28" t="str">
        <f t="shared" si="0"/>
        <v>CancerGeneCensus-Tier1</v>
      </c>
      <c r="N28">
        <v>1</v>
      </c>
    </row>
    <row r="29" spans="1:14">
      <c r="A29" s="8" t="s">
        <v>2770</v>
      </c>
      <c r="B29" s="8" t="s">
        <v>181</v>
      </c>
      <c r="C29" s="9" t="s">
        <v>2770</v>
      </c>
      <c r="D29" s="8" t="s">
        <v>2771</v>
      </c>
      <c r="E29" s="8" t="s">
        <v>2772</v>
      </c>
      <c r="F29" s="8" t="s">
        <v>235</v>
      </c>
      <c r="G29" t="str">
        <f>IF(A29="", "", C29)</f>
        <v>ATIC</v>
      </c>
      <c r="H29" t="str">
        <f>IF(A29="","",VLOOKUP(A29,$L$2:$N$720,2,FALSE))</f>
        <v>CancerGeneCensus-Tier1</v>
      </c>
      <c r="L29" s="19" t="s">
        <v>3</v>
      </c>
      <c r="M29" t="str">
        <f t="shared" si="0"/>
        <v>CancerGeneCensus-Tier1</v>
      </c>
      <c r="N29">
        <v>1</v>
      </c>
    </row>
    <row r="30" spans="1:14">
      <c r="A30" s="8" t="s">
        <v>3</v>
      </c>
      <c r="B30" s="8" t="s">
        <v>181</v>
      </c>
      <c r="C30" s="9" t="s">
        <v>3</v>
      </c>
      <c r="D30" s="8" t="s">
        <v>202</v>
      </c>
      <c r="E30" s="8" t="s">
        <v>203</v>
      </c>
      <c r="F30" s="8" t="s">
        <v>204</v>
      </c>
      <c r="G30" t="str">
        <f>IF(A30="", "", C30)</f>
        <v>ATM</v>
      </c>
      <c r="H30" t="str">
        <f>IF(A30="","",VLOOKUP(A30,$L$2:$N$720,2,FALSE))</f>
        <v>CancerGeneCensus-Tier1</v>
      </c>
      <c r="L30" s="19" t="s">
        <v>2773</v>
      </c>
      <c r="M30" t="str">
        <f t="shared" si="0"/>
        <v>CancerGeneCensus-Tier1</v>
      </c>
      <c r="N30">
        <v>1</v>
      </c>
    </row>
    <row r="31" spans="1:14">
      <c r="A31" s="8" t="s">
        <v>2773</v>
      </c>
      <c r="B31" s="8" t="s">
        <v>181</v>
      </c>
      <c r="C31" s="9" t="s">
        <v>2773</v>
      </c>
      <c r="D31" s="8" t="s">
        <v>2774</v>
      </c>
      <c r="E31" s="8" t="s">
        <v>2775</v>
      </c>
      <c r="F31" s="8" t="s">
        <v>2776</v>
      </c>
      <c r="G31" t="str">
        <f>IF(A31="", "", C31)</f>
        <v>ATP1A1</v>
      </c>
      <c r="H31" t="str">
        <f>IF(A31="","",VLOOKUP(A31,$L$2:$N$720,2,FALSE))</f>
        <v>CancerGeneCensus-Tier1</v>
      </c>
      <c r="L31" s="19" t="s">
        <v>2777</v>
      </c>
      <c r="M31" t="str">
        <f t="shared" si="0"/>
        <v>CancerGeneCensus-Tier1</v>
      </c>
      <c r="N31">
        <v>1</v>
      </c>
    </row>
    <row r="32" spans="1:14">
      <c r="A32" s="8" t="s">
        <v>2777</v>
      </c>
      <c r="B32" s="8" t="s">
        <v>181</v>
      </c>
      <c r="C32" s="9" t="s">
        <v>2777</v>
      </c>
      <c r="D32" s="8" t="s">
        <v>2778</v>
      </c>
      <c r="E32" s="8" t="s">
        <v>2779</v>
      </c>
      <c r="F32" s="8" t="s">
        <v>2336</v>
      </c>
      <c r="G32" t="str">
        <f>IF(A32="", "", C32)</f>
        <v>ATP2B3</v>
      </c>
      <c r="H32" t="str">
        <f>IF(A32="","",VLOOKUP(A32,$L$2:$N$720,2,FALSE))</f>
        <v>CancerGeneCensus-Tier1</v>
      </c>
      <c r="L32" s="19" t="s">
        <v>105</v>
      </c>
      <c r="M32" t="str">
        <f t="shared" si="0"/>
        <v>CancerGeneCensus-Tier1</v>
      </c>
      <c r="N32">
        <v>1</v>
      </c>
    </row>
    <row r="33" spans="1:14">
      <c r="A33" s="8" t="s">
        <v>105</v>
      </c>
      <c r="B33" s="8" t="s">
        <v>181</v>
      </c>
      <c r="C33" s="9" t="s">
        <v>105</v>
      </c>
      <c r="D33" s="8" t="s">
        <v>211</v>
      </c>
      <c r="E33" s="8" t="s">
        <v>212</v>
      </c>
      <c r="F33" s="8" t="s">
        <v>213</v>
      </c>
      <c r="G33" t="str">
        <f>IF(A33="", "", C33)</f>
        <v>ATR</v>
      </c>
      <c r="H33" t="str">
        <f>IF(A33="","",VLOOKUP(A33,$L$2:$N$720,2,FALSE))</f>
        <v>CancerGeneCensus-Tier1</v>
      </c>
      <c r="L33" s="19" t="s">
        <v>131</v>
      </c>
      <c r="M33" t="str">
        <f t="shared" si="0"/>
        <v>CancerGeneCensus-Tier1</v>
      </c>
      <c r="N33">
        <v>1</v>
      </c>
    </row>
    <row r="34" spans="1:14">
      <c r="A34" s="8" t="s">
        <v>131</v>
      </c>
      <c r="B34" s="8" t="s">
        <v>181</v>
      </c>
      <c r="C34" s="9" t="s">
        <v>131</v>
      </c>
      <c r="D34" s="8" t="s">
        <v>1044</v>
      </c>
      <c r="E34" s="8" t="s">
        <v>1045</v>
      </c>
      <c r="F34" s="8" t="s">
        <v>1046</v>
      </c>
      <c r="G34" t="str">
        <f>IF(A34="", "", C34)</f>
        <v>ATRX</v>
      </c>
      <c r="H34" t="str">
        <f>IF(A34="","",VLOOKUP(A34,$L$2:$N$720,2,FALSE))</f>
        <v>CancerGeneCensus-Tier1</v>
      </c>
      <c r="L34" s="19" t="s">
        <v>4</v>
      </c>
      <c r="M34" t="str">
        <f t="shared" si="0"/>
        <v>CancerGeneCensus-Tier1</v>
      </c>
      <c r="N34">
        <v>1</v>
      </c>
    </row>
    <row r="35" spans="1:14">
      <c r="A35" s="8" t="s">
        <v>4</v>
      </c>
      <c r="B35" s="8" t="s">
        <v>181</v>
      </c>
      <c r="C35" s="9" t="s">
        <v>4</v>
      </c>
      <c r="D35" s="8" t="s">
        <v>205</v>
      </c>
      <c r="E35" s="8" t="s">
        <v>206</v>
      </c>
      <c r="F35" s="8" t="s">
        <v>207</v>
      </c>
      <c r="G35" t="str">
        <f>IF(A35="", "", C35)</f>
        <v>AXIN1</v>
      </c>
      <c r="H35" t="str">
        <f>IF(A35="","",VLOOKUP(A35,$L$2:$N$720,2,FALSE))</f>
        <v>CancerGeneCensus-Tier1</v>
      </c>
      <c r="L35" s="19" t="s">
        <v>5</v>
      </c>
      <c r="M35" t="str">
        <f t="shared" si="0"/>
        <v>CancerGeneCensus-Tier1</v>
      </c>
      <c r="N35">
        <v>1</v>
      </c>
    </row>
    <row r="36" spans="1:14">
      <c r="A36" s="8" t="s">
        <v>5</v>
      </c>
      <c r="B36" s="8" t="s">
        <v>181</v>
      </c>
      <c r="C36" s="9" t="s">
        <v>5</v>
      </c>
      <c r="D36" s="8" t="s">
        <v>208</v>
      </c>
      <c r="E36" s="8" t="s">
        <v>209</v>
      </c>
      <c r="F36" s="8" t="s">
        <v>210</v>
      </c>
      <c r="G36" t="str">
        <f>IF(A36="", "", C36)</f>
        <v>AXIN2</v>
      </c>
      <c r="H36" t="str">
        <f>IF(A36="","",VLOOKUP(A36,$L$2:$N$720,2,FALSE))</f>
        <v>CancerGeneCensus-Tier1</v>
      </c>
      <c r="L36" s="19" t="s">
        <v>2225</v>
      </c>
      <c r="M36" t="str">
        <f t="shared" si="0"/>
        <v>CancerGeneCensus-Tier1</v>
      </c>
      <c r="N36">
        <v>1</v>
      </c>
    </row>
    <row r="37" spans="1:14">
      <c r="A37" s="8" t="s">
        <v>2225</v>
      </c>
      <c r="B37" s="8" t="s">
        <v>181</v>
      </c>
      <c r="C37" s="9" t="s">
        <v>2225</v>
      </c>
      <c r="D37" s="8" t="s">
        <v>2226</v>
      </c>
      <c r="E37" s="8" t="s">
        <v>2227</v>
      </c>
      <c r="F37" s="8" t="s">
        <v>2228</v>
      </c>
      <c r="G37" t="str">
        <f>IF(A37="", "", C37)</f>
        <v>B2M</v>
      </c>
      <c r="H37" t="str">
        <f>IF(A37="","",VLOOKUP(A37,$L$2:$N$720,2,FALSE))</f>
        <v>CancerGeneCensus-Tier1</v>
      </c>
      <c r="L37" s="19" t="s">
        <v>6</v>
      </c>
      <c r="M37" t="str">
        <f t="shared" si="0"/>
        <v>CancerGeneCensus-Tier1</v>
      </c>
      <c r="N37">
        <v>1</v>
      </c>
    </row>
    <row r="38" spans="1:14">
      <c r="A38" s="8" t="s">
        <v>6</v>
      </c>
      <c r="B38" s="8" t="s">
        <v>181</v>
      </c>
      <c r="C38" s="9" t="s">
        <v>6</v>
      </c>
      <c r="D38" s="8" t="s">
        <v>222</v>
      </c>
      <c r="E38" s="8" t="s">
        <v>223</v>
      </c>
      <c r="F38" s="8" t="s">
        <v>224</v>
      </c>
      <c r="G38" t="str">
        <f>IF(A38="", "", C38)</f>
        <v>BAP1</v>
      </c>
      <c r="H38" t="str">
        <f>IF(A38="","",VLOOKUP(A38,$L$2:$N$720,2,FALSE))</f>
        <v>CancerGeneCensus-Tier1</v>
      </c>
      <c r="L38" s="19" t="s">
        <v>7</v>
      </c>
      <c r="M38" t="str">
        <f t="shared" si="0"/>
        <v>CancerGeneCensus-Tier1</v>
      </c>
      <c r="N38">
        <v>1</v>
      </c>
    </row>
    <row r="39" spans="1:14">
      <c r="A39" s="8" t="s">
        <v>7</v>
      </c>
      <c r="B39" s="8" t="s">
        <v>181</v>
      </c>
      <c r="C39" s="9" t="s">
        <v>7</v>
      </c>
      <c r="D39" s="8" t="s">
        <v>233</v>
      </c>
      <c r="E39" s="8" t="s">
        <v>234</v>
      </c>
      <c r="F39" s="8" t="s">
        <v>235</v>
      </c>
      <c r="G39" t="str">
        <f>IF(A39="", "", C39)</f>
        <v>BARD1</v>
      </c>
      <c r="H39" t="str">
        <f>IF(A39="","",VLOOKUP(A39,$L$2:$N$720,2,FALSE))</f>
        <v>CancerGeneCensus-Tier1</v>
      </c>
      <c r="L39" s="19" t="s">
        <v>2780</v>
      </c>
      <c r="M39" t="str">
        <f t="shared" si="0"/>
        <v>CancerGeneCensus-Tier1</v>
      </c>
      <c r="N39">
        <v>1</v>
      </c>
    </row>
    <row r="40" spans="1:14">
      <c r="A40" s="8" t="s">
        <v>2780</v>
      </c>
      <c r="B40" s="8" t="s">
        <v>181</v>
      </c>
      <c r="C40" s="9" t="s">
        <v>2780</v>
      </c>
      <c r="D40" s="8" t="s">
        <v>2781</v>
      </c>
      <c r="E40" s="8" t="s">
        <v>2782</v>
      </c>
      <c r="F40" s="8" t="s">
        <v>1008</v>
      </c>
      <c r="G40" t="str">
        <f>IF(A40="", "", C40)</f>
        <v>BAX</v>
      </c>
      <c r="H40" t="str">
        <f>IF(A40="","",VLOOKUP(A40,$L$2:$N$720,2,FALSE))</f>
        <v>CancerGeneCensus-Tier1</v>
      </c>
      <c r="L40" s="19" t="s">
        <v>2235</v>
      </c>
      <c r="M40" t="str">
        <f t="shared" si="0"/>
        <v>CancerGeneCensus-Tier1</v>
      </c>
      <c r="N40">
        <v>1</v>
      </c>
    </row>
    <row r="41" spans="1:14">
      <c r="A41" s="8" t="s">
        <v>2235</v>
      </c>
      <c r="B41" s="8" t="s">
        <v>181</v>
      </c>
      <c r="C41" s="9" t="s">
        <v>2235</v>
      </c>
      <c r="D41" s="8" t="s">
        <v>2236</v>
      </c>
      <c r="E41" s="8" t="s">
        <v>2237</v>
      </c>
      <c r="F41" s="8" t="s">
        <v>2238</v>
      </c>
      <c r="G41" t="str">
        <f>IF(A41="", "", C41)</f>
        <v>BCL10</v>
      </c>
      <c r="H41" t="str">
        <f>IF(A41="","",VLOOKUP(A41,$L$2:$N$720,2,FALSE))</f>
        <v>CancerGeneCensus-Tier1</v>
      </c>
      <c r="L41" s="19" t="s">
        <v>2787</v>
      </c>
      <c r="M41" t="str">
        <f t="shared" si="0"/>
        <v>CancerGeneCensus-Tier1</v>
      </c>
      <c r="N41">
        <v>1</v>
      </c>
    </row>
    <row r="42" spans="1:14">
      <c r="A42" s="8" t="s">
        <v>2787</v>
      </c>
      <c r="B42" s="8" t="s">
        <v>181</v>
      </c>
      <c r="C42" s="9" t="s">
        <v>2787</v>
      </c>
      <c r="D42" s="8" t="s">
        <v>2788</v>
      </c>
      <c r="E42" s="8" t="s">
        <v>2789</v>
      </c>
      <c r="F42" s="8" t="s">
        <v>366</v>
      </c>
      <c r="G42" t="str">
        <f>IF(A42="", "", C42)</f>
        <v>BCL11A</v>
      </c>
      <c r="H42" t="str">
        <f>IF(A42="","",VLOOKUP(A42,$L$2:$N$720,2,FALSE))</f>
        <v>CancerGeneCensus-Tier1</v>
      </c>
      <c r="L42" s="19" t="s">
        <v>2790</v>
      </c>
      <c r="M42" t="str">
        <f t="shared" si="0"/>
        <v>CancerGeneCensus-Tier1</v>
      </c>
      <c r="N42">
        <v>1</v>
      </c>
    </row>
    <row r="43" spans="1:14">
      <c r="A43" s="8" t="s">
        <v>2790</v>
      </c>
      <c r="B43" s="8" t="s">
        <v>181</v>
      </c>
      <c r="C43" s="9" t="s">
        <v>2790</v>
      </c>
      <c r="D43" s="8" t="s">
        <v>2791</v>
      </c>
      <c r="E43" s="8" t="s">
        <v>2792</v>
      </c>
      <c r="F43" s="8" t="s">
        <v>2793</v>
      </c>
      <c r="G43" t="str">
        <f>IF(A43="", "", C43)</f>
        <v>BCL11B</v>
      </c>
      <c r="H43" t="str">
        <f>IF(A43="","",VLOOKUP(A43,$L$2:$N$720,2,FALSE))</f>
        <v>CancerGeneCensus-Tier1</v>
      </c>
      <c r="L43" s="19" t="s">
        <v>611</v>
      </c>
      <c r="M43" t="str">
        <f t="shared" si="0"/>
        <v>CancerGeneCensus-Tier1</v>
      </c>
      <c r="N43">
        <v>1</v>
      </c>
    </row>
    <row r="44" spans="1:14">
      <c r="A44" s="8" t="s">
        <v>611</v>
      </c>
      <c r="B44" s="8" t="s">
        <v>181</v>
      </c>
      <c r="C44" s="9" t="s">
        <v>611</v>
      </c>
      <c r="D44" s="8" t="s">
        <v>1696</v>
      </c>
      <c r="E44" s="8" t="s">
        <v>1697</v>
      </c>
      <c r="F44" s="8" t="s">
        <v>1451</v>
      </c>
      <c r="G44" t="str">
        <f>IF(A44="", "", C44)</f>
        <v>BCL2</v>
      </c>
      <c r="H44" t="str">
        <f>IF(A44="","",VLOOKUP(A44,$L$2:$N$720,2,FALSE))</f>
        <v>CancerGeneCensus-Tier1</v>
      </c>
      <c r="L44" s="19" t="s">
        <v>2797</v>
      </c>
      <c r="M44" t="str">
        <f t="shared" si="0"/>
        <v>CancerGeneCensus-Tier1</v>
      </c>
      <c r="N44">
        <v>1</v>
      </c>
    </row>
    <row r="45" spans="1:14">
      <c r="A45" s="8" t="s">
        <v>2797</v>
      </c>
      <c r="B45" s="8" t="s">
        <v>181</v>
      </c>
      <c r="C45" s="9" t="s">
        <v>2797</v>
      </c>
      <c r="D45" s="8" t="s">
        <v>2798</v>
      </c>
      <c r="E45" s="8" t="s">
        <v>2799</v>
      </c>
      <c r="F45" s="8" t="s">
        <v>314</v>
      </c>
      <c r="G45" t="str">
        <f>IF(A45="", "", C45)</f>
        <v>BCL3</v>
      </c>
      <c r="H45" t="str">
        <f>IF(A45="","",VLOOKUP(A45,$L$2:$N$720,2,FALSE))</f>
        <v>CancerGeneCensus-Tier1</v>
      </c>
      <c r="L45" s="19" t="s">
        <v>614</v>
      </c>
      <c r="M45" t="str">
        <f t="shared" si="0"/>
        <v>CancerGeneCensus-Tier1</v>
      </c>
      <c r="N45">
        <v>1</v>
      </c>
    </row>
    <row r="46" spans="1:14">
      <c r="A46" s="8" t="s">
        <v>614</v>
      </c>
      <c r="B46" s="8" t="s">
        <v>181</v>
      </c>
      <c r="C46" s="9" t="s">
        <v>614</v>
      </c>
      <c r="D46" s="8" t="s">
        <v>1700</v>
      </c>
      <c r="E46" s="8" t="s">
        <v>1701</v>
      </c>
      <c r="F46" s="8" t="s">
        <v>1144</v>
      </c>
      <c r="G46" t="str">
        <f>IF(A46="", "", C46)</f>
        <v>BCL6</v>
      </c>
      <c r="H46" t="str">
        <f>IF(A46="","",VLOOKUP(A46,$L$2:$N$720,2,FALSE))</f>
        <v>CancerGeneCensus-Tier1</v>
      </c>
      <c r="L46" s="19" t="s">
        <v>2800</v>
      </c>
      <c r="M46" t="str">
        <f t="shared" si="0"/>
        <v>CancerGeneCensus-Tier1</v>
      </c>
      <c r="N46">
        <v>1</v>
      </c>
    </row>
    <row r="47" spans="1:14">
      <c r="A47" s="8" t="s">
        <v>2800</v>
      </c>
      <c r="B47" s="8" t="s">
        <v>181</v>
      </c>
      <c r="C47" s="9" t="s">
        <v>2800</v>
      </c>
      <c r="D47" s="8" t="s">
        <v>2801</v>
      </c>
      <c r="E47" s="8" t="s">
        <v>2802</v>
      </c>
      <c r="F47" s="8" t="s">
        <v>390</v>
      </c>
      <c r="G47" t="str">
        <f>IF(A47="", "", C47)</f>
        <v>BCL7A</v>
      </c>
      <c r="H47" t="str">
        <f>IF(A47="","",VLOOKUP(A47,$L$2:$N$720,2,FALSE))</f>
        <v>CancerGeneCensus-Tier1</v>
      </c>
      <c r="L47" s="19" t="s">
        <v>882</v>
      </c>
      <c r="M47" t="str">
        <f t="shared" si="0"/>
        <v>CancerGeneCensus-Tier1</v>
      </c>
      <c r="N47">
        <v>1</v>
      </c>
    </row>
    <row r="48" spans="1:14">
      <c r="A48" s="8" t="s">
        <v>882</v>
      </c>
      <c r="B48" s="8" t="s">
        <v>181</v>
      </c>
      <c r="C48" s="9" t="s">
        <v>882</v>
      </c>
      <c r="D48" s="8" t="s">
        <v>1051</v>
      </c>
      <c r="E48" s="8" t="s">
        <v>1052</v>
      </c>
      <c r="F48" s="8" t="s">
        <v>1053</v>
      </c>
      <c r="G48" t="str">
        <f>IF(A48="", "", C48)</f>
        <v>BCL9</v>
      </c>
      <c r="H48" t="str">
        <f>IF(A48="","",VLOOKUP(A48,$L$2:$N$720,2,FALSE))</f>
        <v>CancerGeneCensus-Tier1</v>
      </c>
      <c r="L48" s="19" t="s">
        <v>2803</v>
      </c>
      <c r="M48" t="str">
        <f t="shared" si="0"/>
        <v>CancerGeneCensus-Tier1</v>
      </c>
      <c r="N48">
        <v>1</v>
      </c>
    </row>
    <row r="49" spans="1:14">
      <c r="A49" s="8" t="s">
        <v>2803</v>
      </c>
      <c r="B49" s="8" t="s">
        <v>181</v>
      </c>
      <c r="C49" s="9" t="s">
        <v>2803</v>
      </c>
      <c r="D49" s="8" t="s">
        <v>2804</v>
      </c>
      <c r="E49" s="8" t="s">
        <v>2805</v>
      </c>
      <c r="F49" s="8" t="s">
        <v>1072</v>
      </c>
      <c r="G49" t="str">
        <f>IF(A49="", "", C49)</f>
        <v>BCL9L</v>
      </c>
      <c r="H49" t="str">
        <f>IF(A49="","",VLOOKUP(A49,$L$2:$N$720,2,FALSE))</f>
        <v>CancerGeneCensus-Tier1</v>
      </c>
      <c r="L49" s="19" t="s">
        <v>615</v>
      </c>
      <c r="M49" t="str">
        <f t="shared" si="0"/>
        <v>CancerGeneCensus-Tier1</v>
      </c>
      <c r="N49">
        <v>1</v>
      </c>
    </row>
    <row r="50" spans="1:14">
      <c r="A50" s="8" t="s">
        <v>615</v>
      </c>
      <c r="B50" s="8" t="s">
        <v>181</v>
      </c>
      <c r="C50" s="9" t="s">
        <v>615</v>
      </c>
      <c r="D50" s="8" t="s">
        <v>1702</v>
      </c>
      <c r="E50" s="8" t="s">
        <v>1703</v>
      </c>
      <c r="F50" s="8" t="s">
        <v>1666</v>
      </c>
      <c r="G50" t="str">
        <f>IF(A50="", "", C50)</f>
        <v>BCOR</v>
      </c>
      <c r="H50" t="str">
        <f>IF(A50="","",VLOOKUP(A50,$L$2:$N$720,2,FALSE))</f>
        <v>CancerGeneCensus-Tier1</v>
      </c>
      <c r="L50" s="19" t="s">
        <v>157</v>
      </c>
      <c r="M50" t="str">
        <f t="shared" si="0"/>
        <v>CancerGeneCensus-Tier1</v>
      </c>
      <c r="N50">
        <v>1</v>
      </c>
    </row>
    <row r="51" spans="1:14">
      <c r="A51" s="8" t="s">
        <v>157</v>
      </c>
      <c r="B51" s="8" t="s">
        <v>181</v>
      </c>
      <c r="C51" s="9" t="s">
        <v>157</v>
      </c>
      <c r="D51" s="8" t="s">
        <v>1704</v>
      </c>
      <c r="E51" s="8" t="s">
        <v>1705</v>
      </c>
      <c r="F51" s="8" t="s">
        <v>1706</v>
      </c>
      <c r="G51" t="str">
        <f>IF(A51="", "", C51)</f>
        <v>BCORL1</v>
      </c>
      <c r="H51" t="str">
        <f>IF(A51="","",VLOOKUP(A51,$L$2:$N$720,2,FALSE))</f>
        <v>CancerGeneCensus-Tier1</v>
      </c>
      <c r="L51" s="19" t="s">
        <v>2809</v>
      </c>
      <c r="M51" t="str">
        <f t="shared" si="0"/>
        <v>CancerGeneCensus-Tier1</v>
      </c>
      <c r="N51">
        <v>1</v>
      </c>
    </row>
    <row r="52" spans="1:14">
      <c r="A52" s="8" t="s">
        <v>2809</v>
      </c>
      <c r="B52" s="8" t="s">
        <v>181</v>
      </c>
      <c r="C52" s="9" t="s">
        <v>2809</v>
      </c>
      <c r="D52" s="8" t="s">
        <v>2810</v>
      </c>
      <c r="E52" s="8" t="s">
        <v>2811</v>
      </c>
      <c r="F52" s="8" t="s">
        <v>549</v>
      </c>
      <c r="G52" t="str">
        <f>IF(A52="", "", C52)</f>
        <v>BCR</v>
      </c>
      <c r="H52" t="str">
        <f>IF(A52="","",VLOOKUP(A52,$L$2:$N$720,2,FALSE))</f>
        <v>CancerGeneCensus-Tier1</v>
      </c>
      <c r="L52" s="19" t="s">
        <v>2242</v>
      </c>
      <c r="M52" t="str">
        <f t="shared" si="0"/>
        <v>CancerGeneCensus-Tier1</v>
      </c>
      <c r="N52">
        <v>1</v>
      </c>
    </row>
    <row r="53" spans="1:14">
      <c r="A53" s="8" t="s">
        <v>2242</v>
      </c>
      <c r="B53" s="8" t="s">
        <v>181</v>
      </c>
      <c r="C53" s="9" t="s">
        <v>2242</v>
      </c>
      <c r="D53" s="8" t="s">
        <v>2243</v>
      </c>
      <c r="E53" s="8" t="s">
        <v>2244</v>
      </c>
      <c r="F53" s="8" t="s">
        <v>2245</v>
      </c>
      <c r="G53" t="str">
        <f>IF(A53="", "", C53)</f>
        <v>BIRC3</v>
      </c>
      <c r="H53" t="str">
        <f>IF(A53="","",VLOOKUP(A53,$L$2:$N$720,2,FALSE))</f>
        <v>CancerGeneCensus-Tier1</v>
      </c>
      <c r="L53" s="19" t="s">
        <v>8</v>
      </c>
      <c r="M53" t="str">
        <f t="shared" si="0"/>
        <v>CancerGeneCensus-Tier1</v>
      </c>
      <c r="N53">
        <v>1</v>
      </c>
    </row>
    <row r="54" spans="1:14">
      <c r="A54" s="8" t="s">
        <v>8</v>
      </c>
      <c r="B54" s="8" t="s">
        <v>181</v>
      </c>
      <c r="C54" s="9" t="s">
        <v>8</v>
      </c>
      <c r="D54" s="8" t="s">
        <v>236</v>
      </c>
      <c r="E54" s="8" t="s">
        <v>237</v>
      </c>
      <c r="F54" s="8" t="s">
        <v>238</v>
      </c>
      <c r="G54" t="str">
        <f>IF(A54="", "", C54)</f>
        <v>BLM</v>
      </c>
      <c r="H54" t="str">
        <f>IF(A54="","",VLOOKUP(A54,$L$2:$N$720,2,FALSE))</f>
        <v>CancerGeneCensus-Tier1</v>
      </c>
      <c r="L54" s="19" t="s">
        <v>9</v>
      </c>
      <c r="M54" t="str">
        <f t="shared" si="0"/>
        <v>CancerGeneCensus-Tier1</v>
      </c>
      <c r="N54">
        <v>1</v>
      </c>
    </row>
    <row r="55" spans="1:14">
      <c r="A55" s="8" t="s">
        <v>9</v>
      </c>
      <c r="B55" s="8" t="s">
        <v>181</v>
      </c>
      <c r="C55" s="9" t="s">
        <v>9</v>
      </c>
      <c r="D55" s="8" t="s">
        <v>239</v>
      </c>
      <c r="E55" s="8" t="s">
        <v>240</v>
      </c>
      <c r="F55" s="8" t="s">
        <v>241</v>
      </c>
      <c r="G55" t="str">
        <f>IF(A55="", "", C55)</f>
        <v>BMPR1A</v>
      </c>
      <c r="H55" t="str">
        <f>IF(A55="","",VLOOKUP(A55,$L$2:$N$720,2,FALSE))</f>
        <v>CancerGeneCensus-Tier1</v>
      </c>
      <c r="L55" s="19" t="s">
        <v>618</v>
      </c>
      <c r="M55" t="str">
        <f t="shared" si="0"/>
        <v>CancerGeneCensus-Tier1</v>
      </c>
      <c r="N55">
        <v>1</v>
      </c>
    </row>
    <row r="56" spans="1:14">
      <c r="A56" s="8" t="s">
        <v>618</v>
      </c>
      <c r="B56" s="8" t="s">
        <v>181</v>
      </c>
      <c r="C56" s="9" t="s">
        <v>618</v>
      </c>
      <c r="D56" s="8" t="s">
        <v>1054</v>
      </c>
      <c r="E56" s="8" t="s">
        <v>1055</v>
      </c>
      <c r="F56" s="8" t="s">
        <v>1056</v>
      </c>
      <c r="G56" t="str">
        <f>IF(A56="", "", C56)</f>
        <v>BRAF</v>
      </c>
      <c r="H56" t="str">
        <f>IF(A56="","",VLOOKUP(A56,$L$2:$N$720,2,FALSE))</f>
        <v>CancerGeneCensus-Tier1</v>
      </c>
      <c r="L56" s="19" t="s">
        <v>10</v>
      </c>
      <c r="M56" t="str">
        <f t="shared" si="0"/>
        <v>CancerGeneCensus-Tier1</v>
      </c>
      <c r="N56">
        <v>1</v>
      </c>
    </row>
    <row r="57" spans="1:14">
      <c r="A57" s="8" t="s">
        <v>10</v>
      </c>
      <c r="B57" s="8" t="s">
        <v>181</v>
      </c>
      <c r="C57" s="9" t="s">
        <v>10</v>
      </c>
      <c r="D57" s="8" t="s">
        <v>242</v>
      </c>
      <c r="E57" s="8" t="s">
        <v>243</v>
      </c>
      <c r="F57" s="8" t="s">
        <v>244</v>
      </c>
      <c r="G57" t="str">
        <f>IF(A57="", "", C57)</f>
        <v>BRCA1</v>
      </c>
      <c r="H57" t="str">
        <f>IF(A57="","",VLOOKUP(A57,$L$2:$N$720,2,FALSE))</f>
        <v>CancerGeneCensus-Tier1</v>
      </c>
      <c r="L57" s="19" t="s">
        <v>11</v>
      </c>
      <c r="M57" t="str">
        <f t="shared" si="0"/>
        <v>CancerGeneCensus-Tier1</v>
      </c>
      <c r="N57">
        <v>1</v>
      </c>
    </row>
    <row r="58" spans="1:14">
      <c r="A58" s="8" t="s">
        <v>11</v>
      </c>
      <c r="B58" s="8" t="s">
        <v>181</v>
      </c>
      <c r="C58" s="9" t="s">
        <v>11</v>
      </c>
      <c r="D58" s="8" t="s">
        <v>245</v>
      </c>
      <c r="E58" s="8" t="s">
        <v>246</v>
      </c>
      <c r="F58" s="8" t="s">
        <v>247</v>
      </c>
      <c r="G58" t="str">
        <f>IF(A58="", "", C58)</f>
        <v>BRCA2</v>
      </c>
      <c r="H58" t="str">
        <f>IF(A58="","",VLOOKUP(A58,$L$2:$N$720,2,FALSE))</f>
        <v>CancerGeneCensus-Tier1</v>
      </c>
      <c r="L58" s="19" t="s">
        <v>884</v>
      </c>
      <c r="M58" t="str">
        <f t="shared" si="0"/>
        <v>CancerGeneCensus-Tier1</v>
      </c>
      <c r="N58">
        <v>1</v>
      </c>
    </row>
    <row r="59" spans="1:14">
      <c r="A59" s="8" t="s">
        <v>884</v>
      </c>
      <c r="B59" s="8" t="s">
        <v>181</v>
      </c>
      <c r="C59" s="9" t="s">
        <v>884</v>
      </c>
      <c r="D59" s="8" t="s">
        <v>1060</v>
      </c>
      <c r="E59" s="8" t="s">
        <v>1061</v>
      </c>
      <c r="F59" s="8" t="s">
        <v>1062</v>
      </c>
      <c r="G59" t="str">
        <f>IF(A59="", "", C59)</f>
        <v>BRD3</v>
      </c>
      <c r="H59" t="str">
        <f>IF(A59="","",VLOOKUP(A59,$L$2:$N$720,2,FALSE))</f>
        <v>CancerGeneCensus-Tier1</v>
      </c>
      <c r="L59" s="19" t="s">
        <v>619</v>
      </c>
      <c r="M59" t="str">
        <f t="shared" si="0"/>
        <v>CancerGeneCensus-Tier1</v>
      </c>
      <c r="N59">
        <v>1</v>
      </c>
    </row>
    <row r="60" spans="1:14">
      <c r="A60" s="8" t="s">
        <v>619</v>
      </c>
      <c r="B60" s="8" t="s">
        <v>181</v>
      </c>
      <c r="C60" s="9" t="s">
        <v>619</v>
      </c>
      <c r="D60" s="8" t="s">
        <v>1063</v>
      </c>
      <c r="E60" s="8" t="s">
        <v>1064</v>
      </c>
      <c r="F60" s="8" t="s">
        <v>1065</v>
      </c>
      <c r="G60" t="str">
        <f>IF(A60="", "", C60)</f>
        <v>BRD4</v>
      </c>
      <c r="H60" t="str">
        <f>IF(A60="","",VLOOKUP(A60,$L$2:$N$720,2,FALSE))</f>
        <v>CancerGeneCensus-Tier1</v>
      </c>
      <c r="L60" s="19" t="s">
        <v>12</v>
      </c>
      <c r="M60" t="str">
        <f t="shared" si="0"/>
        <v>CancerGeneCensus-Tier1</v>
      </c>
      <c r="N60">
        <v>1</v>
      </c>
    </row>
    <row r="61" spans="1:14">
      <c r="A61" s="8" t="s">
        <v>12</v>
      </c>
      <c r="B61" s="8" t="s">
        <v>181</v>
      </c>
      <c r="C61" s="9" t="s">
        <v>12</v>
      </c>
      <c r="D61" s="8" t="s">
        <v>248</v>
      </c>
      <c r="E61" s="8" t="s">
        <v>249</v>
      </c>
      <c r="F61" s="8" t="s">
        <v>250</v>
      </c>
      <c r="G61" t="str">
        <f>IF(A61="", "", C61)</f>
        <v>BRIP1</v>
      </c>
      <c r="H61" t="str">
        <f>IF(A61="","",VLOOKUP(A61,$L$2:$N$720,2,FALSE))</f>
        <v>CancerGeneCensus-Tier1</v>
      </c>
      <c r="L61" s="19" t="s">
        <v>620</v>
      </c>
      <c r="M61" t="str">
        <f t="shared" si="0"/>
        <v>CancerGeneCensus-Tier1</v>
      </c>
      <c r="N61">
        <v>1</v>
      </c>
    </row>
    <row r="62" spans="1:14">
      <c r="A62" s="8" t="s">
        <v>620</v>
      </c>
      <c r="B62" s="8" t="s">
        <v>181</v>
      </c>
      <c r="C62" s="9" t="s">
        <v>620</v>
      </c>
      <c r="D62" s="8" t="s">
        <v>1712</v>
      </c>
      <c r="E62" s="8" t="s">
        <v>1713</v>
      </c>
      <c r="F62" s="8" t="s">
        <v>1714</v>
      </c>
      <c r="G62" t="str">
        <f>IF(A62="", "", C62)</f>
        <v>BTG1</v>
      </c>
      <c r="H62" t="str">
        <f>IF(A62="","",VLOOKUP(A62,$L$2:$N$720,2,FALSE))</f>
        <v>CancerGeneCensus-Tier1</v>
      </c>
      <c r="L62" s="19" t="s">
        <v>621</v>
      </c>
      <c r="M62" t="str">
        <f t="shared" si="0"/>
        <v>CancerGeneCensus-Tier1</v>
      </c>
      <c r="N62">
        <v>1</v>
      </c>
    </row>
    <row r="63" spans="1:14">
      <c r="A63" s="8" t="s">
        <v>621</v>
      </c>
      <c r="B63" s="8" t="s">
        <v>181</v>
      </c>
      <c r="C63" s="9" t="s">
        <v>621</v>
      </c>
      <c r="D63" s="8" t="s">
        <v>1715</v>
      </c>
      <c r="E63" s="8" t="s">
        <v>1716</v>
      </c>
      <c r="F63" s="8" t="s">
        <v>1717</v>
      </c>
      <c r="G63" t="str">
        <f>IF(A63="", "", C63)</f>
        <v>BTK</v>
      </c>
      <c r="H63" t="str">
        <f>IF(A63="","",VLOOKUP(A63,$L$2:$N$720,2,FALSE))</f>
        <v>CancerGeneCensus-Tier1</v>
      </c>
      <c r="L63" s="19" t="s">
        <v>13</v>
      </c>
      <c r="M63" t="str">
        <f t="shared" si="0"/>
        <v>CancerGeneCensus-Tier1</v>
      </c>
      <c r="N63">
        <v>1</v>
      </c>
    </row>
    <row r="64" spans="1:14">
      <c r="A64" s="8" t="s">
        <v>13</v>
      </c>
      <c r="B64" s="8" t="s">
        <v>181</v>
      </c>
      <c r="C64" s="9" t="s">
        <v>13</v>
      </c>
      <c r="D64" s="8" t="s">
        <v>255</v>
      </c>
      <c r="E64" s="8" t="s">
        <v>256</v>
      </c>
      <c r="F64" s="8" t="s">
        <v>257</v>
      </c>
      <c r="G64" t="str">
        <f>IF(A64="", "", C64)</f>
        <v>BUB1B</v>
      </c>
      <c r="H64" t="str">
        <f>IF(A64="","",VLOOKUP(A64,$L$2:$N$720,2,FALSE))</f>
        <v>CancerGeneCensus-Tier1</v>
      </c>
      <c r="L64" s="19" t="s">
        <v>2824</v>
      </c>
      <c r="M64" t="str">
        <f t="shared" si="0"/>
        <v>CancerGeneCensus-Tier1</v>
      </c>
      <c r="N64">
        <v>1</v>
      </c>
    </row>
    <row r="65" spans="1:14">
      <c r="A65" s="8" t="s">
        <v>2828</v>
      </c>
      <c r="B65" s="8" t="s">
        <v>181</v>
      </c>
      <c r="C65" s="9" t="s">
        <v>2828</v>
      </c>
      <c r="D65" s="8" t="s">
        <v>2829</v>
      </c>
      <c r="E65" s="8" t="s">
        <v>2830</v>
      </c>
      <c r="F65" s="8" t="s">
        <v>224</v>
      </c>
      <c r="G65" t="str">
        <f>IF(A65="", "", C65)</f>
        <v>CACNA1D</v>
      </c>
      <c r="H65" t="str">
        <f>IF(A65="","",VLOOKUP(A65,$L$2:$N$720,2,FALSE))</f>
        <v>CancerGeneCensus-Tier1</v>
      </c>
      <c r="L65" s="19" t="s">
        <v>2828</v>
      </c>
      <c r="M65" t="str">
        <f t="shared" si="0"/>
        <v>CancerGeneCensus-Tier1</v>
      </c>
      <c r="N65">
        <v>1</v>
      </c>
    </row>
    <row r="66" spans="1:14">
      <c r="A66" s="8" t="s">
        <v>2246</v>
      </c>
      <c r="B66" s="8" t="s">
        <v>181</v>
      </c>
      <c r="C66" s="9" t="s">
        <v>2246</v>
      </c>
      <c r="D66" s="8" t="s">
        <v>2247</v>
      </c>
      <c r="E66" s="8" t="s">
        <v>2248</v>
      </c>
      <c r="F66" s="8" t="s">
        <v>2249</v>
      </c>
      <c r="G66" t="str">
        <f>IF(A66="", "", C66)</f>
        <v>CALR</v>
      </c>
      <c r="H66" t="str">
        <f>IF(A66="","",VLOOKUP(A66,$L$2:$N$720,2,FALSE))</f>
        <v>CancerGeneCensus-Tier1</v>
      </c>
      <c r="L66" s="19" t="s">
        <v>2246</v>
      </c>
      <c r="M66" t="str">
        <f t="shared" ref="M66:M129" si="1">"CancerGeneCensus-Tier"&amp;N66</f>
        <v>CancerGeneCensus-Tier1</v>
      </c>
      <c r="N66">
        <v>1</v>
      </c>
    </row>
    <row r="67" spans="1:14">
      <c r="A67" s="8" t="s">
        <v>2831</v>
      </c>
      <c r="B67" s="8" t="s">
        <v>181</v>
      </c>
      <c r="C67" s="9" t="s">
        <v>2831</v>
      </c>
      <c r="D67" s="8" t="s">
        <v>2832</v>
      </c>
      <c r="E67" s="8" t="s">
        <v>2833</v>
      </c>
      <c r="F67" s="8" t="s">
        <v>2834</v>
      </c>
      <c r="G67" t="str">
        <f>IF(A67="", "", C67)</f>
        <v>CAMTA1</v>
      </c>
      <c r="H67" t="str">
        <f>IF(A67="","",VLOOKUP(A67,$L$2:$N$720,2,FALSE))</f>
        <v>CancerGeneCensus-Tier1</v>
      </c>
      <c r="L67" s="19" t="s">
        <v>2831</v>
      </c>
      <c r="M67" t="str">
        <f t="shared" si="1"/>
        <v>CancerGeneCensus-Tier1</v>
      </c>
      <c r="N67">
        <v>1</v>
      </c>
    </row>
    <row r="68" spans="1:14">
      <c r="A68" s="8" t="s">
        <v>2835</v>
      </c>
      <c r="B68" s="8" t="s">
        <v>181</v>
      </c>
      <c r="C68" s="9" t="s">
        <v>2835</v>
      </c>
      <c r="D68" s="8" t="s">
        <v>2836</v>
      </c>
      <c r="E68" s="8" t="s">
        <v>2837</v>
      </c>
      <c r="F68" s="8" t="s">
        <v>513</v>
      </c>
      <c r="G68" t="str">
        <f>IF(A68="", "", C68)</f>
        <v>CANT1</v>
      </c>
      <c r="H68" t="str">
        <f>IF(A68="","",VLOOKUP(A68,$L$2:$N$720,2,FALSE))</f>
        <v>CancerGeneCensus-Tier1</v>
      </c>
      <c r="L68" s="19" t="s">
        <v>2835</v>
      </c>
      <c r="M68" t="str">
        <f t="shared" si="1"/>
        <v>CancerGeneCensus-Tier1</v>
      </c>
      <c r="N68">
        <v>1</v>
      </c>
    </row>
    <row r="69" spans="1:14">
      <c r="A69" s="8" t="s">
        <v>622</v>
      </c>
      <c r="B69" s="8" t="s">
        <v>181</v>
      </c>
      <c r="C69" s="9" t="s">
        <v>622</v>
      </c>
      <c r="D69" s="8" t="s">
        <v>1721</v>
      </c>
      <c r="E69" s="8" t="s">
        <v>1722</v>
      </c>
      <c r="F69" s="8" t="s">
        <v>1723</v>
      </c>
      <c r="G69" t="str">
        <f>IF(A69="", "", C69)</f>
        <v>CARD11</v>
      </c>
      <c r="H69" t="str">
        <f>IF(A69="","",VLOOKUP(A69,$L$2:$N$720,2,FALSE))</f>
        <v>CancerGeneCensus-Tier1</v>
      </c>
      <c r="L69" s="19" t="s">
        <v>622</v>
      </c>
      <c r="M69" t="str">
        <f t="shared" si="1"/>
        <v>CancerGeneCensus-Tier1</v>
      </c>
      <c r="N69">
        <v>1</v>
      </c>
    </row>
    <row r="70" spans="1:14">
      <c r="A70" s="8" t="s">
        <v>2838</v>
      </c>
      <c r="B70" s="8" t="s">
        <v>181</v>
      </c>
      <c r="C70" s="9" t="s">
        <v>2838</v>
      </c>
      <c r="D70" s="8" t="s">
        <v>2839</v>
      </c>
      <c r="E70" s="8" t="s">
        <v>2840</v>
      </c>
      <c r="F70" s="8" t="s">
        <v>273</v>
      </c>
      <c r="G70" t="str">
        <f>IF(A70="", "", C70)</f>
        <v>CARS</v>
      </c>
      <c r="H70" t="str">
        <f>IF(A70="","",VLOOKUP(A70,$L$2:$N$720,2,FALSE))</f>
        <v>CancerGeneCensus-Tier1</v>
      </c>
      <c r="L70" s="19" t="s">
        <v>2838</v>
      </c>
      <c r="M70" t="str">
        <f t="shared" si="1"/>
        <v>CancerGeneCensus-Tier1</v>
      </c>
      <c r="N70">
        <v>1</v>
      </c>
    </row>
    <row r="71" spans="1:14">
      <c r="A71" s="8" t="s">
        <v>623</v>
      </c>
      <c r="B71" s="8" t="s">
        <v>181</v>
      </c>
      <c r="C71" s="9" t="s">
        <v>623</v>
      </c>
      <c r="D71" s="8" t="s">
        <v>1724</v>
      </c>
      <c r="E71" s="8" t="s">
        <v>1725</v>
      </c>
      <c r="F71" s="8" t="s">
        <v>1576</v>
      </c>
      <c r="G71" t="str">
        <f>IF(A71="", "", C71)</f>
        <v>CASP8</v>
      </c>
      <c r="H71" t="str">
        <f>IF(A71="","",VLOOKUP(A71,$L$2:$N$720,2,FALSE))</f>
        <v>CancerGeneCensus-Tier1</v>
      </c>
      <c r="L71" s="19" t="s">
        <v>2841</v>
      </c>
      <c r="M71" t="str">
        <f t="shared" si="1"/>
        <v>CancerGeneCensus-Tier1</v>
      </c>
      <c r="N71">
        <v>1</v>
      </c>
    </row>
    <row r="72" spans="1:14">
      <c r="A72" s="8" t="s">
        <v>2852</v>
      </c>
      <c r="B72" s="8" t="s">
        <v>181</v>
      </c>
      <c r="C72" s="9" t="s">
        <v>2852</v>
      </c>
      <c r="D72" s="8" t="s">
        <v>2853</v>
      </c>
      <c r="E72" s="8" t="s">
        <v>2854</v>
      </c>
      <c r="F72" s="8" t="s">
        <v>343</v>
      </c>
      <c r="G72" t="str">
        <f>IF(A72="", "", C72)</f>
        <v>CBFA2T3</v>
      </c>
      <c r="H72" t="str">
        <f>IF(A72="","",VLOOKUP(A72,$L$2:$N$720,2,FALSE))</f>
        <v>CancerGeneCensus-Tier1</v>
      </c>
      <c r="L72" s="19" t="s">
        <v>623</v>
      </c>
      <c r="M72" t="str">
        <f t="shared" si="1"/>
        <v>CancerGeneCensus-Tier1</v>
      </c>
      <c r="N72">
        <v>1</v>
      </c>
    </row>
    <row r="73" spans="1:14">
      <c r="A73" s="8" t="s">
        <v>624</v>
      </c>
      <c r="B73" s="8" t="s">
        <v>181</v>
      </c>
      <c r="C73" s="9" t="s">
        <v>624</v>
      </c>
      <c r="D73" s="8" t="s">
        <v>1068</v>
      </c>
      <c r="E73" s="8" t="s">
        <v>1069</v>
      </c>
      <c r="F73" s="8" t="s">
        <v>263</v>
      </c>
      <c r="G73" t="str">
        <f>IF(A73="", "", C73)</f>
        <v>CBFB</v>
      </c>
      <c r="H73" t="str">
        <f>IF(A73="","",VLOOKUP(A73,$L$2:$N$720,2,FALSE))</f>
        <v>CancerGeneCensus-Tier1</v>
      </c>
      <c r="L73" s="19" t="s">
        <v>2852</v>
      </c>
      <c r="M73" t="str">
        <f t="shared" si="1"/>
        <v>CancerGeneCensus-Tier1</v>
      </c>
      <c r="N73">
        <v>1</v>
      </c>
    </row>
    <row r="74" spans="1:14">
      <c r="A74" s="8" t="s">
        <v>625</v>
      </c>
      <c r="B74" s="8" t="s">
        <v>181</v>
      </c>
      <c r="C74" s="9" t="s">
        <v>625</v>
      </c>
      <c r="D74" s="8" t="s">
        <v>1070</v>
      </c>
      <c r="E74" s="8" t="s">
        <v>1071</v>
      </c>
      <c r="F74" s="8" t="s">
        <v>1072</v>
      </c>
      <c r="G74" t="str">
        <f>IF(A74="", "", C74)</f>
        <v>CBL</v>
      </c>
      <c r="H74" t="str">
        <f>IF(A74="","",VLOOKUP(A74,$L$2:$N$720,2,FALSE))</f>
        <v>CancerGeneCensus-Tier1</v>
      </c>
      <c r="L74" s="19" t="s">
        <v>624</v>
      </c>
      <c r="M74" t="str">
        <f t="shared" si="1"/>
        <v>CancerGeneCensus-Tier1</v>
      </c>
      <c r="N74">
        <v>1</v>
      </c>
    </row>
    <row r="75" spans="1:14">
      <c r="A75" s="8" t="s">
        <v>2855</v>
      </c>
      <c r="B75" s="8" t="s">
        <v>181</v>
      </c>
      <c r="C75" s="9" t="s">
        <v>2855</v>
      </c>
      <c r="D75" s="8" t="s">
        <v>2856</v>
      </c>
      <c r="E75" s="8" t="s">
        <v>2857</v>
      </c>
      <c r="F75" s="8" t="s">
        <v>2858</v>
      </c>
      <c r="G75" t="str">
        <f>IF(A75="", "", C75)</f>
        <v>CBLB</v>
      </c>
      <c r="H75" t="str">
        <f>IF(A75="","",VLOOKUP(A75,$L$2:$N$720,2,FALSE))</f>
        <v>CancerGeneCensus-Tier1</v>
      </c>
      <c r="L75" s="19" t="s">
        <v>625</v>
      </c>
      <c r="M75" t="str">
        <f t="shared" si="1"/>
        <v>CancerGeneCensus-Tier1</v>
      </c>
      <c r="N75">
        <v>1</v>
      </c>
    </row>
    <row r="76" spans="1:14">
      <c r="A76" s="8" t="s">
        <v>2859</v>
      </c>
      <c r="B76" s="8" t="s">
        <v>181</v>
      </c>
      <c r="C76" s="9" t="s">
        <v>2859</v>
      </c>
      <c r="D76" s="8" t="s">
        <v>2860</v>
      </c>
      <c r="E76" s="8" t="s">
        <v>2861</v>
      </c>
      <c r="F76" s="8" t="s">
        <v>314</v>
      </c>
      <c r="G76" t="str">
        <f>IF(A76="", "", C76)</f>
        <v>CBLC</v>
      </c>
      <c r="H76" t="str">
        <f>IF(A76="","",VLOOKUP(A76,$L$2:$N$720,2,FALSE))</f>
        <v>CancerGeneCensus-Tier1</v>
      </c>
      <c r="L76" s="19" t="s">
        <v>2855</v>
      </c>
      <c r="M76" t="str">
        <f t="shared" si="1"/>
        <v>CancerGeneCensus-Tier1</v>
      </c>
      <c r="N76">
        <v>1</v>
      </c>
    </row>
    <row r="77" spans="1:14">
      <c r="A77" s="8" t="s">
        <v>2862</v>
      </c>
      <c r="B77" s="8" t="s">
        <v>181</v>
      </c>
      <c r="C77" s="9" t="s">
        <v>2862</v>
      </c>
      <c r="D77" s="8" t="s">
        <v>2863</v>
      </c>
      <c r="E77" s="8" t="s">
        <v>2864</v>
      </c>
      <c r="F77" s="8" t="s">
        <v>1040</v>
      </c>
      <c r="G77" t="str">
        <f>IF(A77="", "", C77)</f>
        <v>CCDC6</v>
      </c>
      <c r="H77" t="str">
        <f>IF(A77="","",VLOOKUP(A77,$L$2:$N$720,2,FALSE))</f>
        <v>CancerGeneCensus-Tier1</v>
      </c>
      <c r="L77" s="19" t="s">
        <v>2859</v>
      </c>
      <c r="M77" t="str">
        <f t="shared" si="1"/>
        <v>CancerGeneCensus-Tier1</v>
      </c>
      <c r="N77">
        <v>1</v>
      </c>
    </row>
    <row r="78" spans="1:14">
      <c r="A78" s="8" t="s">
        <v>2865</v>
      </c>
      <c r="B78" s="8" t="s">
        <v>181</v>
      </c>
      <c r="C78" s="9" t="s">
        <v>2865</v>
      </c>
      <c r="D78" s="8" t="s">
        <v>2866</v>
      </c>
      <c r="E78" s="8" t="s">
        <v>2867</v>
      </c>
      <c r="F78" s="8" t="s">
        <v>1005</v>
      </c>
      <c r="G78" t="str">
        <f>IF(A78="", "", C78)</f>
        <v>CCNB1IP1</v>
      </c>
      <c r="H78" t="str">
        <f>IF(A78="","",VLOOKUP(A78,$L$2:$N$720,2,FALSE))</f>
        <v>CancerGeneCensus-Tier1</v>
      </c>
      <c r="L78" s="19" t="s">
        <v>2862</v>
      </c>
      <c r="M78" t="str">
        <f t="shared" si="1"/>
        <v>CancerGeneCensus-Tier1</v>
      </c>
      <c r="N78">
        <v>1</v>
      </c>
    </row>
    <row r="79" spans="1:14">
      <c r="A79" s="8" t="s">
        <v>626</v>
      </c>
      <c r="B79" s="8" t="s">
        <v>181</v>
      </c>
      <c r="C79" s="9" t="s">
        <v>626</v>
      </c>
      <c r="D79" s="8" t="s">
        <v>1073</v>
      </c>
      <c r="E79" s="8" t="s">
        <v>1074</v>
      </c>
      <c r="F79" s="8" t="s">
        <v>1075</v>
      </c>
      <c r="G79" t="str">
        <f>IF(A79="", "", C79)</f>
        <v>CCND1</v>
      </c>
      <c r="H79" t="str">
        <f>IF(A79="","",VLOOKUP(A79,$L$2:$N$720,2,FALSE))</f>
        <v>CancerGeneCensus-Tier1</v>
      </c>
      <c r="L79" s="19" t="s">
        <v>2865</v>
      </c>
      <c r="M79" t="str">
        <f t="shared" si="1"/>
        <v>CancerGeneCensus-Tier1</v>
      </c>
      <c r="N79">
        <v>1</v>
      </c>
    </row>
    <row r="80" spans="1:14">
      <c r="A80" s="8" t="s">
        <v>627</v>
      </c>
      <c r="B80" s="8" t="s">
        <v>181</v>
      </c>
      <c r="C80" s="9" t="s">
        <v>627</v>
      </c>
      <c r="D80" s="8" t="s">
        <v>1076</v>
      </c>
      <c r="E80" s="8" t="s">
        <v>1077</v>
      </c>
      <c r="F80" s="8" t="s">
        <v>1078</v>
      </c>
      <c r="G80" t="str">
        <f>IF(A80="", "", C80)</f>
        <v>CCND2</v>
      </c>
      <c r="H80" t="str">
        <f>IF(A80="","",VLOOKUP(A80,$L$2:$N$720,2,FALSE))</f>
        <v>CancerGeneCensus-Tier1</v>
      </c>
      <c r="L80" s="19" t="s">
        <v>626</v>
      </c>
      <c r="M80" t="str">
        <f t="shared" si="1"/>
        <v>CancerGeneCensus-Tier1</v>
      </c>
      <c r="N80">
        <v>1</v>
      </c>
    </row>
    <row r="81" spans="1:14">
      <c r="A81" s="8" t="s">
        <v>628</v>
      </c>
      <c r="B81" s="8" t="s">
        <v>181</v>
      </c>
      <c r="C81" s="9" t="s">
        <v>628</v>
      </c>
      <c r="D81" s="8" t="s">
        <v>1079</v>
      </c>
      <c r="E81" s="8" t="s">
        <v>1080</v>
      </c>
      <c r="F81" s="8" t="s">
        <v>1081</v>
      </c>
      <c r="G81" t="str">
        <f>IF(A81="", "", C81)</f>
        <v>CCND3</v>
      </c>
      <c r="H81" t="str">
        <f>IF(A81="","",VLOOKUP(A81,$L$2:$N$720,2,FALSE))</f>
        <v>CancerGeneCensus-Tier1</v>
      </c>
      <c r="L81" s="19" t="s">
        <v>627</v>
      </c>
      <c r="M81" t="str">
        <f t="shared" si="1"/>
        <v>CancerGeneCensus-Tier1</v>
      </c>
      <c r="N81">
        <v>1</v>
      </c>
    </row>
    <row r="82" spans="1:14">
      <c r="A82" s="8" t="s">
        <v>629</v>
      </c>
      <c r="B82" s="8" t="s">
        <v>181</v>
      </c>
      <c r="C82" s="9" t="s">
        <v>629</v>
      </c>
      <c r="D82" s="8" t="s">
        <v>1082</v>
      </c>
      <c r="E82" s="8" t="s">
        <v>1083</v>
      </c>
      <c r="F82" s="8" t="s">
        <v>1084</v>
      </c>
      <c r="G82" t="str">
        <f>IF(A82="", "", C82)</f>
        <v>CCNE1</v>
      </c>
      <c r="H82" t="str">
        <f>IF(A82="","",VLOOKUP(A82,$L$2:$N$720,2,FALSE))</f>
        <v>CancerGeneCensus-Tier1</v>
      </c>
      <c r="L82" s="19" t="s">
        <v>628</v>
      </c>
      <c r="M82" t="str">
        <f t="shared" si="1"/>
        <v>CancerGeneCensus-Tier1</v>
      </c>
      <c r="N82">
        <v>1</v>
      </c>
    </row>
    <row r="83" spans="1:14">
      <c r="A83" s="8" t="s">
        <v>631</v>
      </c>
      <c r="B83" s="8" t="s">
        <v>181</v>
      </c>
      <c r="C83" s="9" t="s">
        <v>631</v>
      </c>
      <c r="D83" s="8" t="s">
        <v>1728</v>
      </c>
      <c r="E83" s="8" t="s">
        <v>1729</v>
      </c>
      <c r="F83" s="8" t="s">
        <v>1299</v>
      </c>
      <c r="G83" t="str">
        <f>IF(A83="", "", C83)</f>
        <v>CD274</v>
      </c>
      <c r="H83" t="str">
        <f>IF(A83="","",VLOOKUP(A83,$L$2:$N$720,2,FALSE))</f>
        <v>CancerGeneCensus-Tier1</v>
      </c>
      <c r="L83" s="19" t="s">
        <v>629</v>
      </c>
      <c r="M83" t="str">
        <f t="shared" si="1"/>
        <v>CancerGeneCensus-Tier1</v>
      </c>
      <c r="N83">
        <v>1</v>
      </c>
    </row>
    <row r="84" spans="1:14">
      <c r="A84" s="8" t="s">
        <v>2885</v>
      </c>
      <c r="B84" s="8" t="s">
        <v>181</v>
      </c>
      <c r="C84" s="9" t="s">
        <v>2885</v>
      </c>
      <c r="D84" s="8" t="s">
        <v>2886</v>
      </c>
      <c r="E84" s="8" t="s">
        <v>2887</v>
      </c>
      <c r="F84" s="8" t="s">
        <v>2093</v>
      </c>
      <c r="G84" t="str">
        <f>IF(A84="", "", C84)</f>
        <v>CD74</v>
      </c>
      <c r="H84" t="str">
        <f>IF(A84="","",VLOOKUP(A84,$L$2:$N$720,2,FALSE))</f>
        <v>CancerGeneCensus-Tier1</v>
      </c>
      <c r="L84" s="19" t="s">
        <v>631</v>
      </c>
      <c r="M84" t="str">
        <f t="shared" si="1"/>
        <v>CancerGeneCensus-Tier1</v>
      </c>
      <c r="N84">
        <v>1</v>
      </c>
    </row>
    <row r="85" spans="1:14">
      <c r="A85" s="8" t="s">
        <v>633</v>
      </c>
      <c r="B85" s="8" t="s">
        <v>181</v>
      </c>
      <c r="C85" s="9" t="s">
        <v>633</v>
      </c>
      <c r="D85" s="8" t="s">
        <v>1734</v>
      </c>
      <c r="E85" s="8" t="s">
        <v>1735</v>
      </c>
      <c r="F85" s="8" t="s">
        <v>1011</v>
      </c>
      <c r="G85" t="str">
        <f>IF(A85="", "", C85)</f>
        <v>CD79A</v>
      </c>
      <c r="H85" t="str">
        <f>IF(A85="","",VLOOKUP(A85,$L$2:$N$720,2,FALSE))</f>
        <v>CancerGeneCensus-Tier1</v>
      </c>
      <c r="L85" s="19" t="s">
        <v>2885</v>
      </c>
      <c r="M85" t="str">
        <f t="shared" si="1"/>
        <v>CancerGeneCensus-Tier1</v>
      </c>
      <c r="N85">
        <v>1</v>
      </c>
    </row>
    <row r="86" spans="1:14">
      <c r="A86" s="8" t="s">
        <v>634</v>
      </c>
      <c r="B86" s="8" t="s">
        <v>181</v>
      </c>
      <c r="C86" s="9" t="s">
        <v>634</v>
      </c>
      <c r="D86" s="8" t="s">
        <v>1736</v>
      </c>
      <c r="E86" s="8" t="s">
        <v>1737</v>
      </c>
      <c r="F86" s="8" t="s">
        <v>1738</v>
      </c>
      <c r="G86" t="str">
        <f>IF(A86="", "", C86)</f>
        <v>CD79B</v>
      </c>
      <c r="H86" t="str">
        <f>IF(A86="","",VLOOKUP(A86,$L$2:$N$720,2,FALSE))</f>
        <v>CancerGeneCensus-Tier1</v>
      </c>
      <c r="L86" s="19" t="s">
        <v>633</v>
      </c>
      <c r="M86" t="str">
        <f t="shared" si="1"/>
        <v>CancerGeneCensus-Tier1</v>
      </c>
      <c r="N86">
        <v>1</v>
      </c>
    </row>
    <row r="87" spans="1:14">
      <c r="A87" s="8" t="s">
        <v>14</v>
      </c>
      <c r="B87" s="8" t="s">
        <v>181</v>
      </c>
      <c r="C87" s="9" t="s">
        <v>14</v>
      </c>
      <c r="D87" s="8" t="s">
        <v>258</v>
      </c>
      <c r="E87" s="8" t="s">
        <v>259</v>
      </c>
      <c r="F87" s="8" t="s">
        <v>260</v>
      </c>
      <c r="G87" t="str">
        <f>IF(A87="", "", C87)</f>
        <v>CDC73</v>
      </c>
      <c r="H87" t="str">
        <f>IF(A87="","",VLOOKUP(A87,$L$2:$N$720,2,FALSE))</f>
        <v>CancerGeneCensus-Tier1</v>
      </c>
      <c r="L87" s="19" t="s">
        <v>634</v>
      </c>
      <c r="M87" t="str">
        <f t="shared" si="1"/>
        <v>CancerGeneCensus-Tier1</v>
      </c>
      <c r="N87">
        <v>1</v>
      </c>
    </row>
    <row r="88" spans="1:14">
      <c r="A88" s="8" t="s">
        <v>15</v>
      </c>
      <c r="B88" s="8" t="s">
        <v>181</v>
      </c>
      <c r="C88" s="9" t="s">
        <v>15</v>
      </c>
      <c r="D88" s="8" t="s">
        <v>261</v>
      </c>
      <c r="E88" s="8" t="s">
        <v>262</v>
      </c>
      <c r="F88" s="8" t="s">
        <v>263</v>
      </c>
      <c r="G88" t="str">
        <f>IF(A88="", "", C88)</f>
        <v>CDH1</v>
      </c>
      <c r="H88" t="str">
        <f>IF(A88="","",VLOOKUP(A88,$L$2:$N$720,2,FALSE))</f>
        <v>CancerGeneCensus-Tier1</v>
      </c>
      <c r="L88" s="19" t="s">
        <v>14</v>
      </c>
      <c r="M88" t="str">
        <f t="shared" si="1"/>
        <v>CancerGeneCensus-Tier1</v>
      </c>
      <c r="N88">
        <v>1</v>
      </c>
    </row>
    <row r="89" spans="1:14">
      <c r="A89" s="8" t="s">
        <v>2892</v>
      </c>
      <c r="B89" s="8" t="s">
        <v>181</v>
      </c>
      <c r="C89" s="9" t="s">
        <v>2892</v>
      </c>
      <c r="D89" s="8" t="s">
        <v>2893</v>
      </c>
      <c r="E89" s="8" t="s">
        <v>2894</v>
      </c>
      <c r="F89" s="8" t="s">
        <v>1119</v>
      </c>
      <c r="G89" t="str">
        <f>IF(A89="", "", C89)</f>
        <v>CDH11</v>
      </c>
      <c r="H89" t="str">
        <f>IF(A89="","",VLOOKUP(A89,$L$2:$N$720,2,FALSE))</f>
        <v>CancerGeneCensus-Tier1</v>
      </c>
      <c r="L89" s="19" t="s">
        <v>15</v>
      </c>
      <c r="M89" t="str">
        <f t="shared" si="1"/>
        <v>CancerGeneCensus-Tier1</v>
      </c>
      <c r="N89">
        <v>1</v>
      </c>
    </row>
    <row r="90" spans="1:14">
      <c r="A90" s="8" t="s">
        <v>635</v>
      </c>
      <c r="B90" s="8" t="s">
        <v>181</v>
      </c>
      <c r="C90" s="9" t="s">
        <v>635</v>
      </c>
      <c r="D90" s="8" t="s">
        <v>1085</v>
      </c>
      <c r="E90" s="8" t="s">
        <v>1086</v>
      </c>
      <c r="F90" s="8" t="s">
        <v>499</v>
      </c>
      <c r="G90" t="str">
        <f>IF(A90="", "", C90)</f>
        <v>CDK12</v>
      </c>
      <c r="H90" t="str">
        <f>IF(A90="","",VLOOKUP(A90,$L$2:$N$720,2,FALSE))</f>
        <v>CancerGeneCensus-Tier1</v>
      </c>
      <c r="L90" s="19" t="s">
        <v>2892</v>
      </c>
      <c r="M90" t="str">
        <f t="shared" si="1"/>
        <v>CancerGeneCensus-Tier1</v>
      </c>
      <c r="N90">
        <v>1</v>
      </c>
    </row>
    <row r="91" spans="1:14">
      <c r="A91" s="8" t="s">
        <v>16</v>
      </c>
      <c r="B91" s="8" t="s">
        <v>181</v>
      </c>
      <c r="C91" s="9" t="s">
        <v>16</v>
      </c>
      <c r="D91" s="8" t="s">
        <v>268</v>
      </c>
      <c r="E91" s="8" t="s">
        <v>269</v>
      </c>
      <c r="F91" s="8" t="s">
        <v>270</v>
      </c>
      <c r="G91" t="str">
        <f>IF(A91="", "", C91)</f>
        <v>CDK4</v>
      </c>
      <c r="H91" t="str">
        <f>IF(A91="","",VLOOKUP(A91,$L$2:$N$720,2,FALSE))</f>
        <v>CancerGeneCensus-Tier1</v>
      </c>
      <c r="L91" s="19" t="s">
        <v>635</v>
      </c>
      <c r="M91" t="str">
        <f t="shared" si="1"/>
        <v>CancerGeneCensus-Tier1</v>
      </c>
      <c r="N91">
        <v>1</v>
      </c>
    </row>
    <row r="92" spans="1:14">
      <c r="A92" s="8" t="s">
        <v>636</v>
      </c>
      <c r="B92" s="8" t="s">
        <v>181</v>
      </c>
      <c r="C92" s="9" t="s">
        <v>636</v>
      </c>
      <c r="D92" s="8" t="s">
        <v>1087</v>
      </c>
      <c r="E92" s="8" t="s">
        <v>1088</v>
      </c>
      <c r="F92" s="8" t="s">
        <v>1089</v>
      </c>
      <c r="G92" t="str">
        <f>IF(A92="", "", C92)</f>
        <v>CDK6</v>
      </c>
      <c r="H92" t="str">
        <f>IF(A92="","",VLOOKUP(A92,$L$2:$N$720,2,FALSE))</f>
        <v>CancerGeneCensus-Tier1</v>
      </c>
      <c r="L92" s="19" t="s">
        <v>16</v>
      </c>
      <c r="M92" t="str">
        <f t="shared" si="1"/>
        <v>CancerGeneCensus-Tier1</v>
      </c>
      <c r="N92">
        <v>1</v>
      </c>
    </row>
    <row r="93" spans="1:14">
      <c r="A93" s="8" t="s">
        <v>639</v>
      </c>
      <c r="B93" s="8" t="s">
        <v>181</v>
      </c>
      <c r="C93" s="9" t="s">
        <v>639</v>
      </c>
      <c r="D93" s="8" t="s">
        <v>1099</v>
      </c>
      <c r="E93" s="8" t="s">
        <v>1100</v>
      </c>
      <c r="F93" s="8" t="s">
        <v>1101</v>
      </c>
      <c r="G93" t="str">
        <f>IF(A93="", "", C93)</f>
        <v>CDKN1B</v>
      </c>
      <c r="H93" t="str">
        <f>IF(A93="","",VLOOKUP(A93,$L$2:$N$720,2,FALSE))</f>
        <v>CancerGeneCensus-Tier1</v>
      </c>
      <c r="L93" s="19" t="s">
        <v>636</v>
      </c>
      <c r="M93" t="str">
        <f t="shared" si="1"/>
        <v>CancerGeneCensus-Tier1</v>
      </c>
      <c r="N93">
        <v>1</v>
      </c>
    </row>
    <row r="94" spans="1:14">
      <c r="A94" s="8" t="s">
        <v>18</v>
      </c>
      <c r="B94" s="8" t="s">
        <v>181</v>
      </c>
      <c r="C94" s="9" t="s">
        <v>18</v>
      </c>
      <c r="D94" s="8" t="s">
        <v>274</v>
      </c>
      <c r="E94" s="8" t="s">
        <v>275</v>
      </c>
      <c r="F94" s="8" t="s">
        <v>276</v>
      </c>
      <c r="G94" t="str">
        <f>IF(A94="", "", C94)</f>
        <v>CDKN2A</v>
      </c>
      <c r="H94" t="str">
        <f>IF(A94="","",VLOOKUP(A94,$L$2:$N$720,2,FALSE))</f>
        <v>CancerGeneCensus-Tier1</v>
      </c>
      <c r="L94" s="19" t="s">
        <v>639</v>
      </c>
      <c r="M94" t="str">
        <f t="shared" si="1"/>
        <v>CancerGeneCensus-Tier1</v>
      </c>
      <c r="N94">
        <v>1</v>
      </c>
    </row>
    <row r="95" spans="1:14">
      <c r="A95" s="8" t="s">
        <v>641</v>
      </c>
      <c r="B95" s="8" t="s">
        <v>181</v>
      </c>
      <c r="C95" s="9" t="s">
        <v>641</v>
      </c>
      <c r="D95" s="8" t="s">
        <v>1104</v>
      </c>
      <c r="E95" s="8" t="s">
        <v>1105</v>
      </c>
      <c r="F95" s="8" t="s">
        <v>1106</v>
      </c>
      <c r="G95" t="str">
        <f>IF(A95="", "", C95)</f>
        <v>CDKN2C</v>
      </c>
      <c r="H95" t="str">
        <f>IF(A95="","",VLOOKUP(A95,$L$2:$N$720,2,FALSE))</f>
        <v>CancerGeneCensus-Tier1</v>
      </c>
      <c r="L95" s="19" t="s">
        <v>18</v>
      </c>
      <c r="M95" t="str">
        <f t="shared" si="1"/>
        <v>CancerGeneCensus-Tier1</v>
      </c>
      <c r="N95">
        <v>1</v>
      </c>
    </row>
    <row r="96" spans="1:14">
      <c r="A96" s="8" t="s">
        <v>2899</v>
      </c>
      <c r="B96" s="8" t="s">
        <v>181</v>
      </c>
      <c r="C96" s="9" t="s">
        <v>2899</v>
      </c>
      <c r="D96" s="8" t="s">
        <v>2900</v>
      </c>
      <c r="E96" s="8" t="s">
        <v>2901</v>
      </c>
      <c r="F96" s="8" t="s">
        <v>1232</v>
      </c>
      <c r="G96" t="str">
        <f>IF(A96="", "", C96)</f>
        <v>CDX2</v>
      </c>
      <c r="H96" t="str">
        <f>IF(A96="","",VLOOKUP(A96,$L$2:$N$720,2,FALSE))</f>
        <v>CancerGeneCensus-Tier1</v>
      </c>
      <c r="L96" s="19" t="s">
        <v>641</v>
      </c>
      <c r="M96" t="str">
        <f t="shared" si="1"/>
        <v>CancerGeneCensus-Tier1</v>
      </c>
      <c r="N96">
        <v>1</v>
      </c>
    </row>
    <row r="97" spans="1:14">
      <c r="A97" s="8" t="s">
        <v>19</v>
      </c>
      <c r="B97" s="8" t="s">
        <v>181</v>
      </c>
      <c r="C97" s="9" t="s">
        <v>19</v>
      </c>
      <c r="D97" s="8" t="s">
        <v>277</v>
      </c>
      <c r="E97" s="8" t="s">
        <v>278</v>
      </c>
      <c r="F97" s="8" t="s">
        <v>279</v>
      </c>
      <c r="G97" t="str">
        <f>IF(A97="", "", C97)</f>
        <v>CEBPA</v>
      </c>
      <c r="H97" t="str">
        <f>IF(A97="","",VLOOKUP(A97,$L$2:$N$720,2,FALSE))</f>
        <v>CancerGeneCensus-Tier1</v>
      </c>
      <c r="L97" s="19" t="s">
        <v>2899</v>
      </c>
      <c r="M97" t="str">
        <f t="shared" si="1"/>
        <v>CancerGeneCensus-Tier1</v>
      </c>
      <c r="N97">
        <v>1</v>
      </c>
    </row>
    <row r="98" spans="1:14">
      <c r="A98" s="8" t="s">
        <v>2905</v>
      </c>
      <c r="B98" s="8" t="s">
        <v>181</v>
      </c>
      <c r="C98" s="9" t="s">
        <v>2905</v>
      </c>
      <c r="D98" s="8" t="s">
        <v>2906</v>
      </c>
      <c r="E98" s="8" t="s">
        <v>2907</v>
      </c>
      <c r="F98" s="8" t="s">
        <v>1922</v>
      </c>
      <c r="G98" t="str">
        <f>IF(A98="", "", C98)</f>
        <v>CHCHD7</v>
      </c>
      <c r="H98" t="str">
        <f>IF(A98="","",VLOOKUP(A98,$L$2:$N$720,2,FALSE))</f>
        <v>CancerGeneCensus-Tier1</v>
      </c>
      <c r="L98" s="19" t="s">
        <v>19</v>
      </c>
      <c r="M98" t="str">
        <f t="shared" si="1"/>
        <v>CancerGeneCensus-Tier1</v>
      </c>
      <c r="N98">
        <v>1</v>
      </c>
    </row>
    <row r="99" spans="1:14">
      <c r="A99" s="8" t="s">
        <v>643</v>
      </c>
      <c r="B99" s="8" t="s">
        <v>181</v>
      </c>
      <c r="C99" s="9" t="s">
        <v>643</v>
      </c>
      <c r="D99" s="8" t="s">
        <v>1741</v>
      </c>
      <c r="E99" s="8" t="s">
        <v>1742</v>
      </c>
      <c r="F99" s="8" t="s">
        <v>1512</v>
      </c>
      <c r="G99" t="str">
        <f>IF(A99="", "", C99)</f>
        <v>CHD4</v>
      </c>
      <c r="H99" t="str">
        <f>IF(A99="","",VLOOKUP(A99,$L$2:$N$720,2,FALSE))</f>
        <v>CancerGeneCensus-Tier1</v>
      </c>
      <c r="L99" s="19" t="s">
        <v>2905</v>
      </c>
      <c r="M99" t="str">
        <f t="shared" si="1"/>
        <v>CancerGeneCensus-Tier1</v>
      </c>
      <c r="N99">
        <v>1</v>
      </c>
    </row>
    <row r="100" spans="1:14">
      <c r="A100" s="8" t="s">
        <v>21</v>
      </c>
      <c r="B100" s="8" t="s">
        <v>181</v>
      </c>
      <c r="C100" s="9" t="s">
        <v>21</v>
      </c>
      <c r="D100" s="8" t="s">
        <v>283</v>
      </c>
      <c r="E100" s="8" t="s">
        <v>284</v>
      </c>
      <c r="F100" s="8" t="s">
        <v>285</v>
      </c>
      <c r="G100" t="str">
        <f>IF(A100="", "", C100)</f>
        <v>CHEK2</v>
      </c>
      <c r="H100" t="str">
        <f>IF(A100="","",VLOOKUP(A100,$L$2:$N$720,2,FALSE))</f>
        <v>CancerGeneCensus-Tier1</v>
      </c>
      <c r="L100" s="19" t="s">
        <v>643</v>
      </c>
      <c r="M100" t="str">
        <f t="shared" si="1"/>
        <v>CancerGeneCensus-Tier1</v>
      </c>
      <c r="N100">
        <v>1</v>
      </c>
    </row>
    <row r="101" spans="1:14">
      <c r="A101" s="8" t="s">
        <v>645</v>
      </c>
      <c r="B101" s="8" t="s">
        <v>181</v>
      </c>
      <c r="C101" s="9" t="s">
        <v>645</v>
      </c>
      <c r="D101" s="8" t="s">
        <v>1743</v>
      </c>
      <c r="E101" s="8" t="s">
        <v>1744</v>
      </c>
      <c r="F101" s="8" t="s">
        <v>1011</v>
      </c>
      <c r="G101" t="str">
        <f>IF(A101="", "", C101)</f>
        <v>CIC</v>
      </c>
      <c r="H101" t="str">
        <f>IF(A101="","",VLOOKUP(A101,$L$2:$N$720,2,FALSE))</f>
        <v>CancerGeneCensus-Tier1</v>
      </c>
      <c r="L101" s="19" t="s">
        <v>21</v>
      </c>
      <c r="M101" t="str">
        <f t="shared" si="1"/>
        <v>CancerGeneCensus-Tier1</v>
      </c>
      <c r="N101">
        <v>1</v>
      </c>
    </row>
    <row r="102" spans="1:14">
      <c r="A102" s="8" t="s">
        <v>2915</v>
      </c>
      <c r="B102" s="8" t="s">
        <v>181</v>
      </c>
      <c r="C102" s="9" t="s">
        <v>2915</v>
      </c>
      <c r="D102" s="8" t="s">
        <v>2916</v>
      </c>
      <c r="E102" s="8" t="s">
        <v>2917</v>
      </c>
      <c r="F102" s="8" t="s">
        <v>2088</v>
      </c>
      <c r="G102" t="str">
        <f>IF(A102="", "", C102)</f>
        <v>CIITA</v>
      </c>
      <c r="H102" t="str">
        <f>IF(A102="","",VLOOKUP(A102,$L$2:$N$720,2,FALSE))</f>
        <v>CancerGeneCensus-Tier1</v>
      </c>
      <c r="L102" s="19" t="s">
        <v>645</v>
      </c>
      <c r="M102" t="str">
        <f t="shared" si="1"/>
        <v>CancerGeneCensus-Tier1</v>
      </c>
      <c r="N102">
        <v>1</v>
      </c>
    </row>
    <row r="103" spans="1:14">
      <c r="A103" s="8" t="s">
        <v>2918</v>
      </c>
      <c r="B103" s="8" t="s">
        <v>181</v>
      </c>
      <c r="C103" s="9" t="s">
        <v>2918</v>
      </c>
      <c r="D103" s="8" t="s">
        <v>2919</v>
      </c>
      <c r="E103" s="8" t="s">
        <v>2920</v>
      </c>
      <c r="F103" s="8" t="s">
        <v>390</v>
      </c>
      <c r="G103" t="str">
        <f>IF(A103="", "", C103)</f>
        <v>CLIP1</v>
      </c>
      <c r="H103" t="str">
        <f>IF(A103="","",VLOOKUP(A103,$L$2:$N$720,2,FALSE))</f>
        <v>CancerGeneCensus-Tier1</v>
      </c>
      <c r="L103" s="19" t="s">
        <v>2915</v>
      </c>
      <c r="M103" t="str">
        <f t="shared" si="1"/>
        <v>CancerGeneCensus-Tier1</v>
      </c>
      <c r="N103">
        <v>1</v>
      </c>
    </row>
    <row r="104" spans="1:14">
      <c r="A104" s="8" t="s">
        <v>2924</v>
      </c>
      <c r="B104" s="8" t="s">
        <v>181</v>
      </c>
      <c r="C104" s="9" t="s">
        <v>2924</v>
      </c>
      <c r="D104" s="8" t="s">
        <v>2925</v>
      </c>
      <c r="E104" s="8" t="s">
        <v>2926</v>
      </c>
      <c r="F104" s="8" t="s">
        <v>1565</v>
      </c>
      <c r="G104" t="str">
        <f>IF(A104="", "", C104)</f>
        <v>CLTC</v>
      </c>
      <c r="H104" t="str">
        <f>IF(A104="","",VLOOKUP(A104,$L$2:$N$720,2,FALSE))</f>
        <v>CancerGeneCensus-Tier1</v>
      </c>
      <c r="L104" s="19" t="s">
        <v>2918</v>
      </c>
      <c r="M104" t="str">
        <f t="shared" si="1"/>
        <v>CancerGeneCensus-Tier1</v>
      </c>
      <c r="N104">
        <v>1</v>
      </c>
    </row>
    <row r="105" spans="1:14">
      <c r="A105" s="8" t="s">
        <v>2927</v>
      </c>
      <c r="B105" s="8" t="s">
        <v>181</v>
      </c>
      <c r="C105" s="9" t="s">
        <v>2927</v>
      </c>
      <c r="D105" s="8" t="s">
        <v>2928</v>
      </c>
      <c r="E105" s="8" t="s">
        <v>2929</v>
      </c>
      <c r="F105" s="8" t="s">
        <v>1115</v>
      </c>
      <c r="G105" t="str">
        <f>IF(A105="", "", C105)</f>
        <v>CLTCL1</v>
      </c>
      <c r="H105" t="str">
        <f>IF(A105="","",VLOOKUP(A105,$L$2:$N$720,2,FALSE))</f>
        <v>CancerGeneCensus-Tier1</v>
      </c>
      <c r="L105" s="19" t="s">
        <v>2924</v>
      </c>
      <c r="M105" t="str">
        <f t="shared" si="1"/>
        <v>CancerGeneCensus-Tier1</v>
      </c>
      <c r="N105">
        <v>1</v>
      </c>
    </row>
    <row r="106" spans="1:14">
      <c r="A106" s="8" t="s">
        <v>2933</v>
      </c>
      <c r="B106" s="8" t="s">
        <v>181</v>
      </c>
      <c r="C106" s="9" t="s">
        <v>2933</v>
      </c>
      <c r="D106" s="8" t="s">
        <v>2934</v>
      </c>
      <c r="E106" s="8" t="s">
        <v>2935</v>
      </c>
      <c r="F106" s="8" t="s">
        <v>378</v>
      </c>
      <c r="G106" t="str">
        <f>IF(A106="", "", C106)</f>
        <v>CNBP</v>
      </c>
      <c r="H106" t="str">
        <f>IF(A106="","",VLOOKUP(A106,$L$2:$N$720,2,FALSE))</f>
        <v>CancerGeneCensus-Tier1</v>
      </c>
      <c r="L106" s="19" t="s">
        <v>2927</v>
      </c>
      <c r="M106" t="str">
        <f t="shared" si="1"/>
        <v>CancerGeneCensus-Tier1</v>
      </c>
      <c r="N106">
        <v>1</v>
      </c>
    </row>
    <row r="107" spans="1:14">
      <c r="A107" s="8" t="s">
        <v>2936</v>
      </c>
      <c r="B107" s="8" t="s">
        <v>181</v>
      </c>
      <c r="C107" s="9" t="s">
        <v>2936</v>
      </c>
      <c r="D107" s="8" t="s">
        <v>2937</v>
      </c>
      <c r="E107" s="8" t="s">
        <v>2938</v>
      </c>
      <c r="F107" s="8" t="s">
        <v>2939</v>
      </c>
      <c r="G107" t="str">
        <f>IF(A107="", "", C107)</f>
        <v>CNOT3</v>
      </c>
      <c r="H107" t="str">
        <f>IF(A107="","",VLOOKUP(A107,$L$2:$N$720,2,FALSE))</f>
        <v>CancerGeneCensus-Tier1</v>
      </c>
      <c r="L107" s="19" t="s">
        <v>2933</v>
      </c>
      <c r="M107" t="str">
        <f t="shared" si="1"/>
        <v>CancerGeneCensus-Tier1</v>
      </c>
      <c r="N107">
        <v>1</v>
      </c>
    </row>
    <row r="108" spans="1:14">
      <c r="A108" s="8" t="s">
        <v>2944</v>
      </c>
      <c r="B108" s="8" t="s">
        <v>181</v>
      </c>
      <c r="C108" s="9" t="s">
        <v>2944</v>
      </c>
      <c r="D108" s="8" t="s">
        <v>2945</v>
      </c>
      <c r="E108" s="8" t="s">
        <v>2946</v>
      </c>
      <c r="F108" s="8" t="s">
        <v>2947</v>
      </c>
      <c r="G108" t="str">
        <f>IF(A108="", "", C108)</f>
        <v>CNTRL</v>
      </c>
      <c r="H108" t="str">
        <f>IF(A108="","",VLOOKUP(A108,$L$2:$N$720,2,FALSE))</f>
        <v>CancerGeneCensus-Tier1</v>
      </c>
      <c r="L108" s="19" t="s">
        <v>2936</v>
      </c>
      <c r="M108" t="str">
        <f t="shared" si="1"/>
        <v>CancerGeneCensus-Tier1</v>
      </c>
      <c r="N108">
        <v>1</v>
      </c>
    </row>
    <row r="109" spans="1:14">
      <c r="A109" s="8" t="s">
        <v>2948</v>
      </c>
      <c r="B109" s="8" t="s">
        <v>181</v>
      </c>
      <c r="C109" s="9" t="s">
        <v>2948</v>
      </c>
      <c r="D109" s="8" t="s">
        <v>2949</v>
      </c>
      <c r="E109" s="8" t="s">
        <v>2950</v>
      </c>
      <c r="F109" s="8" t="s">
        <v>1620</v>
      </c>
      <c r="G109" t="str">
        <f>IF(A109="", "", C109)</f>
        <v>COL1A1</v>
      </c>
      <c r="H109" t="str">
        <f>IF(A109="","",VLOOKUP(A109,$L$2:$N$720,2,FALSE))</f>
        <v>CancerGeneCensus-Tier1</v>
      </c>
      <c r="L109" s="19" t="s">
        <v>2944</v>
      </c>
      <c r="M109" t="str">
        <f t="shared" si="1"/>
        <v>CancerGeneCensus-Tier1</v>
      </c>
      <c r="N109">
        <v>1</v>
      </c>
    </row>
    <row r="110" spans="1:14">
      <c r="A110" s="8" t="s">
        <v>2951</v>
      </c>
      <c r="B110" s="8" t="s">
        <v>181</v>
      </c>
      <c r="C110" s="9" t="s">
        <v>2951</v>
      </c>
      <c r="D110" s="8" t="s">
        <v>2952</v>
      </c>
      <c r="E110" s="8" t="s">
        <v>2953</v>
      </c>
      <c r="F110" s="8" t="s">
        <v>2954</v>
      </c>
      <c r="G110" t="str">
        <f>IF(A110="", "", C110)</f>
        <v>COL2A1</v>
      </c>
      <c r="H110" t="str">
        <f>IF(A110="","",VLOOKUP(A110,$L$2:$N$720,2,FALSE))</f>
        <v>CancerGeneCensus-Tier1</v>
      </c>
      <c r="L110" s="19" t="s">
        <v>2948</v>
      </c>
      <c r="M110" t="str">
        <f t="shared" si="1"/>
        <v>CancerGeneCensus-Tier1</v>
      </c>
      <c r="N110">
        <v>1</v>
      </c>
    </row>
    <row r="111" spans="1:14">
      <c r="A111" s="8" t="s">
        <v>2966</v>
      </c>
      <c r="B111" s="8" t="s">
        <v>181</v>
      </c>
      <c r="C111" s="9" t="s">
        <v>2966</v>
      </c>
      <c r="D111" s="8" t="s">
        <v>2967</v>
      </c>
      <c r="E111" s="8" t="s">
        <v>2968</v>
      </c>
      <c r="F111" s="8" t="s">
        <v>2969</v>
      </c>
      <c r="G111" t="str">
        <f>IF(A111="", "", C111)</f>
        <v>CREB1</v>
      </c>
      <c r="H111" t="str">
        <f>IF(A111="","",VLOOKUP(A111,$L$2:$N$720,2,FALSE))</f>
        <v>CancerGeneCensus-Tier1</v>
      </c>
      <c r="L111" s="19" t="s">
        <v>2951</v>
      </c>
      <c r="M111" t="str">
        <f t="shared" si="1"/>
        <v>CancerGeneCensus-Tier1</v>
      </c>
      <c r="N111">
        <v>1</v>
      </c>
    </row>
    <row r="112" spans="1:14">
      <c r="A112" s="8" t="s">
        <v>2970</v>
      </c>
      <c r="B112" s="8" t="s">
        <v>181</v>
      </c>
      <c r="C112" s="9" t="s">
        <v>2970</v>
      </c>
      <c r="D112" s="8" t="s">
        <v>2971</v>
      </c>
      <c r="E112" s="8" t="s">
        <v>2972</v>
      </c>
      <c r="F112" s="8" t="s">
        <v>297</v>
      </c>
      <c r="G112" t="str">
        <f>IF(A112="", "", C112)</f>
        <v>CREB3L1</v>
      </c>
      <c r="H112" t="str">
        <f>IF(A112="","",VLOOKUP(A112,$L$2:$N$720,2,FALSE))</f>
        <v>CancerGeneCensus-Tier1</v>
      </c>
      <c r="L112" s="19" t="s">
        <v>2966</v>
      </c>
      <c r="M112" t="str">
        <f t="shared" si="1"/>
        <v>CancerGeneCensus-Tier1</v>
      </c>
      <c r="N112">
        <v>1</v>
      </c>
    </row>
    <row r="113" spans="1:14">
      <c r="A113" s="8" t="s">
        <v>2973</v>
      </c>
      <c r="B113" s="8" t="s">
        <v>181</v>
      </c>
      <c r="C113" s="9" t="s">
        <v>2973</v>
      </c>
      <c r="D113" s="8" t="s">
        <v>2974</v>
      </c>
      <c r="E113" s="8" t="s">
        <v>2975</v>
      </c>
      <c r="F113" s="8" t="s">
        <v>1024</v>
      </c>
      <c r="G113" t="str">
        <f>IF(A113="", "", C113)</f>
        <v>CREB3L2</v>
      </c>
      <c r="H113" t="str">
        <f>IF(A113="","",VLOOKUP(A113,$L$2:$N$720,2,FALSE))</f>
        <v>CancerGeneCensus-Tier1</v>
      </c>
      <c r="L113" s="19" t="s">
        <v>2970</v>
      </c>
      <c r="M113" t="str">
        <f t="shared" si="1"/>
        <v>CancerGeneCensus-Tier1</v>
      </c>
      <c r="N113">
        <v>1</v>
      </c>
    </row>
    <row r="114" spans="1:14">
      <c r="A114" s="8" t="s">
        <v>647</v>
      </c>
      <c r="B114" s="8" t="s">
        <v>181</v>
      </c>
      <c r="C114" s="9" t="s">
        <v>647</v>
      </c>
      <c r="D114" s="8" t="s">
        <v>1747</v>
      </c>
      <c r="E114" s="8" t="s">
        <v>1748</v>
      </c>
      <c r="F114" s="8" t="s">
        <v>207</v>
      </c>
      <c r="G114" t="str">
        <f>IF(A114="", "", C114)</f>
        <v>CREBBP</v>
      </c>
      <c r="H114" t="str">
        <f>IF(A114="","",VLOOKUP(A114,$L$2:$N$720,2,FALSE))</f>
        <v>CancerGeneCensus-Tier1</v>
      </c>
      <c r="L114" s="19" t="s">
        <v>2973</v>
      </c>
      <c r="M114" t="str">
        <f t="shared" si="1"/>
        <v>CancerGeneCensus-Tier1</v>
      </c>
      <c r="N114">
        <v>1</v>
      </c>
    </row>
    <row r="115" spans="1:14">
      <c r="A115" s="8" t="s">
        <v>159</v>
      </c>
      <c r="B115" s="8" t="s">
        <v>181</v>
      </c>
      <c r="C115" s="9" t="s">
        <v>159</v>
      </c>
      <c r="D115" s="8" t="s">
        <v>1749</v>
      </c>
      <c r="E115" s="8" t="s">
        <v>1750</v>
      </c>
      <c r="F115" s="8" t="s">
        <v>1751</v>
      </c>
      <c r="G115" t="str">
        <f>IF(A115="", "", C115)</f>
        <v>CRLF2</v>
      </c>
      <c r="H115" t="str">
        <f>IF(A115="","",VLOOKUP(A115,$L$2:$N$720,2,FALSE))</f>
        <v>CancerGeneCensus-Tier1</v>
      </c>
      <c r="L115" s="19" t="s">
        <v>647</v>
      </c>
      <c r="M115" t="str">
        <f t="shared" si="1"/>
        <v>CancerGeneCensus-Tier1</v>
      </c>
      <c r="N115">
        <v>1</v>
      </c>
    </row>
    <row r="116" spans="1:14">
      <c r="A116" s="8" t="s">
        <v>2980</v>
      </c>
      <c r="B116" s="8" t="s">
        <v>181</v>
      </c>
      <c r="C116" s="9" t="s">
        <v>2980</v>
      </c>
      <c r="D116" s="8" t="s">
        <v>2981</v>
      </c>
      <c r="E116" s="8" t="s">
        <v>2982</v>
      </c>
      <c r="F116" s="8" t="s">
        <v>1302</v>
      </c>
      <c r="G116" t="str">
        <f>IF(A116="", "", C116)</f>
        <v>CRTC1</v>
      </c>
      <c r="H116" t="str">
        <f>IF(A116="","",VLOOKUP(A116,$L$2:$N$720,2,FALSE))</f>
        <v>CancerGeneCensus-Tier1</v>
      </c>
      <c r="L116" s="19" t="s">
        <v>159</v>
      </c>
      <c r="M116" t="str">
        <f t="shared" si="1"/>
        <v>CancerGeneCensus-Tier1</v>
      </c>
      <c r="N116">
        <v>1</v>
      </c>
    </row>
    <row r="117" spans="1:14">
      <c r="A117" s="8" t="s">
        <v>2983</v>
      </c>
      <c r="B117" s="8" t="s">
        <v>181</v>
      </c>
      <c r="C117" s="9" t="s">
        <v>2983</v>
      </c>
      <c r="D117" s="8" t="s">
        <v>2984</v>
      </c>
      <c r="E117" s="8" t="s">
        <v>2985</v>
      </c>
      <c r="F117" s="8" t="s">
        <v>238</v>
      </c>
      <c r="G117" t="str">
        <f>IF(A117="", "", C117)</f>
        <v>CRTC3</v>
      </c>
      <c r="H117" t="str">
        <f>IF(A117="","",VLOOKUP(A117,$L$2:$N$720,2,FALSE))</f>
        <v>CancerGeneCensus-Tier1</v>
      </c>
      <c r="L117" s="19" t="s">
        <v>2980</v>
      </c>
      <c r="M117" t="str">
        <f t="shared" si="1"/>
        <v>CancerGeneCensus-Tier1</v>
      </c>
      <c r="N117">
        <v>1</v>
      </c>
    </row>
    <row r="118" spans="1:14">
      <c r="A118" s="8" t="s">
        <v>2268</v>
      </c>
      <c r="B118" s="8" t="s">
        <v>181</v>
      </c>
      <c r="C118" s="9" t="s">
        <v>2268</v>
      </c>
      <c r="D118" s="8" t="s">
        <v>2269</v>
      </c>
      <c r="E118" s="8" t="s">
        <v>2270</v>
      </c>
      <c r="F118" s="8" t="s">
        <v>2271</v>
      </c>
      <c r="G118" t="str">
        <f>IF(A118="", "", C118)</f>
        <v>CSF3R</v>
      </c>
      <c r="H118" t="str">
        <f>IF(A118="","",VLOOKUP(A118,$L$2:$N$720,2,FALSE))</f>
        <v>CancerGeneCensus-Tier1</v>
      </c>
      <c r="L118" s="19" t="s">
        <v>2983</v>
      </c>
      <c r="M118" t="str">
        <f t="shared" si="1"/>
        <v>CancerGeneCensus-Tier1</v>
      </c>
      <c r="N118">
        <v>1</v>
      </c>
    </row>
    <row r="119" spans="1:14">
      <c r="A119" s="8" t="s">
        <v>650</v>
      </c>
      <c r="B119" s="8" t="s">
        <v>181</v>
      </c>
      <c r="C119" s="9" t="s">
        <v>650</v>
      </c>
      <c r="D119" s="8" t="s">
        <v>1120</v>
      </c>
      <c r="E119" s="8" t="s">
        <v>1121</v>
      </c>
      <c r="F119" s="8" t="s">
        <v>263</v>
      </c>
      <c r="G119" t="str">
        <f>IF(A119="", "", C119)</f>
        <v>CTCF</v>
      </c>
      <c r="H119" t="str">
        <f>IF(A119="","",VLOOKUP(A119,$L$2:$N$720,2,FALSE))</f>
        <v>CancerGeneCensus-Tier1</v>
      </c>
      <c r="L119" s="19" t="s">
        <v>2268</v>
      </c>
      <c r="M119" t="str">
        <f t="shared" si="1"/>
        <v>CancerGeneCensus-Tier1</v>
      </c>
      <c r="N119">
        <v>1</v>
      </c>
    </row>
    <row r="120" spans="1:14">
      <c r="A120" s="8" t="s">
        <v>22</v>
      </c>
      <c r="B120" s="8" t="s">
        <v>181</v>
      </c>
      <c r="C120" s="9" t="s">
        <v>22</v>
      </c>
      <c r="D120" s="8" t="s">
        <v>289</v>
      </c>
      <c r="E120" s="8" t="s">
        <v>290</v>
      </c>
      <c r="F120" s="8" t="s">
        <v>291</v>
      </c>
      <c r="G120" t="str">
        <f>IF(A120="", "", C120)</f>
        <v>CTNNB1</v>
      </c>
      <c r="H120" t="str">
        <f>IF(A120="","",VLOOKUP(A120,$L$2:$N$720,2,FALSE))</f>
        <v>CancerGeneCensus-Tier1</v>
      </c>
      <c r="L120" s="19" t="s">
        <v>650</v>
      </c>
      <c r="M120" t="str">
        <f t="shared" si="1"/>
        <v>CancerGeneCensus-Tier1</v>
      </c>
      <c r="N120">
        <v>1</v>
      </c>
    </row>
    <row r="121" spans="1:14">
      <c r="A121" s="8" t="s">
        <v>3001</v>
      </c>
      <c r="B121" s="8" t="s">
        <v>181</v>
      </c>
      <c r="C121" s="9" t="s">
        <v>3001</v>
      </c>
      <c r="D121" s="8" t="s">
        <v>3002</v>
      </c>
      <c r="E121" s="8" t="s">
        <v>3003</v>
      </c>
      <c r="F121" s="8" t="s">
        <v>1536</v>
      </c>
      <c r="G121" t="str">
        <f>IF(A121="", "", C121)</f>
        <v>CUX1</v>
      </c>
      <c r="H121" t="str">
        <f>IF(A121="","",VLOOKUP(A121,$L$2:$N$720,2,FALSE))</f>
        <v>CancerGeneCensus-Tier1</v>
      </c>
      <c r="L121" s="19" t="s">
        <v>22</v>
      </c>
      <c r="M121" t="str">
        <f t="shared" si="1"/>
        <v>CancerGeneCensus-Tier1</v>
      </c>
      <c r="N121">
        <v>1</v>
      </c>
    </row>
    <row r="122" spans="1:14">
      <c r="A122" s="8" t="s">
        <v>2276</v>
      </c>
      <c r="B122" s="8" t="s">
        <v>181</v>
      </c>
      <c r="C122" s="9" t="s">
        <v>2276</v>
      </c>
      <c r="D122" s="8" t="s">
        <v>2277</v>
      </c>
      <c r="E122" s="8" t="s">
        <v>2278</v>
      </c>
      <c r="F122" s="8" t="s">
        <v>2279</v>
      </c>
      <c r="G122" t="str">
        <f>IF(A122="", "", C122)</f>
        <v>CXCR4</v>
      </c>
      <c r="H122" t="str">
        <f>IF(A122="","",VLOOKUP(A122,$L$2:$N$720,2,FALSE))</f>
        <v>CancerGeneCensus-Tier1</v>
      </c>
      <c r="L122" s="19" t="s">
        <v>3001</v>
      </c>
      <c r="M122" t="str">
        <f t="shared" si="1"/>
        <v>CancerGeneCensus-Tier1</v>
      </c>
      <c r="N122">
        <v>1</v>
      </c>
    </row>
    <row r="123" spans="1:14">
      <c r="A123" s="8" t="s">
        <v>23</v>
      </c>
      <c r="B123" s="8" t="s">
        <v>181</v>
      </c>
      <c r="C123" s="9" t="s">
        <v>23</v>
      </c>
      <c r="D123" s="8" t="s">
        <v>292</v>
      </c>
      <c r="E123" s="8" t="s">
        <v>293</v>
      </c>
      <c r="F123" s="8" t="s">
        <v>294</v>
      </c>
      <c r="G123" t="str">
        <f>IF(A123="", "", C123)</f>
        <v>CYLD</v>
      </c>
      <c r="H123" t="str">
        <f>IF(A123="","",VLOOKUP(A123,$L$2:$N$720,2,FALSE))</f>
        <v>CancerGeneCensus-Tier1</v>
      </c>
      <c r="L123" s="19" t="s">
        <v>2276</v>
      </c>
      <c r="M123" t="str">
        <f t="shared" si="1"/>
        <v>CancerGeneCensus-Tier1</v>
      </c>
      <c r="N123">
        <v>1</v>
      </c>
    </row>
    <row r="124" spans="1:14">
      <c r="A124" s="8" t="s">
        <v>653</v>
      </c>
      <c r="B124" s="8" t="s">
        <v>181</v>
      </c>
      <c r="C124" s="9" t="s">
        <v>653</v>
      </c>
      <c r="D124" s="8" t="s">
        <v>1761</v>
      </c>
      <c r="E124" s="8" t="s">
        <v>1762</v>
      </c>
      <c r="F124" s="8" t="s">
        <v>1059</v>
      </c>
      <c r="G124" t="str">
        <f>IF(A124="", "", C124)</f>
        <v>DAXX</v>
      </c>
      <c r="H124" t="str">
        <f>IF(A124="","",VLOOKUP(A124,$L$2:$N$720,2,FALSE))</f>
        <v>CancerGeneCensus-Tier1</v>
      </c>
      <c r="L124" s="19" t="s">
        <v>23</v>
      </c>
      <c r="M124" t="str">
        <f t="shared" si="1"/>
        <v>CancerGeneCensus-Tier1</v>
      </c>
      <c r="N124">
        <v>1</v>
      </c>
    </row>
    <row r="125" spans="1:14">
      <c r="A125" s="8" t="s">
        <v>3014</v>
      </c>
      <c r="B125" s="8" t="s">
        <v>181</v>
      </c>
      <c r="C125" s="9" t="s">
        <v>3014</v>
      </c>
      <c r="D125" s="8" t="s">
        <v>3015</v>
      </c>
      <c r="E125" s="8" t="s">
        <v>3016</v>
      </c>
      <c r="F125" s="8" t="s">
        <v>3017</v>
      </c>
      <c r="G125" t="str">
        <f>IF(A125="", "", C125)</f>
        <v>DCTN1</v>
      </c>
      <c r="H125" t="str">
        <f>IF(A125="","",VLOOKUP(A125,$L$2:$N$720,2,FALSE))</f>
        <v>CancerGeneCensus-Tier1</v>
      </c>
      <c r="L125" s="19" t="s">
        <v>653</v>
      </c>
      <c r="M125" t="str">
        <f t="shared" si="1"/>
        <v>CancerGeneCensus-Tier1</v>
      </c>
      <c r="N125">
        <v>1</v>
      </c>
    </row>
    <row r="126" spans="1:14">
      <c r="A126" s="8" t="s">
        <v>24</v>
      </c>
      <c r="B126" s="8" t="s">
        <v>181</v>
      </c>
      <c r="C126" s="9" t="s">
        <v>24</v>
      </c>
      <c r="D126" s="8" t="s">
        <v>295</v>
      </c>
      <c r="E126" s="8" t="s">
        <v>296</v>
      </c>
      <c r="F126" s="8" t="s">
        <v>297</v>
      </c>
      <c r="G126" t="str">
        <f>IF(A126="", "", C126)</f>
        <v>DDB2</v>
      </c>
      <c r="H126" t="str">
        <f>IF(A126="","",VLOOKUP(A126,$L$2:$N$720,2,FALSE))</f>
        <v>CancerGeneCensus-Tier1</v>
      </c>
      <c r="L126" s="19" t="s">
        <v>3014</v>
      </c>
      <c r="M126" t="str">
        <f t="shared" si="1"/>
        <v>CancerGeneCensus-Tier1</v>
      </c>
      <c r="N126">
        <v>1</v>
      </c>
    </row>
    <row r="127" spans="1:14">
      <c r="A127" s="8" t="s">
        <v>3018</v>
      </c>
      <c r="B127" s="8" t="s">
        <v>181</v>
      </c>
      <c r="C127" s="9" t="s">
        <v>3018</v>
      </c>
      <c r="D127" s="8" t="s">
        <v>3019</v>
      </c>
      <c r="E127" s="8" t="s">
        <v>3020</v>
      </c>
      <c r="F127" s="8" t="s">
        <v>1694</v>
      </c>
      <c r="G127" t="str">
        <f>IF(A127="", "", C127)</f>
        <v>DDIT3</v>
      </c>
      <c r="H127" t="str">
        <f>IF(A127="","",VLOOKUP(A127,$L$2:$N$720,2,FALSE))</f>
        <v>CancerGeneCensus-Tier1</v>
      </c>
      <c r="L127" s="19" t="s">
        <v>24</v>
      </c>
      <c r="M127" t="str">
        <f t="shared" si="1"/>
        <v>CancerGeneCensus-Tier1</v>
      </c>
      <c r="N127">
        <v>1</v>
      </c>
    </row>
    <row r="128" spans="1:14">
      <c r="A128" s="8" t="s">
        <v>655</v>
      </c>
      <c r="B128" s="8" t="s">
        <v>181</v>
      </c>
      <c r="C128" s="9" t="s">
        <v>655</v>
      </c>
      <c r="D128" s="8" t="s">
        <v>1131</v>
      </c>
      <c r="E128" s="8" t="s">
        <v>1132</v>
      </c>
      <c r="F128" s="8" t="s">
        <v>538</v>
      </c>
      <c r="G128" t="str">
        <f>IF(A128="", "", C128)</f>
        <v>DDR2</v>
      </c>
      <c r="H128" t="str">
        <f>IF(A128="","",VLOOKUP(A128,$L$2:$N$720,2,FALSE))</f>
        <v>CancerGeneCensus-Tier1</v>
      </c>
      <c r="L128" s="19" t="s">
        <v>3018</v>
      </c>
      <c r="M128" t="str">
        <f t="shared" si="1"/>
        <v>CancerGeneCensus-Tier1</v>
      </c>
      <c r="N128">
        <v>1</v>
      </c>
    </row>
    <row r="129" spans="1:14">
      <c r="A129" s="8" t="s">
        <v>3021</v>
      </c>
      <c r="B129" s="8" t="s">
        <v>181</v>
      </c>
      <c r="C129" s="9" t="s">
        <v>3021</v>
      </c>
      <c r="D129" s="8" t="s">
        <v>3022</v>
      </c>
      <c r="E129" s="8" t="s">
        <v>3023</v>
      </c>
      <c r="F129" s="8" t="s">
        <v>204</v>
      </c>
      <c r="G129" t="str">
        <f>IF(A129="", "", C129)</f>
        <v>DDX10</v>
      </c>
      <c r="H129" t="str">
        <f>IF(A129="","",VLOOKUP(A129,$L$2:$N$720,2,FALSE))</f>
        <v>CancerGeneCensus-Tier1</v>
      </c>
      <c r="L129" s="19" t="s">
        <v>655</v>
      </c>
      <c r="M129" t="str">
        <f t="shared" si="1"/>
        <v>CancerGeneCensus-Tier1</v>
      </c>
      <c r="N129">
        <v>1</v>
      </c>
    </row>
    <row r="130" spans="1:14">
      <c r="A130" s="8" t="s">
        <v>656</v>
      </c>
      <c r="B130" s="8" t="s">
        <v>181</v>
      </c>
      <c r="C130" s="9" t="s">
        <v>656</v>
      </c>
      <c r="D130" s="8" t="s">
        <v>1765</v>
      </c>
      <c r="E130" s="8" t="s">
        <v>1766</v>
      </c>
      <c r="F130" s="8" t="s">
        <v>1666</v>
      </c>
      <c r="G130" t="str">
        <f>IF(A130="", "", C130)</f>
        <v>DDX3X</v>
      </c>
      <c r="H130" t="str">
        <f>IF(A130="","",VLOOKUP(A130,$L$2:$N$720,2,FALSE))</f>
        <v>CancerGeneCensus-Tier1</v>
      </c>
      <c r="L130" s="19" t="s">
        <v>3021</v>
      </c>
      <c r="M130" t="str">
        <f t="shared" ref="M130:M193" si="2">"CancerGeneCensus-Tier"&amp;N130</f>
        <v>CancerGeneCensus-Tier1</v>
      </c>
      <c r="N130">
        <v>1</v>
      </c>
    </row>
    <row r="131" spans="1:14">
      <c r="A131" s="8" t="s">
        <v>3024</v>
      </c>
      <c r="B131" s="8" t="s">
        <v>181</v>
      </c>
      <c r="C131" s="9" t="s">
        <v>3024</v>
      </c>
      <c r="D131" s="8" t="s">
        <v>3025</v>
      </c>
      <c r="E131" s="8" t="s">
        <v>3026</v>
      </c>
      <c r="F131" s="8" t="s">
        <v>1738</v>
      </c>
      <c r="G131" t="str">
        <f>IF(A131="", "", C131)</f>
        <v>DDX5</v>
      </c>
      <c r="H131" t="str">
        <f>IF(A131="","",VLOOKUP(A131,$L$2:$N$720,2,FALSE))</f>
        <v>CancerGeneCensus-Tier1</v>
      </c>
      <c r="L131" s="19" t="s">
        <v>656</v>
      </c>
      <c r="M131" t="str">
        <f t="shared" si="2"/>
        <v>CancerGeneCensus-Tier1</v>
      </c>
      <c r="N131">
        <v>1</v>
      </c>
    </row>
    <row r="132" spans="1:14">
      <c r="A132" s="8" t="s">
        <v>3027</v>
      </c>
      <c r="B132" s="8" t="s">
        <v>181</v>
      </c>
      <c r="C132" s="9" t="s">
        <v>3027</v>
      </c>
      <c r="D132" s="8" t="s">
        <v>3028</v>
      </c>
      <c r="E132" s="8" t="s">
        <v>3029</v>
      </c>
      <c r="F132" s="8" t="s">
        <v>1072</v>
      </c>
      <c r="G132" t="str">
        <f>IF(A132="", "", C132)</f>
        <v>DDX6</v>
      </c>
      <c r="H132" t="str">
        <f>IF(A132="","",VLOOKUP(A132,$L$2:$N$720,2,FALSE))</f>
        <v>CancerGeneCensus-Tier1</v>
      </c>
      <c r="L132" s="19" t="s">
        <v>3024</v>
      </c>
      <c r="M132" t="str">
        <f t="shared" si="2"/>
        <v>CancerGeneCensus-Tier1</v>
      </c>
      <c r="N132">
        <v>1</v>
      </c>
    </row>
    <row r="133" spans="1:14">
      <c r="A133" s="8" t="s">
        <v>3030</v>
      </c>
      <c r="B133" s="8" t="s">
        <v>181</v>
      </c>
      <c r="C133" s="9" t="s">
        <v>3030</v>
      </c>
      <c r="D133" s="8" t="s">
        <v>3031</v>
      </c>
      <c r="E133" s="8" t="s">
        <v>3032</v>
      </c>
      <c r="F133" s="8" t="s">
        <v>2137</v>
      </c>
      <c r="G133" t="str">
        <f>IF(A133="", "", C133)</f>
        <v>DEK</v>
      </c>
      <c r="H133" t="str">
        <f>IF(A133="","",VLOOKUP(A133,$L$2:$N$720,2,FALSE))</f>
        <v>CancerGeneCensus-Tier1</v>
      </c>
      <c r="L133" s="19" t="s">
        <v>3027</v>
      </c>
      <c r="M133" t="str">
        <f t="shared" si="2"/>
        <v>CancerGeneCensus-Tier1</v>
      </c>
      <c r="N133">
        <v>1</v>
      </c>
    </row>
    <row r="134" spans="1:14">
      <c r="A134" s="8" t="s">
        <v>25</v>
      </c>
      <c r="B134" s="8" t="s">
        <v>181</v>
      </c>
      <c r="C134" s="9" t="s">
        <v>25</v>
      </c>
      <c r="D134" s="8" t="s">
        <v>298</v>
      </c>
      <c r="E134" s="8" t="s">
        <v>299</v>
      </c>
      <c r="F134" s="8" t="s">
        <v>217</v>
      </c>
      <c r="G134" t="str">
        <f>IF(A134="", "", C134)</f>
        <v>DICER1</v>
      </c>
      <c r="H134" t="str">
        <f>IF(A134="","",VLOOKUP(A134,$L$2:$N$720,2,FALSE))</f>
        <v>CancerGeneCensus-Tier1</v>
      </c>
      <c r="L134" s="19" t="s">
        <v>3030</v>
      </c>
      <c r="M134" t="str">
        <f t="shared" si="2"/>
        <v>CancerGeneCensus-Tier1</v>
      </c>
      <c r="N134">
        <v>1</v>
      </c>
    </row>
    <row r="135" spans="1:14">
      <c r="A135" s="8" t="s">
        <v>2287</v>
      </c>
      <c r="B135" s="8" t="s">
        <v>181</v>
      </c>
      <c r="C135" s="9" t="s">
        <v>2287</v>
      </c>
      <c r="D135" s="8" t="s">
        <v>2288</v>
      </c>
      <c r="E135" s="8" t="s">
        <v>2289</v>
      </c>
      <c r="F135" s="8" t="s">
        <v>1065</v>
      </c>
      <c r="G135" t="str">
        <f>IF(A135="", "", C135)</f>
        <v>DNAJB1</v>
      </c>
      <c r="H135" t="str">
        <f>IF(A135="","",VLOOKUP(A135,$L$2:$N$720,2,FALSE))</f>
        <v>CancerGeneCensus-Tier1</v>
      </c>
      <c r="L135" s="19" t="s">
        <v>25</v>
      </c>
      <c r="M135" t="str">
        <f t="shared" si="2"/>
        <v>CancerGeneCensus-Tier1</v>
      </c>
      <c r="N135">
        <v>1</v>
      </c>
    </row>
    <row r="136" spans="1:14">
      <c r="A136" s="8" t="s">
        <v>3036</v>
      </c>
      <c r="B136" s="8" t="s">
        <v>181</v>
      </c>
      <c r="C136" s="9" t="s">
        <v>3036</v>
      </c>
      <c r="D136" s="8" t="s">
        <v>3037</v>
      </c>
      <c r="E136" s="8" t="s">
        <v>3038</v>
      </c>
      <c r="F136" s="8" t="s">
        <v>1312</v>
      </c>
      <c r="G136" t="str">
        <f>IF(A136="", "", C136)</f>
        <v>DNM2</v>
      </c>
      <c r="H136" t="str">
        <f>IF(A136="","",VLOOKUP(A136,$L$2:$N$720,2,FALSE))</f>
        <v>CancerGeneCensus-Tier1</v>
      </c>
      <c r="L136" s="19" t="s">
        <v>2287</v>
      </c>
      <c r="M136" t="str">
        <f t="shared" si="2"/>
        <v>CancerGeneCensus-Tier1</v>
      </c>
      <c r="N136">
        <v>1</v>
      </c>
    </row>
    <row r="137" spans="1:14">
      <c r="A137" s="8" t="s">
        <v>657</v>
      </c>
      <c r="B137" s="8" t="s">
        <v>181</v>
      </c>
      <c r="C137" s="9" t="s">
        <v>657</v>
      </c>
      <c r="D137" s="8" t="s">
        <v>1136</v>
      </c>
      <c r="E137" s="8" t="s">
        <v>1137</v>
      </c>
      <c r="F137" s="8" t="s">
        <v>1138</v>
      </c>
      <c r="G137" t="str">
        <f>IF(A137="", "", C137)</f>
        <v>DNMT3A</v>
      </c>
      <c r="H137" t="str">
        <f>IF(A137="","",VLOOKUP(A137,$L$2:$N$720,2,FALSE))</f>
        <v>CancerGeneCensus-Tier1</v>
      </c>
      <c r="L137" s="19" t="s">
        <v>3036</v>
      </c>
      <c r="M137" t="str">
        <f t="shared" si="2"/>
        <v>CancerGeneCensus-Tier1</v>
      </c>
      <c r="N137">
        <v>1</v>
      </c>
    </row>
    <row r="138" spans="1:14">
      <c r="A138" s="8" t="s">
        <v>2296</v>
      </c>
      <c r="B138" s="8" t="s">
        <v>181</v>
      </c>
      <c r="C138" s="9" t="s">
        <v>2296</v>
      </c>
      <c r="D138" s="8" t="s">
        <v>2297</v>
      </c>
      <c r="E138" s="8" t="s">
        <v>2298</v>
      </c>
      <c r="F138" s="8" t="s">
        <v>2299</v>
      </c>
      <c r="G138" t="str">
        <f>IF(A138="", "", C138)</f>
        <v>DROSHA</v>
      </c>
      <c r="H138" t="str">
        <f>IF(A138="","",VLOOKUP(A138,$L$2:$N$720,2,FALSE))</f>
        <v>CancerGeneCensus-Tier1</v>
      </c>
      <c r="L138" s="19" t="s">
        <v>657</v>
      </c>
      <c r="M138" t="str">
        <f t="shared" si="2"/>
        <v>CancerGeneCensus-Tier1</v>
      </c>
      <c r="N138">
        <v>1</v>
      </c>
    </row>
    <row r="139" spans="1:14">
      <c r="A139" s="8" t="s">
        <v>3042</v>
      </c>
      <c r="B139" s="8" t="s">
        <v>181</v>
      </c>
      <c r="C139" s="9" t="s">
        <v>3042</v>
      </c>
      <c r="D139" s="8" t="s">
        <v>3043</v>
      </c>
      <c r="E139" s="8" t="s">
        <v>3044</v>
      </c>
      <c r="F139" s="8" t="s">
        <v>3045</v>
      </c>
      <c r="G139" t="str">
        <f>IF(A139="", "", C139)</f>
        <v>EBF1</v>
      </c>
      <c r="H139" t="str">
        <f>IF(A139="","",VLOOKUP(A139,$L$2:$N$720,2,FALSE))</f>
        <v>CancerGeneCensus-Tier1</v>
      </c>
      <c r="L139" s="19" t="s">
        <v>2296</v>
      </c>
      <c r="M139" t="str">
        <f t="shared" si="2"/>
        <v>CancerGeneCensus-Tier1</v>
      </c>
      <c r="N139">
        <v>1</v>
      </c>
    </row>
    <row r="140" spans="1:14">
      <c r="A140" s="8" t="s">
        <v>28</v>
      </c>
      <c r="B140" s="8" t="s">
        <v>181</v>
      </c>
      <c r="C140" s="9" t="s">
        <v>28</v>
      </c>
      <c r="D140" s="8" t="s">
        <v>306</v>
      </c>
      <c r="E140" s="8" t="s">
        <v>307</v>
      </c>
      <c r="F140" s="8" t="s">
        <v>308</v>
      </c>
      <c r="G140" t="str">
        <f>IF(A140="", "", C140)</f>
        <v>EGFR</v>
      </c>
      <c r="H140" t="str">
        <f>IF(A140="","",VLOOKUP(A140,$L$2:$N$720,2,FALSE))</f>
        <v>CancerGeneCensus-Tier1</v>
      </c>
      <c r="L140" s="19" t="s">
        <v>3042</v>
      </c>
      <c r="M140" t="str">
        <f t="shared" si="2"/>
        <v>CancerGeneCensus-Tier1</v>
      </c>
      <c r="N140">
        <v>1</v>
      </c>
    </row>
    <row r="141" spans="1:14">
      <c r="A141" s="8" t="s">
        <v>3050</v>
      </c>
      <c r="B141" s="8" t="s">
        <v>181</v>
      </c>
      <c r="C141" s="9" t="s">
        <v>3050</v>
      </c>
      <c r="D141" s="8" t="s">
        <v>3051</v>
      </c>
      <c r="E141" s="8" t="s">
        <v>3052</v>
      </c>
      <c r="F141" s="8" t="s">
        <v>2057</v>
      </c>
      <c r="G141" t="str">
        <f>IF(A141="", "", C141)</f>
        <v>EIF3E</v>
      </c>
      <c r="H141" t="str">
        <f>IF(A141="","",VLOOKUP(A141,$L$2:$N$720,2,FALSE))</f>
        <v>CancerGeneCensus-Tier1</v>
      </c>
      <c r="L141" s="19" t="s">
        <v>28</v>
      </c>
      <c r="M141" t="str">
        <f t="shared" si="2"/>
        <v>CancerGeneCensus-Tier1</v>
      </c>
      <c r="N141">
        <v>1</v>
      </c>
    </row>
    <row r="142" spans="1:14">
      <c r="A142" s="8" t="s">
        <v>893</v>
      </c>
      <c r="B142" s="8" t="s">
        <v>181</v>
      </c>
      <c r="C142" s="9" t="s">
        <v>893</v>
      </c>
      <c r="D142" s="8" t="s">
        <v>1142</v>
      </c>
      <c r="E142" s="8" t="s">
        <v>1143</v>
      </c>
      <c r="F142" s="8" t="s">
        <v>1144</v>
      </c>
      <c r="G142" t="str">
        <f>IF(A142="", "", C142)</f>
        <v>EIF4A2</v>
      </c>
      <c r="H142" t="str">
        <f>IF(A142="","",VLOOKUP(A142,$L$2:$N$720,2,FALSE))</f>
        <v>CancerGeneCensus-Tier1</v>
      </c>
      <c r="L142" s="19" t="s">
        <v>3050</v>
      </c>
      <c r="M142" t="str">
        <f t="shared" si="2"/>
        <v>CancerGeneCensus-Tier1</v>
      </c>
      <c r="N142">
        <v>1</v>
      </c>
    </row>
    <row r="143" spans="1:14">
      <c r="A143" s="8" t="s">
        <v>3053</v>
      </c>
      <c r="B143" s="8" t="s">
        <v>181</v>
      </c>
      <c r="C143" s="9" t="s">
        <v>3053</v>
      </c>
      <c r="D143" s="8" t="s">
        <v>3054</v>
      </c>
      <c r="E143" s="8" t="s">
        <v>3055</v>
      </c>
      <c r="F143" s="8" t="s">
        <v>1706</v>
      </c>
      <c r="G143" t="str">
        <f>IF(A143="", "", C143)</f>
        <v>ELF4</v>
      </c>
      <c r="H143" t="str">
        <f>IF(A143="","",VLOOKUP(A143,$L$2:$N$720,2,FALSE))</f>
        <v>CancerGeneCensus-Tier1</v>
      </c>
      <c r="L143" s="19" t="s">
        <v>893</v>
      </c>
      <c r="M143" t="str">
        <f t="shared" si="2"/>
        <v>CancerGeneCensus-Tier1</v>
      </c>
      <c r="N143">
        <v>1</v>
      </c>
    </row>
    <row r="144" spans="1:14">
      <c r="A144" s="8" t="s">
        <v>3056</v>
      </c>
      <c r="B144" s="8" t="s">
        <v>181</v>
      </c>
      <c r="C144" s="9" t="s">
        <v>3056</v>
      </c>
      <c r="D144" s="8" t="s">
        <v>3057</v>
      </c>
      <c r="E144" s="8" t="s">
        <v>3058</v>
      </c>
      <c r="F144" s="8" t="s">
        <v>1147</v>
      </c>
      <c r="G144" t="str">
        <f>IF(A144="", "", C144)</f>
        <v>ELK4</v>
      </c>
      <c r="H144" t="str">
        <f>IF(A144="","",VLOOKUP(A144,$L$2:$N$720,2,FALSE))</f>
        <v>CancerGeneCensus-Tier1</v>
      </c>
      <c r="L144" s="19" t="s">
        <v>3053</v>
      </c>
      <c r="M144" t="str">
        <f t="shared" si="2"/>
        <v>CancerGeneCensus-Tier1</v>
      </c>
      <c r="N144">
        <v>1</v>
      </c>
    </row>
    <row r="145" spans="1:14">
      <c r="A145" s="8" t="s">
        <v>3059</v>
      </c>
      <c r="B145" s="8" t="s">
        <v>181</v>
      </c>
      <c r="C145" s="9" t="s">
        <v>3059</v>
      </c>
      <c r="D145" s="8" t="s">
        <v>3060</v>
      </c>
      <c r="E145" s="8" t="s">
        <v>3061</v>
      </c>
      <c r="F145" s="8" t="s">
        <v>1302</v>
      </c>
      <c r="G145" t="str">
        <f>IF(A145="", "", C145)</f>
        <v>ELL</v>
      </c>
      <c r="H145" t="str">
        <f>IF(A145="","",VLOOKUP(A145,$L$2:$N$720,2,FALSE))</f>
        <v>CancerGeneCensus-Tier1</v>
      </c>
      <c r="L145" s="19" t="s">
        <v>3056</v>
      </c>
      <c r="M145" t="str">
        <f t="shared" si="2"/>
        <v>CancerGeneCensus-Tier1</v>
      </c>
      <c r="N145">
        <v>1</v>
      </c>
    </row>
    <row r="146" spans="1:14">
      <c r="A146" s="8" t="s">
        <v>2162</v>
      </c>
      <c r="B146" s="8" t="s">
        <v>181</v>
      </c>
      <c r="C146" s="9" t="s">
        <v>2162</v>
      </c>
      <c r="D146" s="8" t="s">
        <v>2163</v>
      </c>
      <c r="E146" s="8" t="s">
        <v>2164</v>
      </c>
      <c r="F146" s="8" t="s">
        <v>311</v>
      </c>
      <c r="G146" t="str">
        <f>IF(A146="", "", C146)</f>
        <v>EML4</v>
      </c>
      <c r="H146" t="str">
        <f>IF(A146="","",VLOOKUP(A146,$L$2:$N$720,2,FALSE))</f>
        <v>CancerGeneCensus-Tier1</v>
      </c>
      <c r="L146" s="19" t="s">
        <v>3059</v>
      </c>
      <c r="M146" t="str">
        <f t="shared" si="2"/>
        <v>CancerGeneCensus-Tier1</v>
      </c>
      <c r="N146">
        <v>1</v>
      </c>
    </row>
    <row r="147" spans="1:14">
      <c r="A147" s="8" t="s">
        <v>660</v>
      </c>
      <c r="B147" s="8" t="s">
        <v>181</v>
      </c>
      <c r="C147" s="9" t="s">
        <v>660</v>
      </c>
      <c r="D147" s="8" t="s">
        <v>1148</v>
      </c>
      <c r="E147" s="8" t="s">
        <v>1149</v>
      </c>
      <c r="F147" s="8" t="s">
        <v>1124</v>
      </c>
      <c r="G147" t="str">
        <f>IF(A147="", "", C147)</f>
        <v>EP300</v>
      </c>
      <c r="H147" t="str">
        <f>IF(A147="","",VLOOKUP(A147,$L$2:$N$720,2,FALSE))</f>
        <v>CancerGeneCensus-Tier1</v>
      </c>
      <c r="L147" s="19" t="s">
        <v>2162</v>
      </c>
      <c r="M147" t="str">
        <f t="shared" si="2"/>
        <v>CancerGeneCensus-Tier1</v>
      </c>
      <c r="N147">
        <v>1</v>
      </c>
    </row>
    <row r="148" spans="1:14">
      <c r="A148" s="8" t="s">
        <v>2317</v>
      </c>
      <c r="B148" s="8" t="s">
        <v>181</v>
      </c>
      <c r="C148" s="9" t="s">
        <v>2317</v>
      </c>
      <c r="D148" s="8" t="s">
        <v>2318</v>
      </c>
      <c r="E148" s="8" t="s">
        <v>2319</v>
      </c>
      <c r="F148" s="8" t="s">
        <v>311</v>
      </c>
      <c r="G148" t="str">
        <f>IF(A148="", "", C148)</f>
        <v>EPAS1</v>
      </c>
      <c r="H148" t="str">
        <f>IF(A148="","",VLOOKUP(A148,$L$2:$N$720,2,FALSE))</f>
        <v>CancerGeneCensus-Tier1</v>
      </c>
      <c r="L148" s="19" t="s">
        <v>660</v>
      </c>
      <c r="M148" t="str">
        <f t="shared" si="2"/>
        <v>CancerGeneCensus-Tier1</v>
      </c>
      <c r="N148">
        <v>1</v>
      </c>
    </row>
    <row r="149" spans="1:14">
      <c r="A149" s="8" t="s">
        <v>3066</v>
      </c>
      <c r="B149" s="8" t="s">
        <v>181</v>
      </c>
      <c r="C149" s="9" t="s">
        <v>3066</v>
      </c>
      <c r="D149" s="8" t="s">
        <v>3067</v>
      </c>
      <c r="E149" s="8" t="s">
        <v>3068</v>
      </c>
      <c r="F149" s="8" t="s">
        <v>1106</v>
      </c>
      <c r="G149" t="str">
        <f>IF(A149="", "", C149)</f>
        <v>EPS15</v>
      </c>
      <c r="H149" t="str">
        <f>IF(A149="","",VLOOKUP(A149,$L$2:$N$720,2,FALSE))</f>
        <v>CancerGeneCensus-Tier1</v>
      </c>
      <c r="L149" s="19" t="s">
        <v>2317</v>
      </c>
      <c r="M149" t="str">
        <f t="shared" si="2"/>
        <v>CancerGeneCensus-Tier1</v>
      </c>
      <c r="N149">
        <v>1</v>
      </c>
    </row>
    <row r="150" spans="1:14">
      <c r="A150" s="8" t="s">
        <v>665</v>
      </c>
      <c r="B150" s="8" t="s">
        <v>181</v>
      </c>
      <c r="C150" s="9" t="s">
        <v>665</v>
      </c>
      <c r="D150" s="8" t="s">
        <v>1159</v>
      </c>
      <c r="E150" s="8" t="s">
        <v>1160</v>
      </c>
      <c r="F150" s="8" t="s">
        <v>499</v>
      </c>
      <c r="G150" t="str">
        <f>IF(A150="", "", C150)</f>
        <v>ERBB2</v>
      </c>
      <c r="H150" t="str">
        <f>IF(A150="","",VLOOKUP(A150,$L$2:$N$720,2,FALSE))</f>
        <v>CancerGeneCensus-Tier1</v>
      </c>
      <c r="L150" s="19" t="s">
        <v>3066</v>
      </c>
      <c r="M150" t="str">
        <f t="shared" si="2"/>
        <v>CancerGeneCensus-Tier1</v>
      </c>
      <c r="N150">
        <v>1</v>
      </c>
    </row>
    <row r="151" spans="1:14">
      <c r="A151" s="8" t="s">
        <v>666</v>
      </c>
      <c r="B151" s="8" t="s">
        <v>181</v>
      </c>
      <c r="C151" s="9" t="s">
        <v>666</v>
      </c>
      <c r="D151" s="8" t="s">
        <v>1161</v>
      </c>
      <c r="E151" s="8" t="s">
        <v>1162</v>
      </c>
      <c r="F151" s="8" t="s">
        <v>1163</v>
      </c>
      <c r="G151" t="str">
        <f>IF(A151="", "", C151)</f>
        <v>ERBB3</v>
      </c>
      <c r="H151" t="str">
        <f>IF(A151="","",VLOOKUP(A151,$L$2:$N$720,2,FALSE))</f>
        <v>CancerGeneCensus-Tier1</v>
      </c>
      <c r="L151" s="19" t="s">
        <v>665</v>
      </c>
      <c r="M151" t="str">
        <f t="shared" si="2"/>
        <v>CancerGeneCensus-Tier1</v>
      </c>
      <c r="N151">
        <v>1</v>
      </c>
    </row>
    <row r="152" spans="1:14">
      <c r="A152" s="8" t="s">
        <v>667</v>
      </c>
      <c r="B152" s="8" t="s">
        <v>181</v>
      </c>
      <c r="C152" s="9" t="s">
        <v>667</v>
      </c>
      <c r="D152" s="8" t="s">
        <v>1164</v>
      </c>
      <c r="E152" s="8" t="s">
        <v>1165</v>
      </c>
      <c r="F152" s="8" t="s">
        <v>1166</v>
      </c>
      <c r="G152" t="str">
        <f>IF(A152="", "", C152)</f>
        <v>ERBB4</v>
      </c>
      <c r="H152" t="str">
        <f>IF(A152="","",VLOOKUP(A152,$L$2:$N$720,2,FALSE))</f>
        <v>CancerGeneCensus-Tier1</v>
      </c>
      <c r="L152" s="19" t="s">
        <v>666</v>
      </c>
      <c r="M152" t="str">
        <f t="shared" si="2"/>
        <v>CancerGeneCensus-Tier1</v>
      </c>
      <c r="N152">
        <v>1</v>
      </c>
    </row>
    <row r="153" spans="1:14">
      <c r="A153" s="8" t="s">
        <v>3069</v>
      </c>
      <c r="B153" s="8" t="s">
        <v>181</v>
      </c>
      <c r="C153" s="9" t="s">
        <v>3069</v>
      </c>
      <c r="D153" s="8" t="s">
        <v>3070</v>
      </c>
      <c r="E153" s="8" t="s">
        <v>3071</v>
      </c>
      <c r="F153" s="8" t="s">
        <v>516</v>
      </c>
      <c r="G153" t="str">
        <f>IF(A153="", "", C153)</f>
        <v>ERC1</v>
      </c>
      <c r="H153" t="str">
        <f>IF(A153="","",VLOOKUP(A153,$L$2:$N$720,2,FALSE))</f>
        <v>CancerGeneCensus-Tier1</v>
      </c>
      <c r="L153" s="19" t="s">
        <v>667</v>
      </c>
      <c r="M153" t="str">
        <f t="shared" si="2"/>
        <v>CancerGeneCensus-Tier1</v>
      </c>
      <c r="N153">
        <v>1</v>
      </c>
    </row>
    <row r="154" spans="1:14">
      <c r="A154" s="8" t="s">
        <v>30</v>
      </c>
      <c r="B154" s="8" t="s">
        <v>181</v>
      </c>
      <c r="C154" s="9" t="s">
        <v>30</v>
      </c>
      <c r="D154" s="8" t="s">
        <v>312</v>
      </c>
      <c r="E154" s="8" t="s">
        <v>313</v>
      </c>
      <c r="F154" s="8" t="s">
        <v>314</v>
      </c>
      <c r="G154" t="str">
        <f>IF(A154="", "", C154)</f>
        <v>ERCC2</v>
      </c>
      <c r="H154" t="str">
        <f>IF(A154="","",VLOOKUP(A154,$L$2:$N$720,2,FALSE))</f>
        <v>CancerGeneCensus-Tier1</v>
      </c>
      <c r="L154" s="19" t="s">
        <v>3069</v>
      </c>
      <c r="M154" t="str">
        <f t="shared" si="2"/>
        <v>CancerGeneCensus-Tier1</v>
      </c>
      <c r="N154">
        <v>1</v>
      </c>
    </row>
    <row r="155" spans="1:14">
      <c r="A155" s="8" t="s">
        <v>31</v>
      </c>
      <c r="B155" s="8" t="s">
        <v>181</v>
      </c>
      <c r="C155" s="9" t="s">
        <v>31</v>
      </c>
      <c r="D155" s="8" t="s">
        <v>315</v>
      </c>
      <c r="E155" s="8" t="s">
        <v>316</v>
      </c>
      <c r="F155" s="8" t="s">
        <v>317</v>
      </c>
      <c r="G155" t="str">
        <f>IF(A155="", "", C155)</f>
        <v>ERCC3</v>
      </c>
      <c r="H155" t="str">
        <f>IF(A155="","",VLOOKUP(A155,$L$2:$N$720,2,FALSE))</f>
        <v>CancerGeneCensus-Tier1</v>
      </c>
      <c r="L155" s="19" t="s">
        <v>30</v>
      </c>
      <c r="M155" t="str">
        <f t="shared" si="2"/>
        <v>CancerGeneCensus-Tier1</v>
      </c>
      <c r="N155">
        <v>1</v>
      </c>
    </row>
    <row r="156" spans="1:14">
      <c r="A156" s="8" t="s">
        <v>32</v>
      </c>
      <c r="B156" s="8" t="s">
        <v>181</v>
      </c>
      <c r="C156" s="9" t="s">
        <v>32</v>
      </c>
      <c r="D156" s="8" t="s">
        <v>318</v>
      </c>
      <c r="E156" s="8" t="s">
        <v>319</v>
      </c>
      <c r="F156" s="8" t="s">
        <v>320</v>
      </c>
      <c r="G156" t="str">
        <f>IF(A156="", "", C156)</f>
        <v>ERCC4</v>
      </c>
      <c r="H156" t="str">
        <f>IF(A156="","",VLOOKUP(A156,$L$2:$N$720,2,FALSE))</f>
        <v>CancerGeneCensus-Tier1</v>
      </c>
      <c r="L156" s="19" t="s">
        <v>31</v>
      </c>
      <c r="M156" t="str">
        <f t="shared" si="2"/>
        <v>CancerGeneCensus-Tier1</v>
      </c>
      <c r="N156">
        <v>1</v>
      </c>
    </row>
    <row r="157" spans="1:14">
      <c r="A157" s="8" t="s">
        <v>33</v>
      </c>
      <c r="B157" s="8" t="s">
        <v>181</v>
      </c>
      <c r="C157" s="9" t="s">
        <v>33</v>
      </c>
      <c r="D157" s="8" t="s">
        <v>321</v>
      </c>
      <c r="E157" s="8" t="s">
        <v>322</v>
      </c>
      <c r="F157" s="8" t="s">
        <v>323</v>
      </c>
      <c r="G157" t="str">
        <f>IF(A157="", "", C157)</f>
        <v>ERCC5</v>
      </c>
      <c r="H157" t="str">
        <f>IF(A157="","",VLOOKUP(A157,$L$2:$N$720,2,FALSE))</f>
        <v>CancerGeneCensus-Tier1</v>
      </c>
      <c r="L157" s="19" t="s">
        <v>32</v>
      </c>
      <c r="M157" t="str">
        <f t="shared" si="2"/>
        <v>CancerGeneCensus-Tier1</v>
      </c>
      <c r="N157">
        <v>1</v>
      </c>
    </row>
    <row r="158" spans="1:14">
      <c r="A158" s="8" t="s">
        <v>670</v>
      </c>
      <c r="B158" s="8" t="s">
        <v>181</v>
      </c>
      <c r="C158" s="9" t="s">
        <v>670</v>
      </c>
      <c r="D158" s="8" t="s">
        <v>1786</v>
      </c>
      <c r="E158" s="8" t="s">
        <v>1787</v>
      </c>
      <c r="F158" s="8" t="s">
        <v>1788</v>
      </c>
      <c r="G158" t="str">
        <f>IF(A158="", "", C158)</f>
        <v>ERG</v>
      </c>
      <c r="H158" t="str">
        <f>IF(A158="","",VLOOKUP(A158,$L$2:$N$720,2,FALSE))</f>
        <v>CancerGeneCensus-Tier1</v>
      </c>
      <c r="L158" s="19" t="s">
        <v>33</v>
      </c>
      <c r="M158" t="str">
        <f t="shared" si="2"/>
        <v>CancerGeneCensus-Tier1</v>
      </c>
      <c r="N158">
        <v>1</v>
      </c>
    </row>
    <row r="159" spans="1:14">
      <c r="A159" s="8" t="s">
        <v>672</v>
      </c>
      <c r="B159" s="8" t="s">
        <v>181</v>
      </c>
      <c r="C159" s="9" t="s">
        <v>672</v>
      </c>
      <c r="D159" s="8" t="s">
        <v>1172</v>
      </c>
      <c r="E159" s="8" t="s">
        <v>1173</v>
      </c>
      <c r="F159" s="8" t="s">
        <v>1174</v>
      </c>
      <c r="G159" t="str">
        <f>IF(A159="", "", C159)</f>
        <v>ESR1</v>
      </c>
      <c r="H159" t="str">
        <f>IF(A159="","",VLOOKUP(A159,$L$2:$N$720,2,FALSE))</f>
        <v>CancerGeneCensus-Tier1</v>
      </c>
      <c r="L159" s="19" t="s">
        <v>670</v>
      </c>
      <c r="M159" t="str">
        <f t="shared" si="2"/>
        <v>CancerGeneCensus-Tier1</v>
      </c>
      <c r="N159">
        <v>1</v>
      </c>
    </row>
    <row r="160" spans="1:14">
      <c r="A160" s="8" t="s">
        <v>3072</v>
      </c>
      <c r="B160" s="8" t="s">
        <v>181</v>
      </c>
      <c r="C160" s="9" t="s">
        <v>3072</v>
      </c>
      <c r="D160" s="8" t="s">
        <v>3073</v>
      </c>
      <c r="E160" s="8" t="s">
        <v>3074</v>
      </c>
      <c r="F160" s="8" t="s">
        <v>1323</v>
      </c>
      <c r="G160" t="str">
        <f>IF(A160="", "", C160)</f>
        <v>ETNK1</v>
      </c>
      <c r="H160" t="str">
        <f>IF(A160="","",VLOOKUP(A160,$L$2:$N$720,2,FALSE))</f>
        <v>CancerGeneCensus-Tier1</v>
      </c>
      <c r="L160" s="19" t="s">
        <v>672</v>
      </c>
      <c r="M160" t="str">
        <f t="shared" si="2"/>
        <v>CancerGeneCensus-Tier1</v>
      </c>
      <c r="N160">
        <v>1</v>
      </c>
    </row>
    <row r="161" spans="1:14">
      <c r="A161" s="8" t="s">
        <v>2169</v>
      </c>
      <c r="B161" s="8" t="s">
        <v>181</v>
      </c>
      <c r="C161" s="9" t="s">
        <v>2169</v>
      </c>
      <c r="D161" s="8" t="s">
        <v>2170</v>
      </c>
      <c r="E161" s="8" t="s">
        <v>2171</v>
      </c>
      <c r="F161" s="8" t="s">
        <v>2172</v>
      </c>
      <c r="G161" t="str">
        <f>IF(A161="", "", C161)</f>
        <v>ETV1</v>
      </c>
      <c r="H161" t="str">
        <f>IF(A161="","",VLOOKUP(A161,$L$2:$N$720,2,FALSE))</f>
        <v>CancerGeneCensus-Tier1</v>
      </c>
      <c r="L161" s="19" t="s">
        <v>3072</v>
      </c>
      <c r="M161" t="str">
        <f t="shared" si="2"/>
        <v>CancerGeneCensus-Tier1</v>
      </c>
      <c r="N161">
        <v>1</v>
      </c>
    </row>
    <row r="162" spans="1:14">
      <c r="A162" s="8" t="s">
        <v>2173</v>
      </c>
      <c r="B162" s="8" t="s">
        <v>181</v>
      </c>
      <c r="C162" s="9" t="s">
        <v>2173</v>
      </c>
      <c r="D162" s="8" t="s">
        <v>2174</v>
      </c>
      <c r="E162" s="8" t="s">
        <v>2175</v>
      </c>
      <c r="F162" s="8" t="s">
        <v>244</v>
      </c>
      <c r="G162" t="str">
        <f>IF(A162="", "", C162)</f>
        <v>ETV4</v>
      </c>
      <c r="H162" t="str">
        <f>IF(A162="","",VLOOKUP(A162,$L$2:$N$720,2,FALSE))</f>
        <v>CancerGeneCensus-Tier1</v>
      </c>
      <c r="L162" s="19" t="s">
        <v>2169</v>
      </c>
      <c r="M162" t="str">
        <f t="shared" si="2"/>
        <v>CancerGeneCensus-Tier1</v>
      </c>
      <c r="N162">
        <v>1</v>
      </c>
    </row>
    <row r="163" spans="1:14">
      <c r="A163" s="8" t="s">
        <v>2176</v>
      </c>
      <c r="B163" s="8" t="s">
        <v>181</v>
      </c>
      <c r="C163" s="9" t="s">
        <v>2176</v>
      </c>
      <c r="D163" s="8" t="s">
        <v>2177</v>
      </c>
      <c r="E163" s="8" t="s">
        <v>2178</v>
      </c>
      <c r="F163" s="8" t="s">
        <v>1347</v>
      </c>
      <c r="G163" t="str">
        <f>IF(A163="", "", C163)</f>
        <v>ETV5</v>
      </c>
      <c r="H163" t="str">
        <f>IF(A163="","",VLOOKUP(A163,$L$2:$N$720,2,FALSE))</f>
        <v>CancerGeneCensus-Tier1</v>
      </c>
      <c r="L163" s="19" t="s">
        <v>2173</v>
      </c>
      <c r="M163" t="str">
        <f t="shared" si="2"/>
        <v>CancerGeneCensus-Tier1</v>
      </c>
      <c r="N163">
        <v>1</v>
      </c>
    </row>
    <row r="164" spans="1:14">
      <c r="A164" s="8" t="s">
        <v>2326</v>
      </c>
      <c r="B164" s="8" t="s">
        <v>181</v>
      </c>
      <c r="C164" s="9" t="s">
        <v>2326</v>
      </c>
      <c r="D164" s="8" t="s">
        <v>2327</v>
      </c>
      <c r="E164" s="8" t="s">
        <v>2328</v>
      </c>
      <c r="F164" s="8" t="s">
        <v>2329</v>
      </c>
      <c r="G164" t="str">
        <f>IF(A164="", "", C164)</f>
        <v>ETV6</v>
      </c>
      <c r="H164" t="str">
        <f>IF(A164="","",VLOOKUP(A164,$L$2:$N$720,2,FALSE))</f>
        <v>CancerGeneCensus-Tier1</v>
      </c>
      <c r="L164" s="19" t="s">
        <v>2176</v>
      </c>
      <c r="M164" t="str">
        <f t="shared" si="2"/>
        <v>CancerGeneCensus-Tier1</v>
      </c>
      <c r="N164">
        <v>1</v>
      </c>
    </row>
    <row r="165" spans="1:14">
      <c r="A165" s="8" t="s">
        <v>673</v>
      </c>
      <c r="B165" s="8" t="s">
        <v>181</v>
      </c>
      <c r="C165" s="9" t="s">
        <v>673</v>
      </c>
      <c r="D165" s="8" t="s">
        <v>1789</v>
      </c>
      <c r="E165" s="8" t="s">
        <v>1790</v>
      </c>
      <c r="F165" s="8" t="s">
        <v>455</v>
      </c>
      <c r="G165" t="str">
        <f>IF(A165="", "", C165)</f>
        <v>EWSR1</v>
      </c>
      <c r="H165" t="str">
        <f>IF(A165="","",VLOOKUP(A165,$L$2:$N$720,2,FALSE))</f>
        <v>CancerGeneCensus-Tier1</v>
      </c>
      <c r="L165" s="19" t="s">
        <v>2326</v>
      </c>
      <c r="M165" t="str">
        <f t="shared" si="2"/>
        <v>CancerGeneCensus-Tier1</v>
      </c>
      <c r="N165">
        <v>1</v>
      </c>
    </row>
    <row r="166" spans="1:14">
      <c r="A166" s="8" t="s">
        <v>34</v>
      </c>
      <c r="B166" s="8" t="s">
        <v>181</v>
      </c>
      <c r="C166" s="9" t="s">
        <v>34</v>
      </c>
      <c r="D166" s="8" t="s">
        <v>324</v>
      </c>
      <c r="E166" s="8" t="s">
        <v>325</v>
      </c>
      <c r="F166" s="8" t="s">
        <v>326</v>
      </c>
      <c r="G166" t="str">
        <f>IF(A166="", "", C166)</f>
        <v>EXT1</v>
      </c>
      <c r="H166" t="str">
        <f>IF(A166="","",VLOOKUP(A166,$L$2:$N$720,2,FALSE))</f>
        <v>CancerGeneCensus-Tier1</v>
      </c>
      <c r="L166" s="19" t="s">
        <v>673</v>
      </c>
      <c r="M166" t="str">
        <f t="shared" si="2"/>
        <v>CancerGeneCensus-Tier1</v>
      </c>
      <c r="N166">
        <v>1</v>
      </c>
    </row>
    <row r="167" spans="1:14">
      <c r="A167" s="8" t="s">
        <v>35</v>
      </c>
      <c r="B167" s="8" t="s">
        <v>181</v>
      </c>
      <c r="C167" s="9" t="s">
        <v>35</v>
      </c>
      <c r="D167" s="8" t="s">
        <v>327</v>
      </c>
      <c r="E167" s="8" t="s">
        <v>328</v>
      </c>
      <c r="F167" s="8" t="s">
        <v>297</v>
      </c>
      <c r="G167" t="str">
        <f>IF(A167="", "", C167)</f>
        <v>EXT2</v>
      </c>
      <c r="H167" t="str">
        <f>IF(A167="","",VLOOKUP(A167,$L$2:$N$720,2,FALSE))</f>
        <v>CancerGeneCensus-Tier1</v>
      </c>
      <c r="L167" s="19" t="s">
        <v>34</v>
      </c>
      <c r="M167" t="str">
        <f t="shared" si="2"/>
        <v>CancerGeneCensus-Tier1</v>
      </c>
      <c r="N167">
        <v>1</v>
      </c>
    </row>
    <row r="168" spans="1:14">
      <c r="A168" s="8" t="s">
        <v>36</v>
      </c>
      <c r="B168" s="8" t="s">
        <v>181</v>
      </c>
      <c r="C168" s="9" t="s">
        <v>36</v>
      </c>
      <c r="D168" s="8" t="s">
        <v>333</v>
      </c>
      <c r="E168" s="8" t="s">
        <v>334</v>
      </c>
      <c r="F168" s="8" t="s">
        <v>335</v>
      </c>
      <c r="G168" t="str">
        <f>IF(A168="", "", C168)</f>
        <v>EZH2</v>
      </c>
      <c r="H168" t="str">
        <f>IF(A168="","",VLOOKUP(A168,$L$2:$N$720,2,FALSE))</f>
        <v>CancerGeneCensus-Tier1</v>
      </c>
      <c r="L168" s="19" t="s">
        <v>35</v>
      </c>
      <c r="M168" t="str">
        <f t="shared" si="2"/>
        <v>CancerGeneCensus-Tier1</v>
      </c>
      <c r="N168">
        <v>1</v>
      </c>
    </row>
    <row r="169" spans="1:14">
      <c r="A169" s="8" t="s">
        <v>3075</v>
      </c>
      <c r="B169" s="8" t="s">
        <v>181</v>
      </c>
      <c r="C169" s="9" t="s">
        <v>3075</v>
      </c>
      <c r="D169" s="8" t="s">
        <v>3076</v>
      </c>
      <c r="E169" s="8" t="s">
        <v>3077</v>
      </c>
      <c r="F169" s="8" t="s">
        <v>1034</v>
      </c>
      <c r="G169" t="str">
        <f>IF(A169="", "", C169)</f>
        <v>EZR</v>
      </c>
      <c r="H169" t="str">
        <f>IF(A169="","",VLOOKUP(A169,$L$2:$N$720,2,FALSE))</f>
        <v>CancerGeneCensus-Tier1</v>
      </c>
      <c r="L169" s="19" t="s">
        <v>36</v>
      </c>
      <c r="M169" t="str">
        <f t="shared" si="2"/>
        <v>CancerGeneCensus-Tier1</v>
      </c>
      <c r="N169">
        <v>1</v>
      </c>
    </row>
    <row r="170" spans="1:14">
      <c r="A170" s="8" t="s">
        <v>37</v>
      </c>
      <c r="B170" s="8" t="s">
        <v>181</v>
      </c>
      <c r="C170" s="9" t="s">
        <v>37</v>
      </c>
      <c r="D170" s="8" t="s">
        <v>341</v>
      </c>
      <c r="E170" s="8" t="s">
        <v>342</v>
      </c>
      <c r="F170" s="8" t="s">
        <v>343</v>
      </c>
      <c r="G170" t="str">
        <f>IF(A170="", "", C170)</f>
        <v>FANCA</v>
      </c>
      <c r="H170" t="str">
        <f>IF(A170="","",VLOOKUP(A170,$L$2:$N$720,2,FALSE))</f>
        <v>CancerGeneCensus-Tier1</v>
      </c>
      <c r="L170" s="19" t="s">
        <v>3075</v>
      </c>
      <c r="M170" t="str">
        <f t="shared" si="2"/>
        <v>CancerGeneCensus-Tier1</v>
      </c>
      <c r="N170">
        <v>1</v>
      </c>
    </row>
    <row r="171" spans="1:14">
      <c r="A171" s="8" t="s">
        <v>39</v>
      </c>
      <c r="B171" s="8" t="s">
        <v>181</v>
      </c>
      <c r="C171" s="9" t="s">
        <v>39</v>
      </c>
      <c r="D171" s="8" t="s">
        <v>347</v>
      </c>
      <c r="E171" s="8" t="s">
        <v>348</v>
      </c>
      <c r="F171" s="8" t="s">
        <v>349</v>
      </c>
      <c r="G171" t="str">
        <f>IF(A171="", "", C171)</f>
        <v>FANCC</v>
      </c>
      <c r="H171" t="str">
        <f>IF(A171="","",VLOOKUP(A171,$L$2:$N$720,2,FALSE))</f>
        <v>CancerGeneCensus-Tier1</v>
      </c>
      <c r="L171" s="19" t="s">
        <v>144</v>
      </c>
      <c r="M171" t="str">
        <f t="shared" si="2"/>
        <v>CancerGeneCensus-Tier1</v>
      </c>
      <c r="N171">
        <v>1</v>
      </c>
    </row>
    <row r="172" spans="1:14">
      <c r="A172" s="8" t="s">
        <v>40</v>
      </c>
      <c r="B172" s="8" t="s">
        <v>181</v>
      </c>
      <c r="C172" s="9" t="s">
        <v>40</v>
      </c>
      <c r="D172" s="8" t="s">
        <v>350</v>
      </c>
      <c r="E172" s="8" t="s">
        <v>351</v>
      </c>
      <c r="F172" s="8" t="s">
        <v>352</v>
      </c>
      <c r="G172" t="str">
        <f>IF(A172="", "", C172)</f>
        <v>FANCD2</v>
      </c>
      <c r="H172" t="str">
        <f>IF(A172="","",VLOOKUP(A172,$L$2:$N$720,2,FALSE))</f>
        <v>CancerGeneCensus-Tier1</v>
      </c>
      <c r="L172" s="19" t="s">
        <v>37</v>
      </c>
      <c r="M172" t="str">
        <f t="shared" si="2"/>
        <v>CancerGeneCensus-Tier1</v>
      </c>
      <c r="N172">
        <v>1</v>
      </c>
    </row>
    <row r="173" spans="1:14">
      <c r="A173" s="8" t="s">
        <v>41</v>
      </c>
      <c r="B173" s="8" t="s">
        <v>181</v>
      </c>
      <c r="C173" s="9" t="s">
        <v>41</v>
      </c>
      <c r="D173" s="8" t="s">
        <v>353</v>
      </c>
      <c r="E173" s="8" t="s">
        <v>354</v>
      </c>
      <c r="F173" s="8" t="s">
        <v>355</v>
      </c>
      <c r="G173" t="str">
        <f>IF(A173="", "", C173)</f>
        <v>FANCE</v>
      </c>
      <c r="H173" t="str">
        <f>IF(A173="","",VLOOKUP(A173,$L$2:$N$720,2,FALSE))</f>
        <v>CancerGeneCensus-Tier1</v>
      </c>
      <c r="L173" s="19" t="s">
        <v>39</v>
      </c>
      <c r="M173" t="str">
        <f t="shared" si="2"/>
        <v>CancerGeneCensus-Tier1</v>
      </c>
      <c r="N173">
        <v>1</v>
      </c>
    </row>
    <row r="174" spans="1:14">
      <c r="A174" s="8" t="s">
        <v>42</v>
      </c>
      <c r="B174" s="8" t="s">
        <v>181</v>
      </c>
      <c r="C174" s="9" t="s">
        <v>42</v>
      </c>
      <c r="D174" s="8" t="s">
        <v>356</v>
      </c>
      <c r="E174" s="8" t="s">
        <v>357</v>
      </c>
      <c r="F174" s="8" t="s">
        <v>358</v>
      </c>
      <c r="G174" t="str">
        <f>IF(A174="", "", C174)</f>
        <v>FANCF</v>
      </c>
      <c r="H174" t="str">
        <f>IF(A174="","",VLOOKUP(A174,$L$2:$N$720,2,FALSE))</f>
        <v>CancerGeneCensus-Tier1</v>
      </c>
      <c r="L174" s="19" t="s">
        <v>40</v>
      </c>
      <c r="M174" t="str">
        <f t="shared" si="2"/>
        <v>CancerGeneCensus-Tier1</v>
      </c>
      <c r="N174">
        <v>1</v>
      </c>
    </row>
    <row r="175" spans="1:14">
      <c r="A175" s="8" t="s">
        <v>43</v>
      </c>
      <c r="B175" s="8" t="s">
        <v>181</v>
      </c>
      <c r="C175" s="9" t="s">
        <v>43</v>
      </c>
      <c r="D175" s="8" t="s">
        <v>359</v>
      </c>
      <c r="E175" s="8" t="s">
        <v>360</v>
      </c>
      <c r="F175" s="8" t="s">
        <v>361</v>
      </c>
      <c r="G175" t="str">
        <f>IF(A175="", "", C175)</f>
        <v>FANCG</v>
      </c>
      <c r="H175" t="str">
        <f>IF(A175="","",VLOOKUP(A175,$L$2:$N$720,2,FALSE))</f>
        <v>CancerGeneCensus-Tier1</v>
      </c>
      <c r="L175" s="19" t="s">
        <v>41</v>
      </c>
      <c r="M175" t="str">
        <f t="shared" si="2"/>
        <v>CancerGeneCensus-Tier1</v>
      </c>
      <c r="N175">
        <v>1</v>
      </c>
    </row>
    <row r="176" spans="1:14">
      <c r="A176" s="8" t="s">
        <v>675</v>
      </c>
      <c r="B176" s="8" t="s">
        <v>181</v>
      </c>
      <c r="C176" s="9" t="s">
        <v>675</v>
      </c>
      <c r="D176" s="8" t="s">
        <v>1801</v>
      </c>
      <c r="E176" s="8" t="s">
        <v>1802</v>
      </c>
      <c r="F176" s="8" t="s">
        <v>490</v>
      </c>
      <c r="G176" t="str">
        <f>IF(A176="", "", C176)</f>
        <v>FAS</v>
      </c>
      <c r="H176" t="str">
        <f>IF(A176="","",VLOOKUP(A176,$L$2:$N$720,2,FALSE))</f>
        <v>CancerGeneCensus-Tier1</v>
      </c>
      <c r="L176" s="19" t="s">
        <v>42</v>
      </c>
      <c r="M176" t="str">
        <f t="shared" si="2"/>
        <v>CancerGeneCensus-Tier1</v>
      </c>
      <c r="N176">
        <v>1</v>
      </c>
    </row>
    <row r="177" spans="1:14">
      <c r="A177" s="8" t="s">
        <v>676</v>
      </c>
      <c r="B177" s="8" t="s">
        <v>181</v>
      </c>
      <c r="C177" s="9" t="s">
        <v>676</v>
      </c>
      <c r="D177" s="8" t="s">
        <v>1806</v>
      </c>
      <c r="E177" s="8" t="s">
        <v>1807</v>
      </c>
      <c r="F177" s="8" t="s">
        <v>1808</v>
      </c>
      <c r="G177" t="str">
        <f>IF(A177="", "", C177)</f>
        <v>FAT1</v>
      </c>
      <c r="H177" t="str">
        <f>IF(A177="","",VLOOKUP(A177,$L$2:$N$720,2,FALSE))</f>
        <v>CancerGeneCensus-Tier1</v>
      </c>
      <c r="L177" s="19" t="s">
        <v>43</v>
      </c>
      <c r="M177" t="str">
        <f t="shared" si="2"/>
        <v>CancerGeneCensus-Tier1</v>
      </c>
      <c r="N177">
        <v>1</v>
      </c>
    </row>
    <row r="178" spans="1:14">
      <c r="A178" s="8" t="s">
        <v>3093</v>
      </c>
      <c r="B178" s="8" t="s">
        <v>181</v>
      </c>
      <c r="C178" s="9" t="s">
        <v>3093</v>
      </c>
      <c r="D178" s="8" t="s">
        <v>3094</v>
      </c>
      <c r="E178" s="8" t="s">
        <v>3095</v>
      </c>
      <c r="F178" s="8" t="s">
        <v>1193</v>
      </c>
      <c r="G178" t="str">
        <f>IF(A178="", "", C178)</f>
        <v>FAT4</v>
      </c>
      <c r="H178" t="str">
        <f>IF(A178="","",VLOOKUP(A178,$L$2:$N$720,2,FALSE))</f>
        <v>CancerGeneCensus-Tier1</v>
      </c>
      <c r="L178" s="19" t="s">
        <v>675</v>
      </c>
      <c r="M178" t="str">
        <f t="shared" si="2"/>
        <v>CancerGeneCensus-Tier1</v>
      </c>
      <c r="N178">
        <v>1</v>
      </c>
    </row>
    <row r="179" spans="1:14">
      <c r="A179" s="8" t="s">
        <v>3099</v>
      </c>
      <c r="B179" s="8" t="s">
        <v>181</v>
      </c>
      <c r="C179" s="9" t="s">
        <v>3099</v>
      </c>
      <c r="D179" s="8" t="s">
        <v>3100</v>
      </c>
      <c r="E179" s="8" t="s">
        <v>3101</v>
      </c>
      <c r="F179" s="8" t="s">
        <v>437</v>
      </c>
      <c r="G179" t="str">
        <f>IF(A179="", "", C179)</f>
        <v>FBXO11</v>
      </c>
      <c r="H179" t="str">
        <f>IF(A179="","",VLOOKUP(A179,$L$2:$N$720,2,FALSE))</f>
        <v>CancerGeneCensus-Tier1</v>
      </c>
      <c r="L179" s="19" t="s">
        <v>676</v>
      </c>
      <c r="M179" t="str">
        <f t="shared" si="2"/>
        <v>CancerGeneCensus-Tier1</v>
      </c>
      <c r="N179">
        <v>1</v>
      </c>
    </row>
    <row r="180" spans="1:14">
      <c r="A180" s="8" t="s">
        <v>677</v>
      </c>
      <c r="B180" s="8" t="s">
        <v>181</v>
      </c>
      <c r="C180" s="9" t="s">
        <v>677</v>
      </c>
      <c r="D180" s="8" t="s">
        <v>1175</v>
      </c>
      <c r="E180" s="8" t="s">
        <v>1176</v>
      </c>
      <c r="F180" s="8" t="s">
        <v>1177</v>
      </c>
      <c r="G180" t="str">
        <f>IF(A180="", "", C180)</f>
        <v>FBXW7</v>
      </c>
      <c r="H180" t="str">
        <f>IF(A180="","",VLOOKUP(A180,$L$2:$N$720,2,FALSE))</f>
        <v>CancerGeneCensus-Tier1</v>
      </c>
      <c r="L180" s="19" t="s">
        <v>3093</v>
      </c>
      <c r="M180" t="str">
        <f t="shared" si="2"/>
        <v>CancerGeneCensus-Tier1</v>
      </c>
      <c r="N180">
        <v>1</v>
      </c>
    </row>
    <row r="181" spans="1:14">
      <c r="A181" s="8" t="s">
        <v>3102</v>
      </c>
      <c r="B181" s="8" t="s">
        <v>181</v>
      </c>
      <c r="C181" s="9" t="s">
        <v>3102</v>
      </c>
      <c r="D181" s="8" t="s">
        <v>3103</v>
      </c>
      <c r="E181" s="8" t="s">
        <v>3104</v>
      </c>
      <c r="F181" s="8" t="s">
        <v>538</v>
      </c>
      <c r="G181" t="str">
        <f>IF(A181="", "", C181)</f>
        <v>FCGR2B</v>
      </c>
      <c r="H181" t="str">
        <f>IF(A181="","",VLOOKUP(A181,$L$2:$N$720,2,FALSE))</f>
        <v>CancerGeneCensus-Tier1</v>
      </c>
      <c r="L181" s="19" t="s">
        <v>3099</v>
      </c>
      <c r="M181" t="str">
        <f t="shared" si="2"/>
        <v>CancerGeneCensus-Tier1</v>
      </c>
      <c r="N181">
        <v>1</v>
      </c>
    </row>
    <row r="182" spans="1:14">
      <c r="A182" s="8" t="s">
        <v>3105</v>
      </c>
      <c r="B182" s="8" t="s">
        <v>181</v>
      </c>
      <c r="C182" s="9" t="s">
        <v>3105</v>
      </c>
      <c r="D182" s="8" t="s">
        <v>3106</v>
      </c>
      <c r="E182" s="8" t="s">
        <v>3107</v>
      </c>
      <c r="F182" s="8" t="s">
        <v>461</v>
      </c>
      <c r="G182" t="str">
        <f>IF(A182="", "", C182)</f>
        <v>FCRL4</v>
      </c>
      <c r="H182" t="str">
        <f>IF(A182="","",VLOOKUP(A182,$L$2:$N$720,2,FALSE))</f>
        <v>CancerGeneCensus-Tier1</v>
      </c>
      <c r="L182" s="19" t="s">
        <v>677</v>
      </c>
      <c r="M182" t="str">
        <f t="shared" si="2"/>
        <v>CancerGeneCensus-Tier1</v>
      </c>
      <c r="N182">
        <v>1</v>
      </c>
    </row>
    <row r="183" spans="1:14">
      <c r="A183" s="8" t="s">
        <v>3111</v>
      </c>
      <c r="B183" s="8" t="s">
        <v>181</v>
      </c>
      <c r="C183" s="9" t="s">
        <v>3111</v>
      </c>
      <c r="D183" s="8" t="s">
        <v>3112</v>
      </c>
      <c r="E183" s="8" t="s">
        <v>3113</v>
      </c>
      <c r="F183" s="8" t="s">
        <v>238</v>
      </c>
      <c r="G183" t="str">
        <f>IF(A183="", "", C183)</f>
        <v>FES</v>
      </c>
      <c r="H183" t="str">
        <f>IF(A183="","",VLOOKUP(A183,$L$2:$N$720,2,FALSE))</f>
        <v>CancerGeneCensus-Tier1</v>
      </c>
      <c r="L183" s="19" t="s">
        <v>3102</v>
      </c>
      <c r="M183" t="str">
        <f t="shared" si="2"/>
        <v>CancerGeneCensus-Tier1</v>
      </c>
      <c r="N183">
        <v>1</v>
      </c>
    </row>
    <row r="184" spans="1:14">
      <c r="A184" s="8" t="s">
        <v>3114</v>
      </c>
      <c r="B184" s="8" t="s">
        <v>181</v>
      </c>
      <c r="C184" s="9" t="s">
        <v>3114</v>
      </c>
      <c r="D184" s="8" t="s">
        <v>3115</v>
      </c>
      <c r="E184" s="8" t="s">
        <v>3116</v>
      </c>
      <c r="F184" s="8" t="s">
        <v>235</v>
      </c>
      <c r="G184" t="str">
        <f>IF(A184="", "", C184)</f>
        <v>FEV</v>
      </c>
      <c r="H184" t="str">
        <f>IF(A184="","",VLOOKUP(A184,$L$2:$N$720,2,FALSE))</f>
        <v>CancerGeneCensus-Tier1</v>
      </c>
      <c r="L184" s="19" t="s">
        <v>3105</v>
      </c>
      <c r="M184" t="str">
        <f t="shared" si="2"/>
        <v>CancerGeneCensus-Tier1</v>
      </c>
      <c r="N184">
        <v>1</v>
      </c>
    </row>
    <row r="185" spans="1:14">
      <c r="A185" s="8" t="s">
        <v>684</v>
      </c>
      <c r="B185" s="8" t="s">
        <v>181</v>
      </c>
      <c r="C185" s="9" t="s">
        <v>684</v>
      </c>
      <c r="D185" s="8" t="s">
        <v>1217</v>
      </c>
      <c r="E185" s="8" t="s">
        <v>1218</v>
      </c>
      <c r="F185" s="8" t="s">
        <v>1219</v>
      </c>
      <c r="G185" t="str">
        <f>IF(A185="", "", C185)</f>
        <v>FGFR1</v>
      </c>
      <c r="H185" t="str">
        <f>IF(A185="","",VLOOKUP(A185,$L$2:$N$720,2,FALSE))</f>
        <v>CancerGeneCensus-Tier1</v>
      </c>
      <c r="L185" s="19" t="s">
        <v>3111</v>
      </c>
      <c r="M185" t="str">
        <f t="shared" si="2"/>
        <v>CancerGeneCensus-Tier1</v>
      </c>
      <c r="N185">
        <v>1</v>
      </c>
    </row>
    <row r="186" spans="1:14">
      <c r="A186" s="8" t="s">
        <v>3117</v>
      </c>
      <c r="B186" s="8" t="s">
        <v>181</v>
      </c>
      <c r="C186" s="9" t="s">
        <v>3117</v>
      </c>
      <c r="D186" s="8" t="s">
        <v>3118</v>
      </c>
      <c r="E186" s="8" t="s">
        <v>3119</v>
      </c>
      <c r="F186" s="8" t="s">
        <v>3120</v>
      </c>
      <c r="G186" t="str">
        <f>IF(A186="", "", C186)</f>
        <v>FGFR1OP</v>
      </c>
      <c r="H186" t="str">
        <f>IF(A186="","",VLOOKUP(A186,$L$2:$N$720,2,FALSE))</f>
        <v>CancerGeneCensus-Tier1</v>
      </c>
      <c r="L186" s="19" t="s">
        <v>3114</v>
      </c>
      <c r="M186" t="str">
        <f t="shared" si="2"/>
        <v>CancerGeneCensus-Tier1</v>
      </c>
      <c r="N186">
        <v>1</v>
      </c>
    </row>
    <row r="187" spans="1:14">
      <c r="A187" s="8" t="s">
        <v>685</v>
      </c>
      <c r="B187" s="8" t="s">
        <v>181</v>
      </c>
      <c r="C187" s="9" t="s">
        <v>685</v>
      </c>
      <c r="D187" s="8" t="s">
        <v>1220</v>
      </c>
      <c r="E187" s="8" t="s">
        <v>1221</v>
      </c>
      <c r="F187" s="8" t="s">
        <v>1222</v>
      </c>
      <c r="G187" t="str">
        <f>IF(A187="", "", C187)</f>
        <v>FGFR2</v>
      </c>
      <c r="H187" t="str">
        <f>IF(A187="","",VLOOKUP(A187,$L$2:$N$720,2,FALSE))</f>
        <v>CancerGeneCensus-Tier1</v>
      </c>
      <c r="L187" s="19" t="s">
        <v>684</v>
      </c>
      <c r="M187" t="str">
        <f t="shared" si="2"/>
        <v>CancerGeneCensus-Tier1</v>
      </c>
      <c r="N187">
        <v>1</v>
      </c>
    </row>
    <row r="188" spans="1:14">
      <c r="A188" s="8" t="s">
        <v>686</v>
      </c>
      <c r="B188" s="8" t="s">
        <v>181</v>
      </c>
      <c r="C188" s="9" t="s">
        <v>686</v>
      </c>
      <c r="D188" s="8" t="s">
        <v>1223</v>
      </c>
      <c r="E188" s="8" t="s">
        <v>1224</v>
      </c>
      <c r="F188" s="8" t="s">
        <v>1112</v>
      </c>
      <c r="G188" t="str">
        <f>IF(A188="", "", C188)</f>
        <v>FGFR3</v>
      </c>
      <c r="H188" t="str">
        <f>IF(A188="","",VLOOKUP(A188,$L$2:$N$720,2,FALSE))</f>
        <v>CancerGeneCensus-Tier1</v>
      </c>
      <c r="L188" s="19" t="s">
        <v>3117</v>
      </c>
      <c r="M188" t="str">
        <f t="shared" si="2"/>
        <v>CancerGeneCensus-Tier1</v>
      </c>
      <c r="N188">
        <v>1</v>
      </c>
    </row>
    <row r="189" spans="1:14">
      <c r="A189" s="8" t="s">
        <v>687</v>
      </c>
      <c r="B189" s="8" t="s">
        <v>181</v>
      </c>
      <c r="C189" s="9" t="s">
        <v>687</v>
      </c>
      <c r="D189" s="8" t="s">
        <v>1225</v>
      </c>
      <c r="E189" s="8" t="s">
        <v>1226</v>
      </c>
      <c r="F189" s="8" t="s">
        <v>1227</v>
      </c>
      <c r="G189" t="str">
        <f>IF(A189="", "", C189)</f>
        <v>FGFR4</v>
      </c>
      <c r="H189" t="str">
        <f>IF(A189="","",VLOOKUP(A189,$L$2:$N$720,2,FALSE))</f>
        <v>CancerGeneCensus-Tier1</v>
      </c>
      <c r="L189" s="19" t="s">
        <v>685</v>
      </c>
      <c r="M189" t="str">
        <f t="shared" si="2"/>
        <v>CancerGeneCensus-Tier1</v>
      </c>
      <c r="N189">
        <v>1</v>
      </c>
    </row>
    <row r="190" spans="1:14">
      <c r="A190" s="8" t="s">
        <v>47</v>
      </c>
      <c r="B190" s="8" t="s">
        <v>181</v>
      </c>
      <c r="C190" s="9" t="s">
        <v>47</v>
      </c>
      <c r="D190" s="8" t="s">
        <v>370</v>
      </c>
      <c r="E190" s="8" t="s">
        <v>371</v>
      </c>
      <c r="F190" s="8" t="s">
        <v>372</v>
      </c>
      <c r="G190" t="str">
        <f>IF(A190="", "", C190)</f>
        <v>FH</v>
      </c>
      <c r="H190" t="str">
        <f>IF(A190="","",VLOOKUP(A190,$L$2:$N$720,2,FALSE))</f>
        <v>CancerGeneCensus-Tier1</v>
      </c>
      <c r="L190" s="19" t="s">
        <v>686</v>
      </c>
      <c r="M190" t="str">
        <f t="shared" si="2"/>
        <v>CancerGeneCensus-Tier1</v>
      </c>
      <c r="N190">
        <v>1</v>
      </c>
    </row>
    <row r="191" spans="1:14">
      <c r="A191" s="8" t="s">
        <v>3121</v>
      </c>
      <c r="B191" s="8" t="s">
        <v>181</v>
      </c>
      <c r="C191" s="9" t="s">
        <v>3121</v>
      </c>
      <c r="D191" s="8" t="s">
        <v>3122</v>
      </c>
      <c r="E191" s="8" t="s">
        <v>3123</v>
      </c>
      <c r="F191" s="8" t="s">
        <v>3124</v>
      </c>
      <c r="G191" t="str">
        <f>IF(A191="", "", C191)</f>
        <v>FHIT</v>
      </c>
      <c r="H191" t="str">
        <f>IF(A191="","",VLOOKUP(A191,$L$2:$N$720,2,FALSE))</f>
        <v>CancerGeneCensus-Tier1</v>
      </c>
      <c r="L191" s="19" t="s">
        <v>687</v>
      </c>
      <c r="M191" t="str">
        <f t="shared" si="2"/>
        <v>CancerGeneCensus-Tier1</v>
      </c>
      <c r="N191">
        <v>1</v>
      </c>
    </row>
    <row r="192" spans="1:14">
      <c r="A192" s="8" t="s">
        <v>3125</v>
      </c>
      <c r="B192" s="8" t="s">
        <v>181</v>
      </c>
      <c r="C192" s="9" t="s">
        <v>3125</v>
      </c>
      <c r="D192" s="8" t="s">
        <v>3126</v>
      </c>
      <c r="E192" s="8" t="s">
        <v>3127</v>
      </c>
      <c r="F192" s="8" t="s">
        <v>396</v>
      </c>
      <c r="G192" t="str">
        <f>IF(A192="", "", C192)</f>
        <v>FIP1L1</v>
      </c>
      <c r="H192" t="str">
        <f>IF(A192="","",VLOOKUP(A192,$L$2:$N$720,2,FALSE))</f>
        <v>CancerGeneCensus-Tier1</v>
      </c>
      <c r="L192" s="19" t="s">
        <v>47</v>
      </c>
      <c r="M192" t="str">
        <f t="shared" si="2"/>
        <v>CancerGeneCensus-Tier1</v>
      </c>
      <c r="N192">
        <v>1</v>
      </c>
    </row>
    <row r="193" spans="1:14">
      <c r="A193" s="8" t="s">
        <v>48</v>
      </c>
      <c r="B193" s="8" t="s">
        <v>181</v>
      </c>
      <c r="C193" s="9" t="s">
        <v>48</v>
      </c>
      <c r="D193" s="8" t="s">
        <v>373</v>
      </c>
      <c r="E193" s="8" t="s">
        <v>374</v>
      </c>
      <c r="F193" s="8" t="s">
        <v>375</v>
      </c>
      <c r="G193" t="str">
        <f>IF(A193="", "", C193)</f>
        <v>FLCN</v>
      </c>
      <c r="H193" t="str">
        <f>IF(A193="","",VLOOKUP(A193,$L$2:$N$720,2,FALSE))</f>
        <v>CancerGeneCensus-Tier1</v>
      </c>
      <c r="L193" s="19" t="s">
        <v>3121</v>
      </c>
      <c r="M193" t="str">
        <f t="shared" si="2"/>
        <v>CancerGeneCensus-Tier1</v>
      </c>
      <c r="N193">
        <v>1</v>
      </c>
    </row>
    <row r="194" spans="1:14">
      <c r="A194" s="8" t="s">
        <v>2179</v>
      </c>
      <c r="B194" s="8" t="s">
        <v>181</v>
      </c>
      <c r="C194" s="9" t="s">
        <v>2179</v>
      </c>
      <c r="D194" s="8" t="s">
        <v>2180</v>
      </c>
      <c r="E194" s="8" t="s">
        <v>2181</v>
      </c>
      <c r="F194" s="8" t="s">
        <v>2168</v>
      </c>
      <c r="G194" t="str">
        <f>IF(A194="", "", C194)</f>
        <v>FLI1</v>
      </c>
      <c r="H194" t="str">
        <f>IF(A194="","",VLOOKUP(A194,$L$2:$N$720,2,FALSE))</f>
        <v>CancerGeneCensus-Tier1</v>
      </c>
      <c r="L194" s="19" t="s">
        <v>3125</v>
      </c>
      <c r="M194" t="str">
        <f t="shared" ref="M194:M257" si="3">"CancerGeneCensus-Tier"&amp;N194</f>
        <v>CancerGeneCensus-Tier1</v>
      </c>
      <c r="N194">
        <v>1</v>
      </c>
    </row>
    <row r="195" spans="1:14">
      <c r="A195" s="8" t="s">
        <v>689</v>
      </c>
      <c r="B195" s="8" t="s">
        <v>181</v>
      </c>
      <c r="C195" s="9" t="s">
        <v>689</v>
      </c>
      <c r="D195" s="8" t="s">
        <v>1230</v>
      </c>
      <c r="E195" s="8" t="s">
        <v>1231</v>
      </c>
      <c r="F195" s="8" t="s">
        <v>1232</v>
      </c>
      <c r="G195" t="str">
        <f>IF(A195="", "", C195)</f>
        <v>FLT3</v>
      </c>
      <c r="H195" t="str">
        <f>IF(A195="","",VLOOKUP(A195,$L$2:$N$720,2,FALSE))</f>
        <v>CancerGeneCensus-Tier1</v>
      </c>
      <c r="L195" s="19" t="s">
        <v>48</v>
      </c>
      <c r="M195" t="str">
        <f t="shared" si="3"/>
        <v>CancerGeneCensus-Tier1</v>
      </c>
      <c r="N195">
        <v>1</v>
      </c>
    </row>
    <row r="196" spans="1:14">
      <c r="A196" s="8" t="s">
        <v>690</v>
      </c>
      <c r="B196" s="8" t="s">
        <v>181</v>
      </c>
      <c r="C196" s="9" t="s">
        <v>690</v>
      </c>
      <c r="D196" s="8" t="s">
        <v>1812</v>
      </c>
      <c r="E196" s="8" t="s">
        <v>1813</v>
      </c>
      <c r="F196" s="8" t="s">
        <v>458</v>
      </c>
      <c r="G196" t="str">
        <f>IF(A196="", "", C196)</f>
        <v>FLT4</v>
      </c>
      <c r="H196" t="str">
        <f>IF(A196="","",VLOOKUP(A196,$L$2:$N$720,2,FALSE))</f>
        <v>CancerGeneCensus-Tier1</v>
      </c>
      <c r="L196" s="19" t="s">
        <v>2179</v>
      </c>
      <c r="M196" t="str">
        <f t="shared" si="3"/>
        <v>CancerGeneCensus-Tier1</v>
      </c>
      <c r="N196">
        <v>1</v>
      </c>
    </row>
    <row r="197" spans="1:14">
      <c r="A197" s="8" t="s">
        <v>906</v>
      </c>
      <c r="B197" s="8" t="s">
        <v>181</v>
      </c>
      <c r="C197" s="9" t="s">
        <v>906</v>
      </c>
      <c r="D197" s="8" t="s">
        <v>1233</v>
      </c>
      <c r="E197" s="8" t="s">
        <v>1234</v>
      </c>
      <c r="F197" s="8" t="s">
        <v>1235</v>
      </c>
      <c r="G197" t="str">
        <f>IF(A197="", "", C197)</f>
        <v>FOXA1</v>
      </c>
      <c r="H197" t="str">
        <f>IF(A197="","",VLOOKUP(A197,$L$2:$N$720,2,FALSE))</f>
        <v>CancerGeneCensus-Tier1</v>
      </c>
      <c r="L197" s="19" t="s">
        <v>689</v>
      </c>
      <c r="M197" t="str">
        <f t="shared" si="3"/>
        <v>CancerGeneCensus-Tier1</v>
      </c>
      <c r="N197">
        <v>1</v>
      </c>
    </row>
    <row r="198" spans="1:14">
      <c r="A198" s="8" t="s">
        <v>692</v>
      </c>
      <c r="B198" s="8" t="s">
        <v>181</v>
      </c>
      <c r="C198" s="9" t="s">
        <v>692</v>
      </c>
      <c r="D198" s="8" t="s">
        <v>1242</v>
      </c>
      <c r="E198" s="8" t="s">
        <v>1243</v>
      </c>
      <c r="F198" s="8" t="s">
        <v>1244</v>
      </c>
      <c r="G198" t="str">
        <f>IF(A198="", "", C198)</f>
        <v>FOXL2</v>
      </c>
      <c r="H198" t="str">
        <f>IF(A198="","",VLOOKUP(A198,$L$2:$N$720,2,FALSE))</f>
        <v>CancerGeneCensus-Tier1</v>
      </c>
      <c r="L198" s="19" t="s">
        <v>690</v>
      </c>
      <c r="M198" t="str">
        <f t="shared" si="3"/>
        <v>CancerGeneCensus-Tier1</v>
      </c>
      <c r="N198">
        <v>1</v>
      </c>
    </row>
    <row r="199" spans="1:14">
      <c r="A199" s="8" t="s">
        <v>694</v>
      </c>
      <c r="B199" s="8" t="s">
        <v>181</v>
      </c>
      <c r="C199" s="9" t="s">
        <v>694</v>
      </c>
      <c r="D199" s="8" t="s">
        <v>1819</v>
      </c>
      <c r="E199" s="8" t="s">
        <v>1820</v>
      </c>
      <c r="F199" s="8" t="s">
        <v>1821</v>
      </c>
      <c r="G199" t="str">
        <f>IF(A199="", "", C199)</f>
        <v>FOXO1</v>
      </c>
      <c r="H199" t="str">
        <f>IF(A199="","",VLOOKUP(A199,$L$2:$N$720,2,FALSE))</f>
        <v>CancerGeneCensus-Tier1</v>
      </c>
      <c r="L199" s="19" t="s">
        <v>906</v>
      </c>
      <c r="M199" t="str">
        <f t="shared" si="3"/>
        <v>CancerGeneCensus-Tier1</v>
      </c>
      <c r="N199">
        <v>1</v>
      </c>
    </row>
    <row r="200" spans="1:14">
      <c r="A200" s="8" t="s">
        <v>3138</v>
      </c>
      <c r="B200" s="8" t="s">
        <v>181</v>
      </c>
      <c r="C200" s="9" t="s">
        <v>3138</v>
      </c>
      <c r="D200" s="8" t="s">
        <v>3139</v>
      </c>
      <c r="E200" s="8" t="s">
        <v>3140</v>
      </c>
      <c r="F200" s="8" t="s">
        <v>2149</v>
      </c>
      <c r="G200" t="str">
        <f>IF(A200="", "", C200)</f>
        <v>FOXO3</v>
      </c>
      <c r="H200" t="str">
        <f>IF(A200="","",VLOOKUP(A200,$L$2:$N$720,2,FALSE))</f>
        <v>CancerGeneCensus-Tier1</v>
      </c>
      <c r="L200" s="19" t="s">
        <v>692</v>
      </c>
      <c r="M200" t="str">
        <f t="shared" si="3"/>
        <v>CancerGeneCensus-Tier1</v>
      </c>
      <c r="N200">
        <v>1</v>
      </c>
    </row>
    <row r="201" spans="1:14">
      <c r="A201" s="8" t="s">
        <v>3141</v>
      </c>
      <c r="B201" s="8" t="s">
        <v>181</v>
      </c>
      <c r="C201" s="9" t="s">
        <v>3141</v>
      </c>
      <c r="D201" s="8" t="s">
        <v>3142</v>
      </c>
      <c r="E201" s="8" t="s">
        <v>3143</v>
      </c>
      <c r="F201" s="8" t="s">
        <v>1373</v>
      </c>
      <c r="G201" t="str">
        <f>IF(A201="", "", C201)</f>
        <v>FOXO4</v>
      </c>
      <c r="H201" t="str">
        <f>IF(A201="","",VLOOKUP(A201,$L$2:$N$720,2,FALSE))</f>
        <v>CancerGeneCensus-Tier1</v>
      </c>
      <c r="L201" s="19" t="s">
        <v>694</v>
      </c>
      <c r="M201" t="str">
        <f t="shared" si="3"/>
        <v>CancerGeneCensus-Tier1</v>
      </c>
      <c r="N201">
        <v>1</v>
      </c>
    </row>
    <row r="202" spans="1:14">
      <c r="A202" s="8" t="s">
        <v>695</v>
      </c>
      <c r="B202" s="8" t="s">
        <v>181</v>
      </c>
      <c r="C202" s="9" t="s">
        <v>695</v>
      </c>
      <c r="D202" s="8" t="s">
        <v>1822</v>
      </c>
      <c r="E202" s="8" t="s">
        <v>1823</v>
      </c>
      <c r="F202" s="8" t="s">
        <v>420</v>
      </c>
      <c r="G202" t="str">
        <f>IF(A202="", "", C202)</f>
        <v>FOXP1</v>
      </c>
      <c r="H202" t="str">
        <f>IF(A202="","",VLOOKUP(A202,$L$2:$N$720,2,FALSE))</f>
        <v>CancerGeneCensus-Tier1</v>
      </c>
      <c r="L202" s="19" t="s">
        <v>3138</v>
      </c>
      <c r="M202" t="str">
        <f t="shared" si="3"/>
        <v>CancerGeneCensus-Tier1</v>
      </c>
      <c r="N202">
        <v>1</v>
      </c>
    </row>
    <row r="203" spans="1:14">
      <c r="A203" s="8" t="s">
        <v>3147</v>
      </c>
      <c r="B203" s="8" t="s">
        <v>181</v>
      </c>
      <c r="C203" s="9" t="s">
        <v>3147</v>
      </c>
      <c r="D203" s="8" t="s">
        <v>3148</v>
      </c>
      <c r="E203" s="8" t="s">
        <v>3149</v>
      </c>
      <c r="F203" s="8" t="s">
        <v>267</v>
      </c>
      <c r="G203" t="str">
        <f>IF(A203="", "", C203)</f>
        <v>FSTL3</v>
      </c>
      <c r="H203" t="str">
        <f>IF(A203="","",VLOOKUP(A203,$L$2:$N$720,2,FALSE))</f>
        <v>CancerGeneCensus-Tier1</v>
      </c>
      <c r="L203" s="19" t="s">
        <v>3141</v>
      </c>
      <c r="M203" t="str">
        <f t="shared" si="3"/>
        <v>CancerGeneCensus-Tier1</v>
      </c>
      <c r="N203">
        <v>1</v>
      </c>
    </row>
    <row r="204" spans="1:14">
      <c r="A204" s="8" t="s">
        <v>697</v>
      </c>
      <c r="B204" s="8" t="s">
        <v>181</v>
      </c>
      <c r="C204" s="9" t="s">
        <v>697</v>
      </c>
      <c r="D204" s="8" t="s">
        <v>1824</v>
      </c>
      <c r="E204" s="8" t="s">
        <v>1825</v>
      </c>
      <c r="F204" s="8" t="s">
        <v>1826</v>
      </c>
      <c r="G204" t="str">
        <f>IF(A204="", "", C204)</f>
        <v>FUBP1</v>
      </c>
      <c r="H204" t="str">
        <f>IF(A204="","",VLOOKUP(A204,$L$2:$N$720,2,FALSE))</f>
        <v>CancerGeneCensus-Tier1</v>
      </c>
      <c r="L204" s="19" t="s">
        <v>695</v>
      </c>
      <c r="M204" t="str">
        <f t="shared" si="3"/>
        <v>CancerGeneCensus-Tier1</v>
      </c>
      <c r="N204">
        <v>1</v>
      </c>
    </row>
    <row r="205" spans="1:14">
      <c r="A205" s="8" t="s">
        <v>3150</v>
      </c>
      <c r="B205" s="8" t="s">
        <v>181</v>
      </c>
      <c r="C205" s="9" t="s">
        <v>3150</v>
      </c>
      <c r="D205" s="8" t="s">
        <v>3151</v>
      </c>
      <c r="E205" s="8" t="s">
        <v>3152</v>
      </c>
      <c r="F205" s="8" t="s">
        <v>1356</v>
      </c>
      <c r="G205" t="str">
        <f>IF(A205="", "", C205)</f>
        <v>FUS</v>
      </c>
      <c r="H205" t="str">
        <f>IF(A205="","",VLOOKUP(A205,$L$2:$N$720,2,FALSE))</f>
        <v>CancerGeneCensus-Tier1</v>
      </c>
      <c r="L205" s="19" t="s">
        <v>3147</v>
      </c>
      <c r="M205" t="str">
        <f t="shared" si="3"/>
        <v>CancerGeneCensus-Tier1</v>
      </c>
      <c r="N205">
        <v>1</v>
      </c>
    </row>
    <row r="206" spans="1:14">
      <c r="A206" s="8" t="s">
        <v>3153</v>
      </c>
      <c r="B206" s="8" t="s">
        <v>181</v>
      </c>
      <c r="C206" s="9" t="s">
        <v>3153</v>
      </c>
      <c r="D206" s="8" t="s">
        <v>3154</v>
      </c>
      <c r="E206" s="8" t="s">
        <v>3155</v>
      </c>
      <c r="F206" s="8" t="s">
        <v>562</v>
      </c>
      <c r="G206" t="str">
        <f>IF(A206="", "", C206)</f>
        <v>GAS7</v>
      </c>
      <c r="H206" t="str">
        <f>IF(A206="","",VLOOKUP(A206,$L$2:$N$720,2,FALSE))</f>
        <v>CancerGeneCensus-Tier1</v>
      </c>
      <c r="L206" s="19" t="s">
        <v>697</v>
      </c>
      <c r="M206" t="str">
        <f t="shared" si="3"/>
        <v>CancerGeneCensus-Tier1</v>
      </c>
      <c r="N206">
        <v>1</v>
      </c>
    </row>
    <row r="207" spans="1:14">
      <c r="A207" s="8" t="s">
        <v>700</v>
      </c>
      <c r="B207" s="8" t="s">
        <v>181</v>
      </c>
      <c r="C207" s="9" t="s">
        <v>700</v>
      </c>
      <c r="D207" s="8" t="s">
        <v>1833</v>
      </c>
      <c r="E207" s="8" t="s">
        <v>1834</v>
      </c>
      <c r="F207" s="8" t="s">
        <v>575</v>
      </c>
      <c r="G207" t="str">
        <f>IF(A207="", "", C207)</f>
        <v>GATA1</v>
      </c>
      <c r="H207" t="str">
        <f>IF(A207="","",VLOOKUP(A207,$L$2:$N$720,2,FALSE))</f>
        <v>CancerGeneCensus-Tier1</v>
      </c>
      <c r="L207" s="19" t="s">
        <v>3150</v>
      </c>
      <c r="M207" t="str">
        <f t="shared" si="3"/>
        <v>CancerGeneCensus-Tier1</v>
      </c>
      <c r="N207">
        <v>1</v>
      </c>
    </row>
    <row r="208" spans="1:14">
      <c r="A208" s="8" t="s">
        <v>49</v>
      </c>
      <c r="B208" s="8" t="s">
        <v>181</v>
      </c>
      <c r="C208" s="9" t="s">
        <v>49</v>
      </c>
      <c r="D208" s="8" t="s">
        <v>376</v>
      </c>
      <c r="E208" s="8" t="s">
        <v>377</v>
      </c>
      <c r="F208" s="8" t="s">
        <v>378</v>
      </c>
      <c r="G208" t="str">
        <f>IF(A208="", "", C208)</f>
        <v>GATA2</v>
      </c>
      <c r="H208" t="str">
        <f>IF(A208="","",VLOOKUP(A208,$L$2:$N$720,2,FALSE))</f>
        <v>CancerGeneCensus-Tier1</v>
      </c>
      <c r="L208" s="19" t="s">
        <v>3153</v>
      </c>
      <c r="M208" t="str">
        <f t="shared" si="3"/>
        <v>CancerGeneCensus-Tier1</v>
      </c>
      <c r="N208">
        <v>1</v>
      </c>
    </row>
    <row r="209" spans="1:14">
      <c r="A209" s="8" t="s">
        <v>701</v>
      </c>
      <c r="B209" s="8" t="s">
        <v>181</v>
      </c>
      <c r="C209" s="9" t="s">
        <v>701</v>
      </c>
      <c r="D209" s="8" t="s">
        <v>1251</v>
      </c>
      <c r="E209" s="8" t="s">
        <v>1252</v>
      </c>
      <c r="F209" s="8" t="s">
        <v>1253</v>
      </c>
      <c r="G209" t="str">
        <f>IF(A209="", "", C209)</f>
        <v>GATA3</v>
      </c>
      <c r="H209" t="str">
        <f>IF(A209="","",VLOOKUP(A209,$L$2:$N$720,2,FALSE))</f>
        <v>CancerGeneCensus-Tier1</v>
      </c>
      <c r="L209" s="19" t="s">
        <v>700</v>
      </c>
      <c r="M209" t="str">
        <f t="shared" si="3"/>
        <v>CancerGeneCensus-Tier1</v>
      </c>
      <c r="N209">
        <v>1</v>
      </c>
    </row>
    <row r="210" spans="1:14">
      <c r="A210" s="8" t="s">
        <v>706</v>
      </c>
      <c r="B210" s="8" t="s">
        <v>181</v>
      </c>
      <c r="C210" s="9" t="s">
        <v>706</v>
      </c>
      <c r="D210" s="8" t="s">
        <v>1254</v>
      </c>
      <c r="E210" s="8" t="s">
        <v>1255</v>
      </c>
      <c r="F210" s="8" t="s">
        <v>267</v>
      </c>
      <c r="G210" t="str">
        <f>IF(A210="", "", C210)</f>
        <v>GNA11</v>
      </c>
      <c r="H210" t="str">
        <f>IF(A210="","",VLOOKUP(A210,$L$2:$N$720,2,FALSE))</f>
        <v>CancerGeneCensus-Tier1</v>
      </c>
      <c r="L210" s="19" t="s">
        <v>49</v>
      </c>
      <c r="M210" t="str">
        <f t="shared" si="3"/>
        <v>CancerGeneCensus-Tier1</v>
      </c>
      <c r="N210">
        <v>1</v>
      </c>
    </row>
    <row r="211" spans="1:14">
      <c r="A211" s="8" t="s">
        <v>708</v>
      </c>
      <c r="B211" s="8" t="s">
        <v>181</v>
      </c>
      <c r="C211" s="9" t="s">
        <v>708</v>
      </c>
      <c r="D211" s="8" t="s">
        <v>1258</v>
      </c>
      <c r="E211" s="8" t="s">
        <v>1259</v>
      </c>
      <c r="F211" s="8" t="s">
        <v>1260</v>
      </c>
      <c r="G211" t="str">
        <f>IF(A211="", "", C211)</f>
        <v>GNAQ</v>
      </c>
      <c r="H211" t="str">
        <f>IF(A211="","",VLOOKUP(A211,$L$2:$N$720,2,FALSE))</f>
        <v>CancerGeneCensus-Tier1</v>
      </c>
      <c r="L211" s="19" t="s">
        <v>701</v>
      </c>
      <c r="M211" t="str">
        <f t="shared" si="3"/>
        <v>CancerGeneCensus-Tier1</v>
      </c>
      <c r="N211">
        <v>1</v>
      </c>
    </row>
    <row r="212" spans="1:14">
      <c r="A212" s="8" t="s">
        <v>709</v>
      </c>
      <c r="B212" s="8" t="s">
        <v>181</v>
      </c>
      <c r="C212" s="9" t="s">
        <v>709</v>
      </c>
      <c r="D212" s="8" t="s">
        <v>1261</v>
      </c>
      <c r="E212" s="8" t="s">
        <v>1262</v>
      </c>
      <c r="F212" s="8" t="s">
        <v>1263</v>
      </c>
      <c r="G212" t="str">
        <f>IF(A212="", "", C212)</f>
        <v>GNAS</v>
      </c>
      <c r="H212" t="str">
        <f>IF(A212="","",VLOOKUP(A212,$L$2:$N$720,2,FALSE))</f>
        <v>CancerGeneCensus-Tier1</v>
      </c>
      <c r="L212" s="19" t="s">
        <v>706</v>
      </c>
      <c r="M212" t="str">
        <f t="shared" si="3"/>
        <v>CancerGeneCensus-Tier1</v>
      </c>
      <c r="N212">
        <v>1</v>
      </c>
    </row>
    <row r="213" spans="1:14">
      <c r="A213" s="8" t="s">
        <v>3160</v>
      </c>
      <c r="B213" s="8" t="s">
        <v>181</v>
      </c>
      <c r="C213" s="9" t="s">
        <v>3160</v>
      </c>
      <c r="D213" s="8" t="s">
        <v>3161</v>
      </c>
      <c r="E213" s="8" t="s">
        <v>3162</v>
      </c>
      <c r="F213" s="8" t="s">
        <v>3163</v>
      </c>
      <c r="G213" t="str">
        <f>IF(A213="", "", C213)</f>
        <v>GOLGA5</v>
      </c>
      <c r="H213" t="str">
        <f>IF(A213="","",VLOOKUP(A213,$L$2:$N$720,2,FALSE))</f>
        <v>CancerGeneCensus-Tier1</v>
      </c>
      <c r="L213" s="19" t="s">
        <v>708</v>
      </c>
      <c r="M213" t="str">
        <f t="shared" si="3"/>
        <v>CancerGeneCensus-Tier1</v>
      </c>
      <c r="N213">
        <v>1</v>
      </c>
    </row>
    <row r="214" spans="1:14">
      <c r="A214" s="8" t="s">
        <v>3164</v>
      </c>
      <c r="B214" s="8" t="s">
        <v>181</v>
      </c>
      <c r="C214" s="9" t="s">
        <v>3164</v>
      </c>
      <c r="D214" s="8" t="s">
        <v>3165</v>
      </c>
      <c r="E214" s="8" t="s">
        <v>3166</v>
      </c>
      <c r="F214" s="8" t="s">
        <v>1553</v>
      </c>
      <c r="G214" t="str">
        <f>IF(A214="", "", C214)</f>
        <v>GOPC</v>
      </c>
      <c r="H214" t="str">
        <f>IF(A214="","",VLOOKUP(A214,$L$2:$N$720,2,FALSE))</f>
        <v>CancerGeneCensus-Tier1</v>
      </c>
      <c r="L214" s="19" t="s">
        <v>709</v>
      </c>
      <c r="M214" t="str">
        <f t="shared" si="3"/>
        <v>CancerGeneCensus-Tier1</v>
      </c>
      <c r="N214">
        <v>1</v>
      </c>
    </row>
    <row r="215" spans="1:14">
      <c r="A215" s="8" t="s">
        <v>50</v>
      </c>
      <c r="B215" s="8" t="s">
        <v>181</v>
      </c>
      <c r="C215" s="9" t="s">
        <v>50</v>
      </c>
      <c r="D215" s="8" t="s">
        <v>379</v>
      </c>
      <c r="E215" s="8" t="s">
        <v>380</v>
      </c>
      <c r="F215" s="8" t="s">
        <v>381</v>
      </c>
      <c r="G215" t="str">
        <f>IF(A215="", "", C215)</f>
        <v>GPC3</v>
      </c>
      <c r="H215" t="str">
        <f>IF(A215="","",VLOOKUP(A215,$L$2:$N$720,2,FALSE))</f>
        <v>CancerGeneCensus-Tier1</v>
      </c>
      <c r="L215" s="19" t="s">
        <v>3160</v>
      </c>
      <c r="M215" t="str">
        <f t="shared" si="3"/>
        <v>CancerGeneCensus-Tier1</v>
      </c>
      <c r="N215">
        <v>1</v>
      </c>
    </row>
    <row r="216" spans="1:14">
      <c r="A216" s="8" t="s">
        <v>3171</v>
      </c>
      <c r="B216" s="8" t="s">
        <v>181</v>
      </c>
      <c r="C216" s="9" t="s">
        <v>3171</v>
      </c>
      <c r="D216" s="8" t="s">
        <v>3172</v>
      </c>
      <c r="E216" s="8" t="s">
        <v>3173</v>
      </c>
      <c r="F216" s="8" t="s">
        <v>407</v>
      </c>
      <c r="G216" t="str">
        <f>IF(A216="", "", C216)</f>
        <v>GPHN</v>
      </c>
      <c r="H216" t="str">
        <f>IF(A216="","",VLOOKUP(A216,$L$2:$N$720,2,FALSE))</f>
        <v>CancerGeneCensus-Tier1</v>
      </c>
      <c r="L216" s="19" t="s">
        <v>3164</v>
      </c>
      <c r="M216" t="str">
        <f t="shared" si="3"/>
        <v>CancerGeneCensus-Tier1</v>
      </c>
      <c r="N216">
        <v>1</v>
      </c>
    </row>
    <row r="217" spans="1:14">
      <c r="A217" s="8" t="s">
        <v>710</v>
      </c>
      <c r="B217" s="8" t="s">
        <v>181</v>
      </c>
      <c r="C217" s="9" t="s">
        <v>710</v>
      </c>
      <c r="D217" s="8" t="s">
        <v>1845</v>
      </c>
      <c r="E217" s="8" t="s">
        <v>1846</v>
      </c>
      <c r="F217" s="8" t="s">
        <v>1847</v>
      </c>
      <c r="G217" t="str">
        <f>IF(A217="", "", C217)</f>
        <v>GRIN2A</v>
      </c>
      <c r="H217" t="str">
        <f>IF(A217="","",VLOOKUP(A217,$L$2:$N$720,2,FALSE))</f>
        <v>CancerGeneCensus-Tier1</v>
      </c>
      <c r="L217" s="19" t="s">
        <v>50</v>
      </c>
      <c r="M217" t="str">
        <f t="shared" si="3"/>
        <v>CancerGeneCensus-Tier1</v>
      </c>
      <c r="N217">
        <v>1</v>
      </c>
    </row>
    <row r="218" spans="1:14">
      <c r="A218" s="8" t="s">
        <v>715</v>
      </c>
      <c r="B218" s="8" t="s">
        <v>181</v>
      </c>
      <c r="C218" s="9" t="s">
        <v>715</v>
      </c>
      <c r="D218" s="8" t="s">
        <v>1858</v>
      </c>
      <c r="E218" s="8" t="s">
        <v>1859</v>
      </c>
      <c r="F218" s="8" t="s">
        <v>1860</v>
      </c>
      <c r="G218" t="str">
        <f>IF(A218="", "", C218)</f>
        <v>H3F3A</v>
      </c>
      <c r="H218" t="str">
        <f>IF(A218="","",VLOOKUP(A218,$L$2:$N$720,2,FALSE))</f>
        <v>CancerGeneCensus-Tier1</v>
      </c>
      <c r="L218" s="19" t="s">
        <v>3171</v>
      </c>
      <c r="M218" t="str">
        <f t="shared" si="3"/>
        <v>CancerGeneCensus-Tier1</v>
      </c>
      <c r="N218">
        <v>1</v>
      </c>
    </row>
    <row r="219" spans="1:14">
      <c r="A219" s="8" t="s">
        <v>2343</v>
      </c>
      <c r="B219" s="8" t="s">
        <v>181</v>
      </c>
      <c r="C219" s="9" t="s">
        <v>2343</v>
      </c>
      <c r="D219" s="8" t="s">
        <v>2344</v>
      </c>
      <c r="E219" s="8" t="s">
        <v>2345</v>
      </c>
      <c r="F219" s="8" t="s">
        <v>2346</v>
      </c>
      <c r="G219" t="str">
        <f>IF(A219="", "", C219)</f>
        <v>H3F3B</v>
      </c>
      <c r="H219" t="str">
        <f>IF(A219="","",VLOOKUP(A219,$L$2:$N$720,2,FALSE))</f>
        <v>CancerGeneCensus-Tier1</v>
      </c>
      <c r="L219" s="19" t="s">
        <v>710</v>
      </c>
      <c r="M219" t="str">
        <f t="shared" si="3"/>
        <v>CancerGeneCensus-Tier1</v>
      </c>
      <c r="N219">
        <v>1</v>
      </c>
    </row>
    <row r="220" spans="1:14">
      <c r="A220" s="8" t="s">
        <v>3174</v>
      </c>
      <c r="B220" s="8" t="s">
        <v>181</v>
      </c>
      <c r="C220" s="9" t="s">
        <v>3174</v>
      </c>
      <c r="D220" s="8" t="s">
        <v>3175</v>
      </c>
      <c r="E220" s="8" t="s">
        <v>3176</v>
      </c>
      <c r="F220" s="8" t="s">
        <v>1964</v>
      </c>
      <c r="G220" t="str">
        <f>IF(A220="", "", C220)</f>
        <v>HERPUD1</v>
      </c>
      <c r="H220" t="str">
        <f>IF(A220="","",VLOOKUP(A220,$L$2:$N$720,2,FALSE))</f>
        <v>CancerGeneCensus-Tier1</v>
      </c>
      <c r="L220" s="19" t="s">
        <v>715</v>
      </c>
      <c r="M220" t="str">
        <f t="shared" si="3"/>
        <v>CancerGeneCensus-Tier1</v>
      </c>
      <c r="N220">
        <v>1</v>
      </c>
    </row>
    <row r="221" spans="1:14">
      <c r="A221" s="8" t="s">
        <v>3177</v>
      </c>
      <c r="B221" s="8" t="s">
        <v>181</v>
      </c>
      <c r="C221" s="9" t="s">
        <v>3177</v>
      </c>
      <c r="D221" s="8" t="s">
        <v>3178</v>
      </c>
      <c r="E221" s="8" t="s">
        <v>3179</v>
      </c>
      <c r="F221" s="8" t="s">
        <v>1793</v>
      </c>
      <c r="G221" t="str">
        <f>IF(A221="", "", C221)</f>
        <v>HEY1</v>
      </c>
      <c r="H221" t="str">
        <f>IF(A221="","",VLOOKUP(A221,$L$2:$N$720,2,FALSE))</f>
        <v>CancerGeneCensus-Tier1</v>
      </c>
      <c r="L221" s="19" t="s">
        <v>2343</v>
      </c>
      <c r="M221" t="str">
        <f t="shared" si="3"/>
        <v>CancerGeneCensus-Tier1</v>
      </c>
      <c r="N221">
        <v>1</v>
      </c>
    </row>
    <row r="222" spans="1:14">
      <c r="A222" s="8" t="s">
        <v>717</v>
      </c>
      <c r="B222" s="8" t="s">
        <v>181</v>
      </c>
      <c r="C222" s="9" t="s">
        <v>717</v>
      </c>
      <c r="D222" s="8" t="s">
        <v>1861</v>
      </c>
      <c r="E222" s="8" t="s">
        <v>1862</v>
      </c>
      <c r="F222" s="8" t="s">
        <v>1863</v>
      </c>
      <c r="G222" t="str">
        <f>IF(A222="", "", C222)</f>
        <v>HIF1A</v>
      </c>
      <c r="H222" t="str">
        <f>IF(A222="","",VLOOKUP(A222,$L$2:$N$720,2,FALSE))</f>
        <v>CancerGeneCensus-Tier1</v>
      </c>
      <c r="L222" s="19" t="s">
        <v>3174</v>
      </c>
      <c r="M222" t="str">
        <f t="shared" si="3"/>
        <v>CancerGeneCensus-Tier1</v>
      </c>
      <c r="N222">
        <v>1</v>
      </c>
    </row>
    <row r="223" spans="1:14">
      <c r="A223" s="8" t="s">
        <v>3180</v>
      </c>
      <c r="B223" s="8" t="s">
        <v>181</v>
      </c>
      <c r="C223" s="9" t="s">
        <v>3180</v>
      </c>
      <c r="D223" s="8" t="s">
        <v>3181</v>
      </c>
      <c r="E223" s="8" t="s">
        <v>3182</v>
      </c>
      <c r="F223" s="8" t="s">
        <v>3065</v>
      </c>
      <c r="G223" t="str">
        <f>IF(A223="", "", C223)</f>
        <v>HIP1</v>
      </c>
      <c r="H223" t="str">
        <f>IF(A223="","",VLOOKUP(A223,$L$2:$N$720,2,FALSE))</f>
        <v>CancerGeneCensus-Tier1</v>
      </c>
      <c r="L223" s="19" t="s">
        <v>3177</v>
      </c>
      <c r="M223" t="str">
        <f t="shared" si="3"/>
        <v>CancerGeneCensus-Tier1</v>
      </c>
      <c r="N223">
        <v>1</v>
      </c>
    </row>
    <row r="224" spans="1:14">
      <c r="A224" s="8" t="s">
        <v>2350</v>
      </c>
      <c r="B224" s="8" t="s">
        <v>181</v>
      </c>
      <c r="C224" s="9" t="s">
        <v>2350</v>
      </c>
      <c r="D224" s="8" t="s">
        <v>2351</v>
      </c>
      <c r="E224" s="8" t="s">
        <v>2352</v>
      </c>
      <c r="F224" s="8" t="s">
        <v>1278</v>
      </c>
      <c r="G224" t="str">
        <f>IF(A224="", "", C224)</f>
        <v>HIST1H3B</v>
      </c>
      <c r="H224" t="str">
        <f>IF(A224="","",VLOOKUP(A224,$L$2:$N$720,2,FALSE))</f>
        <v>CancerGeneCensus-Tier1</v>
      </c>
      <c r="L224" s="19" t="s">
        <v>717</v>
      </c>
      <c r="M224" t="str">
        <f t="shared" si="3"/>
        <v>CancerGeneCensus-Tier1</v>
      </c>
      <c r="N224">
        <v>1</v>
      </c>
    </row>
    <row r="225" spans="1:14">
      <c r="A225" s="8" t="s">
        <v>3183</v>
      </c>
      <c r="B225" s="8" t="s">
        <v>181</v>
      </c>
      <c r="C225" s="9" t="s">
        <v>3183</v>
      </c>
      <c r="D225" s="8" t="s">
        <v>3184</v>
      </c>
      <c r="E225" s="8" t="s">
        <v>3185</v>
      </c>
      <c r="F225" s="8" t="s">
        <v>2371</v>
      </c>
      <c r="G225" t="str">
        <f>IF(A225="", "", C225)</f>
        <v>HIST1H4I</v>
      </c>
      <c r="H225" t="str">
        <f>IF(A225="","",VLOOKUP(A225,$L$2:$N$720,2,FALSE))</f>
        <v>CancerGeneCensus-Tier1</v>
      </c>
      <c r="L225" s="19" t="s">
        <v>3180</v>
      </c>
      <c r="M225" t="str">
        <f t="shared" si="3"/>
        <v>CancerGeneCensus-Tier1</v>
      </c>
      <c r="N225">
        <v>1</v>
      </c>
    </row>
    <row r="226" spans="1:14">
      <c r="A226" s="8" t="s">
        <v>2388</v>
      </c>
      <c r="B226" s="8" t="s">
        <v>181</v>
      </c>
      <c r="C226" s="9" t="s">
        <v>2388</v>
      </c>
      <c r="D226" s="8" t="s">
        <v>2389</v>
      </c>
      <c r="E226" s="8" t="s">
        <v>2390</v>
      </c>
      <c r="F226" s="8" t="s">
        <v>2371</v>
      </c>
      <c r="G226" t="str">
        <f>IF(A226="", "", C226)</f>
        <v>HLA-A</v>
      </c>
      <c r="H226" t="str">
        <f>IF(A226="","",VLOOKUP(A226,$L$2:$N$720,2,FALSE))</f>
        <v>CancerGeneCensus-Tier1</v>
      </c>
      <c r="L226" s="19" t="s">
        <v>2350</v>
      </c>
      <c r="M226" t="str">
        <f t="shared" si="3"/>
        <v>CancerGeneCensus-Tier1</v>
      </c>
      <c r="N226">
        <v>1</v>
      </c>
    </row>
    <row r="227" spans="1:14">
      <c r="A227" s="8" t="s">
        <v>3186</v>
      </c>
      <c r="B227" s="8" t="s">
        <v>181</v>
      </c>
      <c r="C227" s="9" t="s">
        <v>3186</v>
      </c>
      <c r="D227" s="8" t="s">
        <v>3187</v>
      </c>
      <c r="E227" s="8" t="s">
        <v>3188</v>
      </c>
      <c r="F227" s="8" t="s">
        <v>496</v>
      </c>
      <c r="G227" t="str">
        <f>IF(A227="", "", C227)</f>
        <v>HLF</v>
      </c>
      <c r="H227" t="str">
        <f>IF(A227="","",VLOOKUP(A227,$L$2:$N$720,2,FALSE))</f>
        <v>CancerGeneCensus-Tier1</v>
      </c>
      <c r="L227" s="19" t="s">
        <v>3183</v>
      </c>
      <c r="M227" t="str">
        <f t="shared" si="3"/>
        <v>CancerGeneCensus-Tier1</v>
      </c>
      <c r="N227">
        <v>1</v>
      </c>
    </row>
    <row r="228" spans="1:14">
      <c r="A228" s="8" t="s">
        <v>3189</v>
      </c>
      <c r="B228" s="8" t="s">
        <v>181</v>
      </c>
      <c r="C228" s="9" t="s">
        <v>3189</v>
      </c>
      <c r="D228" s="8" t="s">
        <v>3190</v>
      </c>
      <c r="E228" s="8" t="s">
        <v>3191</v>
      </c>
      <c r="F228" s="8" t="s">
        <v>355</v>
      </c>
      <c r="G228" t="str">
        <f>IF(A228="", "", C228)</f>
        <v>HMGA1</v>
      </c>
      <c r="H228" t="str">
        <f>IF(A228="","",VLOOKUP(A228,$L$2:$N$720,2,FALSE))</f>
        <v>CancerGeneCensus-Tier1</v>
      </c>
      <c r="L228" s="19" t="s">
        <v>2388</v>
      </c>
      <c r="M228" t="str">
        <f t="shared" si="3"/>
        <v>CancerGeneCensus-Tier1</v>
      </c>
      <c r="N228">
        <v>1</v>
      </c>
    </row>
    <row r="229" spans="1:14">
      <c r="A229" s="8" t="s">
        <v>3192</v>
      </c>
      <c r="B229" s="8" t="s">
        <v>181</v>
      </c>
      <c r="C229" s="9" t="s">
        <v>3192</v>
      </c>
      <c r="D229" s="8" t="s">
        <v>3193</v>
      </c>
      <c r="E229" s="8" t="s">
        <v>3194</v>
      </c>
      <c r="F229" s="8" t="s">
        <v>3195</v>
      </c>
      <c r="G229" t="str">
        <f>IF(A229="", "", C229)</f>
        <v>HMGA2</v>
      </c>
      <c r="H229" t="str">
        <f>IF(A229="","",VLOOKUP(A229,$L$2:$N$720,2,FALSE))</f>
        <v>CancerGeneCensus-Tier1</v>
      </c>
      <c r="L229" s="19" t="s">
        <v>3186</v>
      </c>
      <c r="M229" t="str">
        <f t="shared" si="3"/>
        <v>CancerGeneCensus-Tier1</v>
      </c>
      <c r="N229">
        <v>1</v>
      </c>
    </row>
    <row r="230" spans="1:14">
      <c r="A230" s="8" t="s">
        <v>52</v>
      </c>
      <c r="B230" s="8" t="s">
        <v>181</v>
      </c>
      <c r="C230" s="9" t="s">
        <v>52</v>
      </c>
      <c r="D230" s="8" t="s">
        <v>388</v>
      </c>
      <c r="E230" s="8" t="s">
        <v>389</v>
      </c>
      <c r="F230" s="8" t="s">
        <v>390</v>
      </c>
      <c r="G230" t="str">
        <f>IF(A230="", "", C230)</f>
        <v>HNF1A</v>
      </c>
      <c r="H230" t="str">
        <f>IF(A230="","",VLOOKUP(A230,$L$2:$N$720,2,FALSE))</f>
        <v>CancerGeneCensus-Tier1</v>
      </c>
      <c r="L230" s="19" t="s">
        <v>3189</v>
      </c>
      <c r="M230" t="str">
        <f t="shared" si="3"/>
        <v>CancerGeneCensus-Tier1</v>
      </c>
      <c r="N230">
        <v>1</v>
      </c>
    </row>
    <row r="231" spans="1:14">
      <c r="A231" s="8" t="s">
        <v>3199</v>
      </c>
      <c r="B231" s="8" t="s">
        <v>181</v>
      </c>
      <c r="C231" s="9" t="s">
        <v>3199</v>
      </c>
      <c r="D231" s="8" t="s">
        <v>3200</v>
      </c>
      <c r="E231" s="8" t="s">
        <v>3201</v>
      </c>
      <c r="F231" s="8" t="s">
        <v>1416</v>
      </c>
      <c r="G231" t="str">
        <f>IF(A231="", "", C231)</f>
        <v>HNRNPA2B1</v>
      </c>
      <c r="H231" t="str">
        <f>IF(A231="","",VLOOKUP(A231,$L$2:$N$720,2,FALSE))</f>
        <v>CancerGeneCensus-Tier1</v>
      </c>
      <c r="L231" s="19" t="s">
        <v>3192</v>
      </c>
      <c r="M231" t="str">
        <f t="shared" si="3"/>
        <v>CancerGeneCensus-Tier1</v>
      </c>
      <c r="N231">
        <v>1</v>
      </c>
    </row>
    <row r="232" spans="1:14">
      <c r="A232" s="8" t="s">
        <v>3202</v>
      </c>
      <c r="B232" s="8" t="s">
        <v>181</v>
      </c>
      <c r="C232" s="9" t="s">
        <v>3202</v>
      </c>
      <c r="D232" s="8" t="s">
        <v>3203</v>
      </c>
      <c r="E232" s="8" t="s">
        <v>3204</v>
      </c>
      <c r="F232" s="8" t="s">
        <v>1902</v>
      </c>
      <c r="G232" t="str">
        <f>IF(A232="", "", C232)</f>
        <v>HOOK3</v>
      </c>
      <c r="H232" t="str">
        <f>IF(A232="","",VLOOKUP(A232,$L$2:$N$720,2,FALSE))</f>
        <v>CancerGeneCensus-Tier1</v>
      </c>
      <c r="L232" s="19" t="s">
        <v>52</v>
      </c>
      <c r="M232" t="str">
        <f t="shared" si="3"/>
        <v>CancerGeneCensus-Tier1</v>
      </c>
      <c r="N232">
        <v>1</v>
      </c>
    </row>
    <row r="233" spans="1:14">
      <c r="A233" s="8" t="s">
        <v>3205</v>
      </c>
      <c r="B233" s="8" t="s">
        <v>181</v>
      </c>
      <c r="C233" s="9" t="s">
        <v>3205</v>
      </c>
      <c r="D233" s="8" t="s">
        <v>3206</v>
      </c>
      <c r="E233" s="8" t="s">
        <v>3207</v>
      </c>
      <c r="F233" s="8" t="s">
        <v>1416</v>
      </c>
      <c r="G233" t="str">
        <f>IF(A233="", "", C233)</f>
        <v>HOXA11</v>
      </c>
      <c r="H233" t="str">
        <f>IF(A233="","",VLOOKUP(A233,$L$2:$N$720,2,FALSE))</f>
        <v>CancerGeneCensus-Tier1</v>
      </c>
      <c r="L233" s="19" t="s">
        <v>3199</v>
      </c>
      <c r="M233" t="str">
        <f t="shared" si="3"/>
        <v>CancerGeneCensus-Tier1</v>
      </c>
      <c r="N233">
        <v>1</v>
      </c>
    </row>
    <row r="234" spans="1:14">
      <c r="A234" s="8" t="s">
        <v>3208</v>
      </c>
      <c r="B234" s="8" t="s">
        <v>181</v>
      </c>
      <c r="C234" s="9" t="s">
        <v>3208</v>
      </c>
      <c r="D234" s="8" t="s">
        <v>3209</v>
      </c>
      <c r="E234" s="8" t="s">
        <v>3210</v>
      </c>
      <c r="F234" s="8" t="s">
        <v>1416</v>
      </c>
      <c r="G234" t="str">
        <f>IF(A234="", "", C234)</f>
        <v>HOXA13</v>
      </c>
      <c r="H234" t="str">
        <f>IF(A234="","",VLOOKUP(A234,$L$2:$N$720,2,FALSE))</f>
        <v>CancerGeneCensus-Tier1</v>
      </c>
      <c r="L234" s="19" t="s">
        <v>3202</v>
      </c>
      <c r="M234" t="str">
        <f t="shared" si="3"/>
        <v>CancerGeneCensus-Tier1</v>
      </c>
      <c r="N234">
        <v>1</v>
      </c>
    </row>
    <row r="235" spans="1:14">
      <c r="A235" s="8" t="s">
        <v>3211</v>
      </c>
      <c r="B235" s="8" t="s">
        <v>181</v>
      </c>
      <c r="C235" s="9" t="s">
        <v>3211</v>
      </c>
      <c r="D235" s="8" t="s">
        <v>3212</v>
      </c>
      <c r="E235" s="8" t="s">
        <v>3213</v>
      </c>
      <c r="F235" s="8" t="s">
        <v>1416</v>
      </c>
      <c r="G235" t="str">
        <f>IF(A235="", "", C235)</f>
        <v>HOXA9</v>
      </c>
      <c r="H235" t="str">
        <f>IF(A235="","",VLOOKUP(A235,$L$2:$N$720,2,FALSE))</f>
        <v>CancerGeneCensus-Tier1</v>
      </c>
      <c r="L235" s="19" t="s">
        <v>3205</v>
      </c>
      <c r="M235" t="str">
        <f t="shared" si="3"/>
        <v>CancerGeneCensus-Tier1</v>
      </c>
      <c r="N235">
        <v>1</v>
      </c>
    </row>
    <row r="236" spans="1:14">
      <c r="A236" s="8" t="s">
        <v>3214</v>
      </c>
      <c r="B236" s="8" t="s">
        <v>181</v>
      </c>
      <c r="C236" s="9" t="s">
        <v>3214</v>
      </c>
      <c r="D236" s="8" t="s">
        <v>3215</v>
      </c>
      <c r="E236" s="8" t="s">
        <v>3216</v>
      </c>
      <c r="F236" s="8" t="s">
        <v>994</v>
      </c>
      <c r="G236" t="str">
        <f>IF(A236="", "", C236)</f>
        <v>HOXC11</v>
      </c>
      <c r="H236" t="str">
        <f>IF(A236="","",VLOOKUP(A236,$L$2:$N$720,2,FALSE))</f>
        <v>CancerGeneCensus-Tier1</v>
      </c>
      <c r="L236" s="19" t="s">
        <v>3208</v>
      </c>
      <c r="M236" t="str">
        <f t="shared" si="3"/>
        <v>CancerGeneCensus-Tier1</v>
      </c>
      <c r="N236">
        <v>1</v>
      </c>
    </row>
    <row r="237" spans="1:14">
      <c r="A237" s="8" t="s">
        <v>3217</v>
      </c>
      <c r="B237" s="8" t="s">
        <v>181</v>
      </c>
      <c r="C237" s="9" t="s">
        <v>3217</v>
      </c>
      <c r="D237" s="8" t="s">
        <v>3218</v>
      </c>
      <c r="E237" s="8" t="s">
        <v>3219</v>
      </c>
      <c r="F237" s="8" t="s">
        <v>994</v>
      </c>
      <c r="G237" t="str">
        <f>IF(A237="", "", C237)</f>
        <v>HOXC13</v>
      </c>
      <c r="H237" t="str">
        <f>IF(A237="","",VLOOKUP(A237,$L$2:$N$720,2,FALSE))</f>
        <v>CancerGeneCensus-Tier1</v>
      </c>
      <c r="L237" s="19" t="s">
        <v>3211</v>
      </c>
      <c r="M237" t="str">
        <f t="shared" si="3"/>
        <v>CancerGeneCensus-Tier1</v>
      </c>
      <c r="N237">
        <v>1</v>
      </c>
    </row>
    <row r="238" spans="1:14">
      <c r="A238" s="8" t="s">
        <v>3220</v>
      </c>
      <c r="B238" s="8" t="s">
        <v>181</v>
      </c>
      <c r="C238" s="9" t="s">
        <v>3220</v>
      </c>
      <c r="D238" s="8" t="s">
        <v>3221</v>
      </c>
      <c r="E238" s="8" t="s">
        <v>3222</v>
      </c>
      <c r="F238" s="8" t="s">
        <v>1994</v>
      </c>
      <c r="G238" t="str">
        <f>IF(A238="", "", C238)</f>
        <v>HOXD11</v>
      </c>
      <c r="H238" t="str">
        <f>IF(A238="","",VLOOKUP(A238,$L$2:$N$720,2,FALSE))</f>
        <v>CancerGeneCensus-Tier1</v>
      </c>
      <c r="L238" s="19" t="s">
        <v>3214</v>
      </c>
      <c r="M238" t="str">
        <f t="shared" si="3"/>
        <v>CancerGeneCensus-Tier1</v>
      </c>
      <c r="N238">
        <v>1</v>
      </c>
    </row>
    <row r="239" spans="1:14">
      <c r="A239" s="8" t="s">
        <v>3223</v>
      </c>
      <c r="B239" s="8" t="s">
        <v>181</v>
      </c>
      <c r="C239" s="9" t="s">
        <v>3223</v>
      </c>
      <c r="D239" s="8" t="s">
        <v>3224</v>
      </c>
      <c r="E239" s="8" t="s">
        <v>3225</v>
      </c>
      <c r="F239" s="8" t="s">
        <v>1994</v>
      </c>
      <c r="G239" t="str">
        <f>IF(A239="", "", C239)</f>
        <v>HOXD13</v>
      </c>
      <c r="H239" t="str">
        <f>IF(A239="","",VLOOKUP(A239,$L$2:$N$720,2,FALSE))</f>
        <v>CancerGeneCensus-Tier1</v>
      </c>
      <c r="L239" s="19" t="s">
        <v>3217</v>
      </c>
      <c r="M239" t="str">
        <f t="shared" si="3"/>
        <v>CancerGeneCensus-Tier1</v>
      </c>
      <c r="N239">
        <v>1</v>
      </c>
    </row>
    <row r="240" spans="1:14">
      <c r="A240" s="8" t="s">
        <v>53</v>
      </c>
      <c r="B240" s="8" t="s">
        <v>181</v>
      </c>
      <c r="C240" s="9" t="s">
        <v>53</v>
      </c>
      <c r="D240" s="8" t="s">
        <v>391</v>
      </c>
      <c r="E240" s="8" t="s">
        <v>392</v>
      </c>
      <c r="F240" s="8" t="s">
        <v>393</v>
      </c>
      <c r="G240" t="str">
        <f>IF(A240="", "", C240)</f>
        <v>HRAS</v>
      </c>
      <c r="H240" t="str">
        <f>IF(A240="","",VLOOKUP(A240,$L$2:$N$720,2,FALSE))</f>
        <v>CancerGeneCensus-Tier1</v>
      </c>
      <c r="L240" s="19" t="s">
        <v>3220</v>
      </c>
      <c r="M240" t="str">
        <f t="shared" si="3"/>
        <v>CancerGeneCensus-Tier1</v>
      </c>
      <c r="N240">
        <v>1</v>
      </c>
    </row>
    <row r="241" spans="1:14">
      <c r="A241" s="8" t="s">
        <v>719</v>
      </c>
      <c r="B241" s="8" t="s">
        <v>181</v>
      </c>
      <c r="C241" s="9" t="s">
        <v>719</v>
      </c>
      <c r="D241" s="8" t="s">
        <v>1866</v>
      </c>
      <c r="E241" s="8" t="s">
        <v>1867</v>
      </c>
      <c r="F241" s="8" t="s">
        <v>1868</v>
      </c>
      <c r="G241" t="str">
        <f>IF(A241="", "", C241)</f>
        <v>HSP90AA1</v>
      </c>
      <c r="H241" t="str">
        <f>IF(A241="","",VLOOKUP(A241,$L$2:$N$720,2,FALSE))</f>
        <v>CancerGeneCensus-Tier1</v>
      </c>
      <c r="L241" s="19" t="s">
        <v>3223</v>
      </c>
      <c r="M241" t="str">
        <f t="shared" si="3"/>
        <v>CancerGeneCensus-Tier1</v>
      </c>
      <c r="N241">
        <v>1</v>
      </c>
    </row>
    <row r="242" spans="1:14">
      <c r="A242" s="8" t="s">
        <v>3226</v>
      </c>
      <c r="B242" s="8" t="s">
        <v>181</v>
      </c>
      <c r="C242" s="9" t="s">
        <v>3226</v>
      </c>
      <c r="D242" s="8" t="s">
        <v>3227</v>
      </c>
      <c r="E242" s="8" t="s">
        <v>3228</v>
      </c>
      <c r="F242" s="8" t="s">
        <v>1081</v>
      </c>
      <c r="G242" t="str">
        <f>IF(A242="", "", C242)</f>
        <v>HSP90AB1</v>
      </c>
      <c r="H242" t="str">
        <f>IF(A242="","",VLOOKUP(A242,$L$2:$N$720,2,FALSE))</f>
        <v>CancerGeneCensus-Tier1</v>
      </c>
      <c r="L242" s="19" t="s">
        <v>53</v>
      </c>
      <c r="M242" t="str">
        <f t="shared" si="3"/>
        <v>CancerGeneCensus-Tier1</v>
      </c>
      <c r="N242">
        <v>1</v>
      </c>
    </row>
    <row r="243" spans="1:14">
      <c r="A243" s="8" t="s">
        <v>720</v>
      </c>
      <c r="B243" s="8" t="s">
        <v>181</v>
      </c>
      <c r="C243" s="9" t="s">
        <v>720</v>
      </c>
      <c r="D243" s="8" t="s">
        <v>1281</v>
      </c>
      <c r="E243" s="8" t="s">
        <v>1282</v>
      </c>
      <c r="F243" s="8" t="s">
        <v>1166</v>
      </c>
      <c r="G243" t="str">
        <f>IF(A243="", "", C243)</f>
        <v>IDH1</v>
      </c>
      <c r="H243" t="str">
        <f>IF(A243="","",VLOOKUP(A243,$L$2:$N$720,2,FALSE))</f>
        <v>CancerGeneCensus-Tier1</v>
      </c>
      <c r="L243" s="19" t="s">
        <v>719</v>
      </c>
      <c r="M243" t="str">
        <f t="shared" si="3"/>
        <v>CancerGeneCensus-Tier1</v>
      </c>
      <c r="N243">
        <v>1</v>
      </c>
    </row>
    <row r="244" spans="1:14">
      <c r="A244" s="8" t="s">
        <v>721</v>
      </c>
      <c r="B244" s="8" t="s">
        <v>181</v>
      </c>
      <c r="C244" s="9" t="s">
        <v>721</v>
      </c>
      <c r="D244" s="8" t="s">
        <v>1283</v>
      </c>
      <c r="E244" s="8" t="s">
        <v>1284</v>
      </c>
      <c r="F244" s="8" t="s">
        <v>238</v>
      </c>
      <c r="G244" t="str">
        <f>IF(A244="", "", C244)</f>
        <v>IDH2</v>
      </c>
      <c r="H244" t="str">
        <f>IF(A244="","",VLOOKUP(A244,$L$2:$N$720,2,FALSE))</f>
        <v>CancerGeneCensus-Tier1</v>
      </c>
      <c r="L244" s="19" t="s">
        <v>3226</v>
      </c>
      <c r="M244" t="str">
        <f t="shared" si="3"/>
        <v>CancerGeneCensus-Tier1</v>
      </c>
      <c r="N244">
        <v>1</v>
      </c>
    </row>
    <row r="245" spans="1:14">
      <c r="A245" s="8" t="s">
        <v>3232</v>
      </c>
      <c r="B245" s="8" t="s">
        <v>181</v>
      </c>
      <c r="C245" s="9" t="s">
        <v>3232</v>
      </c>
      <c r="D245" s="8" t="s">
        <v>3233</v>
      </c>
      <c r="E245" s="8" t="s">
        <v>3234</v>
      </c>
      <c r="F245" s="8" t="s">
        <v>195</v>
      </c>
      <c r="G245" t="str">
        <f>IF(A245="", "", C245)</f>
        <v>IGH</v>
      </c>
      <c r="H245" t="str">
        <f>IF(A245="","",VLOOKUP(A245,$L$2:$N$720,2,FALSE))</f>
        <v>CancerGeneCensus-Tier1</v>
      </c>
      <c r="L245" s="19" t="s">
        <v>720</v>
      </c>
      <c r="M245" t="str">
        <f t="shared" si="3"/>
        <v>CancerGeneCensus-Tier1</v>
      </c>
      <c r="N245">
        <v>1</v>
      </c>
    </row>
    <row r="246" spans="1:14">
      <c r="A246" s="8" t="s">
        <v>3235</v>
      </c>
      <c r="B246" s="8" t="s">
        <v>181</v>
      </c>
      <c r="C246" s="9" t="s">
        <v>3235</v>
      </c>
      <c r="D246" s="8" t="s">
        <v>3236</v>
      </c>
      <c r="E246" s="8" t="s">
        <v>3237</v>
      </c>
      <c r="F246" s="8" t="s">
        <v>2637</v>
      </c>
      <c r="G246" t="str">
        <f>IF(A246="", "", C246)</f>
        <v>IGK</v>
      </c>
      <c r="H246" t="str">
        <f>IF(A246="","",VLOOKUP(A246,$L$2:$N$720,2,FALSE))</f>
        <v>CancerGeneCensus-Tier1</v>
      </c>
      <c r="L246" s="19" t="s">
        <v>721</v>
      </c>
      <c r="M246" t="str">
        <f t="shared" si="3"/>
        <v>CancerGeneCensus-Tier1</v>
      </c>
      <c r="N246">
        <v>1</v>
      </c>
    </row>
    <row r="247" spans="1:14">
      <c r="A247" s="8" t="s">
        <v>3238</v>
      </c>
      <c r="B247" s="8" t="s">
        <v>181</v>
      </c>
      <c r="C247" s="9" t="s">
        <v>3238</v>
      </c>
      <c r="D247" s="8" t="s">
        <v>3239</v>
      </c>
      <c r="E247" s="8" t="s">
        <v>3240</v>
      </c>
      <c r="F247" s="8" t="s">
        <v>3241</v>
      </c>
      <c r="G247" t="str">
        <f>IF(A247="", "", C247)</f>
        <v>IGL</v>
      </c>
      <c r="H247" t="str">
        <f>IF(A247="","",VLOOKUP(A247,$L$2:$N$720,2,FALSE))</f>
        <v>CancerGeneCensus-Tier1</v>
      </c>
      <c r="L247" s="19" t="s">
        <v>3232</v>
      </c>
      <c r="M247" t="str">
        <f t="shared" si="3"/>
        <v>CancerGeneCensus-Tier1</v>
      </c>
      <c r="N247">
        <v>1</v>
      </c>
    </row>
    <row r="248" spans="1:14">
      <c r="A248" s="8" t="s">
        <v>3242</v>
      </c>
      <c r="B248" s="8" t="s">
        <v>181</v>
      </c>
      <c r="C248" s="9" t="s">
        <v>3242</v>
      </c>
      <c r="D248" s="8" t="s">
        <v>3243</v>
      </c>
      <c r="E248" s="8" t="s">
        <v>3244</v>
      </c>
      <c r="F248" s="8" t="s">
        <v>1902</v>
      </c>
      <c r="G248" t="str">
        <f>IF(A248="", "", C248)</f>
        <v>IKBKB</v>
      </c>
      <c r="H248" t="str">
        <f>IF(A248="","",VLOOKUP(A248,$L$2:$N$720,2,FALSE))</f>
        <v>CancerGeneCensus-Tier1</v>
      </c>
      <c r="L248" s="19" t="s">
        <v>3235</v>
      </c>
      <c r="M248" t="str">
        <f t="shared" si="3"/>
        <v>CancerGeneCensus-Tier1</v>
      </c>
      <c r="N248">
        <v>1</v>
      </c>
    </row>
    <row r="249" spans="1:14">
      <c r="A249" s="8" t="s">
        <v>726</v>
      </c>
      <c r="B249" s="8" t="s">
        <v>181</v>
      </c>
      <c r="C249" s="9" t="s">
        <v>726</v>
      </c>
      <c r="D249" s="8" t="s">
        <v>1876</v>
      </c>
      <c r="E249" s="8" t="s">
        <v>1877</v>
      </c>
      <c r="F249" s="8" t="s">
        <v>1878</v>
      </c>
      <c r="G249" t="str">
        <f>IF(A249="", "", C249)</f>
        <v>IKZF1</v>
      </c>
      <c r="H249" t="str">
        <f>IF(A249="","",VLOOKUP(A249,$L$2:$N$720,2,FALSE))</f>
        <v>CancerGeneCensus-Tier1</v>
      </c>
      <c r="L249" s="19" t="s">
        <v>3238</v>
      </c>
      <c r="M249" t="str">
        <f t="shared" si="3"/>
        <v>CancerGeneCensus-Tier1</v>
      </c>
      <c r="N249">
        <v>1</v>
      </c>
    </row>
    <row r="250" spans="1:14">
      <c r="A250" s="8" t="s">
        <v>3245</v>
      </c>
      <c r="B250" s="8" t="s">
        <v>181</v>
      </c>
      <c r="C250" s="9" t="s">
        <v>3245</v>
      </c>
      <c r="D250" s="8" t="s">
        <v>3246</v>
      </c>
      <c r="E250" s="8" t="s">
        <v>3247</v>
      </c>
      <c r="F250" s="8" t="s">
        <v>3248</v>
      </c>
      <c r="G250" t="str">
        <f>IF(A250="", "", C250)</f>
        <v>IL2</v>
      </c>
      <c r="H250" t="str">
        <f>IF(A250="","",VLOOKUP(A250,$L$2:$N$720,2,FALSE))</f>
        <v>CancerGeneCensus-Tier1</v>
      </c>
      <c r="L250" s="19" t="s">
        <v>3242</v>
      </c>
      <c r="M250" t="str">
        <f t="shared" si="3"/>
        <v>CancerGeneCensus-Tier1</v>
      </c>
      <c r="N250">
        <v>1</v>
      </c>
    </row>
    <row r="251" spans="1:14">
      <c r="A251" s="8" t="s">
        <v>3249</v>
      </c>
      <c r="B251" s="8" t="s">
        <v>181</v>
      </c>
      <c r="C251" s="9" t="s">
        <v>3249</v>
      </c>
      <c r="D251" s="8" t="s">
        <v>3250</v>
      </c>
      <c r="E251" s="8" t="s">
        <v>3251</v>
      </c>
      <c r="F251" s="8" t="s">
        <v>3252</v>
      </c>
      <c r="G251" t="str">
        <f>IF(A251="", "", C251)</f>
        <v>IL21R</v>
      </c>
      <c r="H251" t="str">
        <f>IF(A251="","",VLOOKUP(A251,$L$2:$N$720,2,FALSE))</f>
        <v>CancerGeneCensus-Tier1</v>
      </c>
      <c r="L251" s="19" t="s">
        <v>726</v>
      </c>
      <c r="M251" t="str">
        <f t="shared" si="3"/>
        <v>CancerGeneCensus-Tier1</v>
      </c>
      <c r="N251">
        <v>1</v>
      </c>
    </row>
    <row r="252" spans="1:14">
      <c r="A252" s="8" t="s">
        <v>3253</v>
      </c>
      <c r="B252" s="8" t="s">
        <v>181</v>
      </c>
      <c r="C252" s="9" t="s">
        <v>3253</v>
      </c>
      <c r="D252" s="8" t="s">
        <v>3254</v>
      </c>
      <c r="E252" s="8" t="s">
        <v>3255</v>
      </c>
      <c r="F252" s="8" t="s">
        <v>1344</v>
      </c>
      <c r="G252" t="str">
        <f>IF(A252="", "", C252)</f>
        <v>IL6ST</v>
      </c>
      <c r="H252" t="str">
        <f>IF(A252="","",VLOOKUP(A252,$L$2:$N$720,2,FALSE))</f>
        <v>CancerGeneCensus-Tier1</v>
      </c>
      <c r="L252" s="19" t="s">
        <v>3245</v>
      </c>
      <c r="M252" t="str">
        <f t="shared" si="3"/>
        <v>CancerGeneCensus-Tier1</v>
      </c>
      <c r="N252">
        <v>1</v>
      </c>
    </row>
    <row r="253" spans="1:14">
      <c r="A253" s="8" t="s">
        <v>728</v>
      </c>
      <c r="B253" s="8" t="s">
        <v>181</v>
      </c>
      <c r="C253" s="9" t="s">
        <v>728</v>
      </c>
      <c r="D253" s="8" t="s">
        <v>1882</v>
      </c>
      <c r="E253" s="8" t="s">
        <v>1883</v>
      </c>
      <c r="F253" s="8" t="s">
        <v>1884</v>
      </c>
      <c r="G253" t="str">
        <f>IF(A253="", "", C253)</f>
        <v>IL7R</v>
      </c>
      <c r="H253" t="str">
        <f>IF(A253="","",VLOOKUP(A253,$L$2:$N$720,2,FALSE))</f>
        <v>CancerGeneCensus-Tier1</v>
      </c>
      <c r="L253" s="19" t="s">
        <v>3249</v>
      </c>
      <c r="M253" t="str">
        <f t="shared" si="3"/>
        <v>CancerGeneCensus-Tier1</v>
      </c>
      <c r="N253">
        <v>1</v>
      </c>
    </row>
    <row r="254" spans="1:14">
      <c r="A254" s="8" t="s">
        <v>732</v>
      </c>
      <c r="B254" s="8" t="s">
        <v>181</v>
      </c>
      <c r="C254" s="9" t="s">
        <v>732</v>
      </c>
      <c r="D254" s="8" t="s">
        <v>1891</v>
      </c>
      <c r="E254" s="8" t="s">
        <v>1892</v>
      </c>
      <c r="F254" s="8" t="s">
        <v>1241</v>
      </c>
      <c r="G254" t="str">
        <f>IF(A254="", "", C254)</f>
        <v>IRF4</v>
      </c>
      <c r="H254" t="str">
        <f>IF(A254="","",VLOOKUP(A254,$L$2:$N$720,2,FALSE))</f>
        <v>CancerGeneCensus-Tier1</v>
      </c>
      <c r="L254" s="19" t="s">
        <v>3253</v>
      </c>
      <c r="M254" t="str">
        <f t="shared" si="3"/>
        <v>CancerGeneCensus-Tier1</v>
      </c>
      <c r="N254">
        <v>1</v>
      </c>
    </row>
    <row r="255" spans="1:14">
      <c r="A255" s="8" t="s">
        <v>3256</v>
      </c>
      <c r="B255" s="8" t="s">
        <v>181</v>
      </c>
      <c r="C255" s="9" t="s">
        <v>3256</v>
      </c>
      <c r="D255" s="8" t="s">
        <v>3257</v>
      </c>
      <c r="E255" s="8" t="s">
        <v>3258</v>
      </c>
      <c r="F255" s="8" t="s">
        <v>3259</v>
      </c>
      <c r="G255" t="str">
        <f>IF(A255="", "", C255)</f>
        <v>IRS4</v>
      </c>
      <c r="H255" t="str">
        <f>IF(A255="","",VLOOKUP(A255,$L$2:$N$720,2,FALSE))</f>
        <v>CancerGeneCensus-Tier1</v>
      </c>
      <c r="L255" s="19" t="s">
        <v>728</v>
      </c>
      <c r="M255" t="str">
        <f t="shared" si="3"/>
        <v>CancerGeneCensus-Tier1</v>
      </c>
      <c r="N255">
        <v>1</v>
      </c>
    </row>
    <row r="256" spans="1:14">
      <c r="A256" s="8" t="s">
        <v>3267</v>
      </c>
      <c r="B256" s="8" t="s">
        <v>181</v>
      </c>
      <c r="C256" s="9" t="s">
        <v>3267</v>
      </c>
      <c r="D256" s="8" t="s">
        <v>3268</v>
      </c>
      <c r="E256" s="8" t="s">
        <v>3269</v>
      </c>
      <c r="F256" s="8" t="s">
        <v>3045</v>
      </c>
      <c r="G256" t="str">
        <f>IF(A256="", "", C256)</f>
        <v>ITK</v>
      </c>
      <c r="H256" t="str">
        <f>IF(A256="","",VLOOKUP(A256,$L$2:$N$720,2,FALSE))</f>
        <v>CancerGeneCensus-Tier1</v>
      </c>
      <c r="L256" s="19" t="s">
        <v>732</v>
      </c>
      <c r="M256" t="str">
        <f t="shared" si="3"/>
        <v>CancerGeneCensus-Tier1</v>
      </c>
      <c r="N256">
        <v>1</v>
      </c>
    </row>
    <row r="257" spans="1:14">
      <c r="A257" s="8" t="s">
        <v>735</v>
      </c>
      <c r="B257" s="8" t="s">
        <v>181</v>
      </c>
      <c r="C257" s="9" t="s">
        <v>735</v>
      </c>
      <c r="D257" s="8" t="s">
        <v>1295</v>
      </c>
      <c r="E257" s="8" t="s">
        <v>1296</v>
      </c>
      <c r="F257" s="8" t="s">
        <v>302</v>
      </c>
      <c r="G257" t="str">
        <f>IF(A257="", "", C257)</f>
        <v>JAK1</v>
      </c>
      <c r="H257" t="str">
        <f>IF(A257="","",VLOOKUP(A257,$L$2:$N$720,2,FALSE))</f>
        <v>CancerGeneCensus-Tier1</v>
      </c>
      <c r="L257" s="19" t="s">
        <v>3256</v>
      </c>
      <c r="M257" t="str">
        <f t="shared" si="3"/>
        <v>CancerGeneCensus-Tier1</v>
      </c>
      <c r="N257">
        <v>1</v>
      </c>
    </row>
    <row r="258" spans="1:14">
      <c r="A258" s="8" t="s">
        <v>736</v>
      </c>
      <c r="B258" s="8" t="s">
        <v>181</v>
      </c>
      <c r="C258" s="9" t="s">
        <v>736</v>
      </c>
      <c r="D258" s="8" t="s">
        <v>1297</v>
      </c>
      <c r="E258" s="8" t="s">
        <v>1298</v>
      </c>
      <c r="F258" s="8" t="s">
        <v>1299</v>
      </c>
      <c r="G258" t="str">
        <f>IF(A258="", "", C258)</f>
        <v>JAK2</v>
      </c>
      <c r="H258" t="str">
        <f>IF(A258="","",VLOOKUP(A258,$L$2:$N$720,2,FALSE))</f>
        <v>CancerGeneCensus-Tier1</v>
      </c>
      <c r="L258" s="19" t="s">
        <v>3267</v>
      </c>
      <c r="M258" t="str">
        <f t="shared" ref="M258:M321" si="4">"CancerGeneCensus-Tier"&amp;N258</f>
        <v>CancerGeneCensus-Tier1</v>
      </c>
      <c r="N258">
        <v>1</v>
      </c>
    </row>
    <row r="259" spans="1:14">
      <c r="A259" s="8" t="s">
        <v>737</v>
      </c>
      <c r="B259" s="8" t="s">
        <v>181</v>
      </c>
      <c r="C259" s="9" t="s">
        <v>737</v>
      </c>
      <c r="D259" s="8" t="s">
        <v>1300</v>
      </c>
      <c r="E259" s="8" t="s">
        <v>1301</v>
      </c>
      <c r="F259" s="8" t="s">
        <v>1302</v>
      </c>
      <c r="G259" t="str">
        <f>IF(A259="", "", C259)</f>
        <v>JAK3</v>
      </c>
      <c r="H259" t="str">
        <f>IF(A259="","",VLOOKUP(A259,$L$2:$N$720,2,FALSE))</f>
        <v>CancerGeneCensus-Tier1</v>
      </c>
      <c r="L259" s="19" t="s">
        <v>735</v>
      </c>
      <c r="M259" t="str">
        <f t="shared" si="4"/>
        <v>CancerGeneCensus-Tier1</v>
      </c>
      <c r="N259">
        <v>1</v>
      </c>
    </row>
    <row r="260" spans="1:14">
      <c r="A260" s="8" t="s">
        <v>738</v>
      </c>
      <c r="B260" s="8" t="s">
        <v>181</v>
      </c>
      <c r="C260" s="9" t="s">
        <v>738</v>
      </c>
      <c r="D260" s="8" t="s">
        <v>1897</v>
      </c>
      <c r="E260" s="8" t="s">
        <v>1898</v>
      </c>
      <c r="F260" s="8" t="s">
        <v>1899</v>
      </c>
      <c r="G260" t="str">
        <f>IF(A260="", "", C260)</f>
        <v>JUN</v>
      </c>
      <c r="H260" t="str">
        <f>IF(A260="","",VLOOKUP(A260,$L$2:$N$720,2,FALSE))</f>
        <v>CancerGeneCensus-Tier1</v>
      </c>
      <c r="L260" s="19" t="s">
        <v>736</v>
      </c>
      <c r="M260" t="str">
        <f t="shared" si="4"/>
        <v>CancerGeneCensus-Tier1</v>
      </c>
      <c r="N260">
        <v>1</v>
      </c>
    </row>
    <row r="261" spans="1:14">
      <c r="A261" s="8" t="s">
        <v>739</v>
      </c>
      <c r="B261" s="8" t="s">
        <v>181</v>
      </c>
      <c r="C261" s="9" t="s">
        <v>739</v>
      </c>
      <c r="D261" s="8" t="s">
        <v>1900</v>
      </c>
      <c r="E261" s="8" t="s">
        <v>1901</v>
      </c>
      <c r="F261" s="8" t="s">
        <v>1902</v>
      </c>
      <c r="G261" t="str">
        <f>IF(A261="", "", C261)</f>
        <v>KAT6A</v>
      </c>
      <c r="H261" t="str">
        <f>IF(A261="","",VLOOKUP(A261,$L$2:$N$720,2,FALSE))</f>
        <v>CancerGeneCensus-Tier1</v>
      </c>
      <c r="L261" s="19" t="s">
        <v>737</v>
      </c>
      <c r="M261" t="str">
        <f t="shared" si="4"/>
        <v>CancerGeneCensus-Tier1</v>
      </c>
      <c r="N261">
        <v>1</v>
      </c>
    </row>
    <row r="262" spans="1:14">
      <c r="A262" s="8" t="s">
        <v>3274</v>
      </c>
      <c r="B262" s="8" t="s">
        <v>181</v>
      </c>
      <c r="C262" s="9" t="s">
        <v>3274</v>
      </c>
      <c r="D262" s="8" t="s">
        <v>3275</v>
      </c>
      <c r="E262" s="8" t="s">
        <v>3276</v>
      </c>
      <c r="F262" s="8" t="s">
        <v>3277</v>
      </c>
      <c r="G262" t="str">
        <f>IF(A262="", "", C262)</f>
        <v>KAT6B</v>
      </c>
      <c r="H262" t="str">
        <f>IF(A262="","",VLOOKUP(A262,$L$2:$N$720,2,FALSE))</f>
        <v>CancerGeneCensus-Tier1</v>
      </c>
      <c r="L262" s="19" t="s">
        <v>738</v>
      </c>
      <c r="M262" t="str">
        <f t="shared" si="4"/>
        <v>CancerGeneCensus-Tier1</v>
      </c>
      <c r="N262">
        <v>1</v>
      </c>
    </row>
    <row r="263" spans="1:14">
      <c r="A263" s="8" t="s">
        <v>3281</v>
      </c>
      <c r="B263" s="8" t="s">
        <v>181</v>
      </c>
      <c r="C263" s="9" t="s">
        <v>3281</v>
      </c>
      <c r="D263" s="8" t="s">
        <v>3282</v>
      </c>
      <c r="E263" s="8" t="s">
        <v>3283</v>
      </c>
      <c r="F263" s="8" t="s">
        <v>2168</v>
      </c>
      <c r="G263" t="str">
        <f>IF(A263="", "", C263)</f>
        <v>KCNJ5</v>
      </c>
      <c r="H263" t="str">
        <f>IF(A263="","",VLOOKUP(A263,$L$2:$N$720,2,FALSE))</f>
        <v>CancerGeneCensus-Tier1</v>
      </c>
      <c r="L263" s="19" t="s">
        <v>739</v>
      </c>
      <c r="M263" t="str">
        <f t="shared" si="4"/>
        <v>CancerGeneCensus-Tier1</v>
      </c>
      <c r="N263">
        <v>1</v>
      </c>
    </row>
    <row r="264" spans="1:14">
      <c r="A264" s="8" t="s">
        <v>740</v>
      </c>
      <c r="B264" s="8" t="s">
        <v>181</v>
      </c>
      <c r="C264" s="9" t="s">
        <v>740</v>
      </c>
      <c r="D264" s="8" t="s">
        <v>1903</v>
      </c>
      <c r="E264" s="8" t="s">
        <v>1904</v>
      </c>
      <c r="F264" s="8" t="s">
        <v>516</v>
      </c>
      <c r="G264" t="str">
        <f>IF(A264="", "", C264)</f>
        <v>KDM5A</v>
      </c>
      <c r="H264" t="str">
        <f>IF(A264="","",VLOOKUP(A264,$L$2:$N$720,2,FALSE))</f>
        <v>CancerGeneCensus-Tier1</v>
      </c>
      <c r="L264" s="19" t="s">
        <v>3274</v>
      </c>
      <c r="M264" t="str">
        <f t="shared" si="4"/>
        <v>CancerGeneCensus-Tier1</v>
      </c>
      <c r="N264">
        <v>1</v>
      </c>
    </row>
    <row r="265" spans="1:14">
      <c r="A265" s="8" t="s">
        <v>741</v>
      </c>
      <c r="B265" s="8" t="s">
        <v>181</v>
      </c>
      <c r="C265" s="9" t="s">
        <v>741</v>
      </c>
      <c r="D265" s="8" t="s">
        <v>1303</v>
      </c>
      <c r="E265" s="8" t="s">
        <v>1304</v>
      </c>
      <c r="F265" s="8" t="s">
        <v>1305</v>
      </c>
      <c r="G265" t="str">
        <f>IF(A265="", "", C265)</f>
        <v>KDM5C</v>
      </c>
      <c r="H265" t="str">
        <f>IF(A265="","",VLOOKUP(A265,$L$2:$N$720,2,FALSE))</f>
        <v>CancerGeneCensus-Tier1</v>
      </c>
      <c r="L265" s="19" t="s">
        <v>3281</v>
      </c>
      <c r="M265" t="str">
        <f t="shared" si="4"/>
        <v>CancerGeneCensus-Tier1</v>
      </c>
      <c r="N265">
        <v>1</v>
      </c>
    </row>
    <row r="266" spans="1:14">
      <c r="A266" s="8" t="s">
        <v>742</v>
      </c>
      <c r="B266" s="8" t="s">
        <v>181</v>
      </c>
      <c r="C266" s="9" t="s">
        <v>742</v>
      </c>
      <c r="D266" s="8" t="s">
        <v>1306</v>
      </c>
      <c r="E266" s="8" t="s">
        <v>1307</v>
      </c>
      <c r="F266" s="8" t="s">
        <v>1027</v>
      </c>
      <c r="G266" t="str">
        <f>IF(A266="", "", C266)</f>
        <v>KDM6A</v>
      </c>
      <c r="H266" t="str">
        <f>IF(A266="","",VLOOKUP(A266,$L$2:$N$720,2,FALSE))</f>
        <v>CancerGeneCensus-Tier1</v>
      </c>
      <c r="L266" s="19" t="s">
        <v>740</v>
      </c>
      <c r="M266" t="str">
        <f t="shared" si="4"/>
        <v>CancerGeneCensus-Tier1</v>
      </c>
      <c r="N266">
        <v>1</v>
      </c>
    </row>
    <row r="267" spans="1:14">
      <c r="A267" s="8" t="s">
        <v>743</v>
      </c>
      <c r="B267" s="8" t="s">
        <v>181</v>
      </c>
      <c r="C267" s="9" t="s">
        <v>743</v>
      </c>
      <c r="D267" s="8" t="s">
        <v>1308</v>
      </c>
      <c r="E267" s="8" t="s">
        <v>1309</v>
      </c>
      <c r="F267" s="8" t="s">
        <v>396</v>
      </c>
      <c r="G267" t="str">
        <f>IF(A267="", "", C267)</f>
        <v>KDR</v>
      </c>
      <c r="H267" t="str">
        <f>IF(A267="","",VLOOKUP(A267,$L$2:$N$720,2,FALSE))</f>
        <v>CancerGeneCensus-Tier1</v>
      </c>
      <c r="L267" s="19" t="s">
        <v>741</v>
      </c>
      <c r="M267" t="str">
        <f t="shared" si="4"/>
        <v>CancerGeneCensus-Tier1</v>
      </c>
      <c r="N267">
        <v>1</v>
      </c>
    </row>
    <row r="268" spans="1:14">
      <c r="A268" s="8" t="s">
        <v>3284</v>
      </c>
      <c r="B268" s="8" t="s">
        <v>181</v>
      </c>
      <c r="C268" s="9" t="s">
        <v>3284</v>
      </c>
      <c r="D268" s="8" t="s">
        <v>3285</v>
      </c>
      <c r="E268" s="8" t="s">
        <v>3286</v>
      </c>
      <c r="F268" s="8" t="s">
        <v>1451</v>
      </c>
      <c r="G268" t="str">
        <f>IF(A268="", "", C268)</f>
        <v>KDSR</v>
      </c>
      <c r="H268" t="str">
        <f>IF(A268="","",VLOOKUP(A268,$L$2:$N$720,2,FALSE))</f>
        <v>CancerGeneCensus-Tier1</v>
      </c>
      <c r="L268" s="19" t="s">
        <v>742</v>
      </c>
      <c r="M268" t="str">
        <f t="shared" si="4"/>
        <v>CancerGeneCensus-Tier1</v>
      </c>
      <c r="N268">
        <v>1</v>
      </c>
    </row>
    <row r="269" spans="1:14">
      <c r="A269" s="8" t="s">
        <v>744</v>
      </c>
      <c r="B269" s="8" t="s">
        <v>181</v>
      </c>
      <c r="C269" s="9" t="s">
        <v>744</v>
      </c>
      <c r="D269" s="8" t="s">
        <v>1310</v>
      </c>
      <c r="E269" s="8" t="s">
        <v>1311</v>
      </c>
      <c r="F269" s="8" t="s">
        <v>1312</v>
      </c>
      <c r="G269" t="str">
        <f>IF(A269="", "", C269)</f>
        <v>KEAP1</v>
      </c>
      <c r="H269" t="str">
        <f>IF(A269="","",VLOOKUP(A269,$L$2:$N$720,2,FALSE))</f>
        <v>CancerGeneCensus-Tier1</v>
      </c>
      <c r="L269" s="19" t="s">
        <v>743</v>
      </c>
      <c r="M269" t="str">
        <f t="shared" si="4"/>
        <v>CancerGeneCensus-Tier1</v>
      </c>
      <c r="N269">
        <v>1</v>
      </c>
    </row>
    <row r="270" spans="1:14">
      <c r="A270" s="8" t="s">
        <v>2189</v>
      </c>
      <c r="B270" s="8" t="s">
        <v>181</v>
      </c>
      <c r="C270" s="9" t="s">
        <v>2189</v>
      </c>
      <c r="D270" s="8" t="s">
        <v>2190</v>
      </c>
      <c r="E270" s="8" t="s">
        <v>2191</v>
      </c>
      <c r="F270" s="8" t="s">
        <v>2192</v>
      </c>
      <c r="G270" t="str">
        <f>IF(A270="", "", C270)</f>
        <v>KIF5B</v>
      </c>
      <c r="H270" t="str">
        <f>IF(A270="","",VLOOKUP(A270,$L$2:$N$720,2,FALSE))</f>
        <v>CancerGeneCensus-Tier1</v>
      </c>
      <c r="L270" s="19" t="s">
        <v>3284</v>
      </c>
      <c r="M270" t="str">
        <f t="shared" si="4"/>
        <v>CancerGeneCensus-Tier1</v>
      </c>
      <c r="N270">
        <v>1</v>
      </c>
    </row>
    <row r="271" spans="1:14">
      <c r="A271" s="8" t="s">
        <v>54</v>
      </c>
      <c r="B271" s="8" t="s">
        <v>181</v>
      </c>
      <c r="C271" s="9" t="s">
        <v>54</v>
      </c>
      <c r="D271" s="8" t="s">
        <v>394</v>
      </c>
      <c r="E271" s="8" t="s">
        <v>395</v>
      </c>
      <c r="F271" s="8" t="s">
        <v>396</v>
      </c>
      <c r="G271" t="str">
        <f>IF(A271="", "", C271)</f>
        <v>KIT</v>
      </c>
      <c r="H271" t="str">
        <f>IF(A271="","",VLOOKUP(A271,$L$2:$N$720,2,FALSE))</f>
        <v>CancerGeneCensus-Tier1</v>
      </c>
      <c r="L271" s="19" t="s">
        <v>744</v>
      </c>
      <c r="M271" t="str">
        <f t="shared" si="4"/>
        <v>CancerGeneCensus-Tier1</v>
      </c>
      <c r="N271">
        <v>1</v>
      </c>
    </row>
    <row r="272" spans="1:14">
      <c r="A272" s="8" t="s">
        <v>2419</v>
      </c>
      <c r="B272" s="8" t="s">
        <v>181</v>
      </c>
      <c r="C272" s="9" t="s">
        <v>2419</v>
      </c>
      <c r="D272" s="8" t="s">
        <v>2420</v>
      </c>
      <c r="E272" s="8" t="s">
        <v>2421</v>
      </c>
      <c r="F272" s="8" t="s">
        <v>2422</v>
      </c>
      <c r="G272" t="str">
        <f>IF(A272="", "", C272)</f>
        <v>KLF4</v>
      </c>
      <c r="H272" t="str">
        <f>IF(A272="","",VLOOKUP(A272,$L$2:$N$720,2,FALSE))</f>
        <v>CancerGeneCensus-Tier1</v>
      </c>
      <c r="L272" s="19" t="s">
        <v>2189</v>
      </c>
      <c r="M272" t="str">
        <f t="shared" si="4"/>
        <v>CancerGeneCensus-Tier1</v>
      </c>
      <c r="N272">
        <v>1</v>
      </c>
    </row>
    <row r="273" spans="1:14">
      <c r="A273" s="8" t="s">
        <v>3294</v>
      </c>
      <c r="B273" s="8" t="s">
        <v>181</v>
      </c>
      <c r="C273" s="9" t="s">
        <v>3294</v>
      </c>
      <c r="D273" s="8" t="s">
        <v>3295</v>
      </c>
      <c r="E273" s="8" t="s">
        <v>3296</v>
      </c>
      <c r="F273" s="8" t="s">
        <v>3297</v>
      </c>
      <c r="G273" t="str">
        <f>IF(A273="", "", C273)</f>
        <v>KLF6</v>
      </c>
      <c r="H273" t="str">
        <f>IF(A273="","",VLOOKUP(A273,$L$2:$N$720,2,FALSE))</f>
        <v>CancerGeneCensus-Tier1</v>
      </c>
      <c r="L273" s="19" t="s">
        <v>54</v>
      </c>
      <c r="M273" t="str">
        <f t="shared" si="4"/>
        <v>CancerGeneCensus-Tier1</v>
      </c>
      <c r="N273">
        <v>1</v>
      </c>
    </row>
    <row r="274" spans="1:14">
      <c r="A274" s="8" t="s">
        <v>3298</v>
      </c>
      <c r="B274" s="8" t="s">
        <v>181</v>
      </c>
      <c r="C274" s="9" t="s">
        <v>3298</v>
      </c>
      <c r="D274" s="8" t="s">
        <v>3299</v>
      </c>
      <c r="E274" s="8" t="s">
        <v>3300</v>
      </c>
      <c r="F274" s="8" t="s">
        <v>1008</v>
      </c>
      <c r="G274" t="str">
        <f>IF(A274="", "", C274)</f>
        <v>KLK2</v>
      </c>
      <c r="H274" t="str">
        <f>IF(A274="","",VLOOKUP(A274,$L$2:$N$720,2,FALSE))</f>
        <v>CancerGeneCensus-Tier1</v>
      </c>
      <c r="L274" s="19" t="s">
        <v>2419</v>
      </c>
      <c r="M274" t="str">
        <f t="shared" si="4"/>
        <v>CancerGeneCensus-Tier1</v>
      </c>
      <c r="N274">
        <v>1</v>
      </c>
    </row>
    <row r="275" spans="1:14">
      <c r="A275" s="8" t="s">
        <v>162</v>
      </c>
      <c r="B275" s="8" t="s">
        <v>181</v>
      </c>
      <c r="C275" s="9" t="s">
        <v>162</v>
      </c>
      <c r="D275" s="8" t="s">
        <v>1913</v>
      </c>
      <c r="E275" s="8" t="s">
        <v>1914</v>
      </c>
      <c r="F275" s="8" t="s">
        <v>1072</v>
      </c>
      <c r="G275" t="str">
        <f>IF(A275="", "", C275)</f>
        <v>KMT2A</v>
      </c>
      <c r="H275" t="str">
        <f>IF(A275="","",VLOOKUP(A275,$L$2:$N$720,2,FALSE))</f>
        <v>CancerGeneCensus-Tier1</v>
      </c>
      <c r="L275" s="19" t="s">
        <v>3294</v>
      </c>
      <c r="M275" t="str">
        <f t="shared" si="4"/>
        <v>CancerGeneCensus-Tier1</v>
      </c>
      <c r="N275">
        <v>1</v>
      </c>
    </row>
    <row r="276" spans="1:14">
      <c r="A276" s="8" t="s">
        <v>747</v>
      </c>
      <c r="B276" s="8" t="s">
        <v>181</v>
      </c>
      <c r="C276" s="9" t="s">
        <v>747</v>
      </c>
      <c r="D276" s="8" t="s">
        <v>1316</v>
      </c>
      <c r="E276" s="8" t="s">
        <v>1317</v>
      </c>
      <c r="F276" s="8" t="s">
        <v>335</v>
      </c>
      <c r="G276" t="str">
        <f>IF(A276="", "", C276)</f>
        <v>KMT2C</v>
      </c>
      <c r="H276" t="str">
        <f>IF(A276="","",VLOOKUP(A276,$L$2:$N$720,2,FALSE))</f>
        <v>CancerGeneCensus-Tier1</v>
      </c>
      <c r="L276" s="19" t="s">
        <v>3298</v>
      </c>
      <c r="M276" t="str">
        <f t="shared" si="4"/>
        <v>CancerGeneCensus-Tier1</v>
      </c>
      <c r="N276">
        <v>1</v>
      </c>
    </row>
    <row r="277" spans="1:14">
      <c r="A277" s="8" t="s">
        <v>163</v>
      </c>
      <c r="B277" s="8" t="s">
        <v>181</v>
      </c>
      <c r="C277" s="9" t="s">
        <v>163</v>
      </c>
      <c r="D277" s="8" t="s">
        <v>1318</v>
      </c>
      <c r="E277" s="8" t="s">
        <v>1319</v>
      </c>
      <c r="F277" s="8" t="s">
        <v>1320</v>
      </c>
      <c r="G277" t="str">
        <f>IF(A277="", "", C277)</f>
        <v>KMT2D</v>
      </c>
      <c r="H277" t="str">
        <f>IF(A277="","",VLOOKUP(A277,$L$2:$N$720,2,FALSE))</f>
        <v>CancerGeneCensus-Tier1</v>
      </c>
      <c r="L277" s="19" t="s">
        <v>162</v>
      </c>
      <c r="M277" t="str">
        <f t="shared" si="4"/>
        <v>CancerGeneCensus-Tier1</v>
      </c>
      <c r="N277">
        <v>1</v>
      </c>
    </row>
    <row r="278" spans="1:14">
      <c r="A278" s="16" t="s">
        <v>2841</v>
      </c>
      <c r="B278" s="16" t="s">
        <v>336</v>
      </c>
      <c r="C278" s="17" t="s">
        <v>2842</v>
      </c>
      <c r="D278" s="16" t="s">
        <v>2843</v>
      </c>
      <c r="E278" s="16" t="s">
        <v>2844</v>
      </c>
      <c r="F278" s="16" t="s">
        <v>257</v>
      </c>
      <c r="G278" t="str">
        <f>IF(A278="", "", C278)</f>
        <v>KNL1</v>
      </c>
      <c r="H278" t="str">
        <f>IF(A278="","",VLOOKUP(A278,$L$2:$N$720,2,FALSE))</f>
        <v>CancerGeneCensus-Tier1</v>
      </c>
      <c r="L278" s="19" t="s">
        <v>747</v>
      </c>
      <c r="M278" t="str">
        <f t="shared" si="4"/>
        <v>CancerGeneCensus-Tier1</v>
      </c>
      <c r="N278">
        <v>1</v>
      </c>
    </row>
    <row r="279" spans="1:14">
      <c r="A279" s="8" t="s">
        <v>749</v>
      </c>
      <c r="B279" s="8" t="s">
        <v>181</v>
      </c>
      <c r="C279" s="9" t="s">
        <v>749</v>
      </c>
      <c r="D279" s="8" t="s">
        <v>1321</v>
      </c>
      <c r="E279" s="8" t="s">
        <v>1322</v>
      </c>
      <c r="F279" s="8" t="s">
        <v>1323</v>
      </c>
      <c r="G279" t="str">
        <f>IF(A279="", "", C279)</f>
        <v>KRAS</v>
      </c>
      <c r="H279" t="str">
        <f>IF(A279="","",VLOOKUP(A279,$L$2:$N$720,2,FALSE))</f>
        <v>CancerGeneCensus-Tier1</v>
      </c>
      <c r="L279" s="19" t="s">
        <v>163</v>
      </c>
      <c r="M279" t="str">
        <f t="shared" si="4"/>
        <v>CancerGeneCensus-Tier1</v>
      </c>
      <c r="N279">
        <v>1</v>
      </c>
    </row>
    <row r="280" spans="1:14">
      <c r="A280" s="8" t="s">
        <v>3301</v>
      </c>
      <c r="B280" s="8" t="s">
        <v>181</v>
      </c>
      <c r="C280" s="9" t="s">
        <v>3301</v>
      </c>
      <c r="D280" s="8" t="s">
        <v>3302</v>
      </c>
      <c r="E280" s="8" t="s">
        <v>3303</v>
      </c>
      <c r="F280" s="8" t="s">
        <v>3304</v>
      </c>
      <c r="G280" t="str">
        <f>IF(A280="", "", C280)</f>
        <v>KTN1</v>
      </c>
      <c r="H280" t="str">
        <f>IF(A280="","",VLOOKUP(A280,$L$2:$N$720,2,FALSE))</f>
        <v>CancerGeneCensus-Tier1</v>
      </c>
      <c r="L280" s="19" t="s">
        <v>749</v>
      </c>
      <c r="M280" t="str">
        <f t="shared" si="4"/>
        <v>CancerGeneCensus-Tier1</v>
      </c>
      <c r="N280">
        <v>1</v>
      </c>
    </row>
    <row r="281" spans="1:14">
      <c r="A281" s="8" t="s">
        <v>3309</v>
      </c>
      <c r="B281" s="8" t="s">
        <v>181</v>
      </c>
      <c r="C281" s="9" t="s">
        <v>3309</v>
      </c>
      <c r="D281" s="8" t="s">
        <v>3310</v>
      </c>
      <c r="E281" s="8" t="s">
        <v>3311</v>
      </c>
      <c r="F281" s="8" t="s">
        <v>499</v>
      </c>
      <c r="G281" t="str">
        <f>IF(A281="", "", C281)</f>
        <v>LASP1</v>
      </c>
      <c r="H281" t="str">
        <f>IF(A281="","",VLOOKUP(A281,$L$2:$N$720,2,FALSE))</f>
        <v>CancerGeneCensus-Tier1</v>
      </c>
      <c r="L281" s="19" t="s">
        <v>3301</v>
      </c>
      <c r="M281" t="str">
        <f t="shared" si="4"/>
        <v>CancerGeneCensus-Tier1</v>
      </c>
      <c r="N281">
        <v>1</v>
      </c>
    </row>
    <row r="282" spans="1:14">
      <c r="A282" s="8" t="s">
        <v>3312</v>
      </c>
      <c r="B282" s="8" t="s">
        <v>181</v>
      </c>
      <c r="C282" s="9" t="s">
        <v>3312</v>
      </c>
      <c r="D282" s="8" t="s">
        <v>3313</v>
      </c>
      <c r="E282" s="8" t="s">
        <v>3314</v>
      </c>
      <c r="F282" s="8" t="s">
        <v>3315</v>
      </c>
      <c r="G282" t="str">
        <f>IF(A282="", "", C282)</f>
        <v>LCK</v>
      </c>
      <c r="H282" t="str">
        <f>IF(A282="","",VLOOKUP(A282,$L$2:$N$720,2,FALSE))</f>
        <v>CancerGeneCensus-Tier1</v>
      </c>
      <c r="L282" s="19" t="s">
        <v>3309</v>
      </c>
      <c r="M282" t="str">
        <f t="shared" si="4"/>
        <v>CancerGeneCensus-Tier1</v>
      </c>
      <c r="N282">
        <v>1</v>
      </c>
    </row>
    <row r="283" spans="1:14">
      <c r="A283" s="8" t="s">
        <v>3320</v>
      </c>
      <c r="B283" s="8" t="s">
        <v>181</v>
      </c>
      <c r="C283" s="9" t="s">
        <v>3320</v>
      </c>
      <c r="D283" s="8" t="s">
        <v>3321</v>
      </c>
      <c r="E283" s="8" t="s">
        <v>3322</v>
      </c>
      <c r="F283" s="8" t="s">
        <v>3323</v>
      </c>
      <c r="G283" t="str">
        <f>IF(A283="", "", C283)</f>
        <v>LEF1</v>
      </c>
      <c r="H283" t="str">
        <f>IF(A283="","",VLOOKUP(A283,$L$2:$N$720,2,FALSE))</f>
        <v>CancerGeneCensus-Tier1</v>
      </c>
      <c r="L283" s="19" t="s">
        <v>3312</v>
      </c>
      <c r="M283" t="str">
        <f t="shared" si="4"/>
        <v>CancerGeneCensus-Tier1</v>
      </c>
      <c r="N283">
        <v>1</v>
      </c>
    </row>
    <row r="284" spans="1:14">
      <c r="A284" s="8" t="s">
        <v>918</v>
      </c>
      <c r="B284" s="8" t="s">
        <v>181</v>
      </c>
      <c r="C284" s="9" t="s">
        <v>918</v>
      </c>
      <c r="D284" s="8" t="s">
        <v>1326</v>
      </c>
      <c r="E284" s="8" t="s">
        <v>1327</v>
      </c>
      <c r="F284" s="8" t="s">
        <v>1328</v>
      </c>
      <c r="G284" t="str">
        <f>IF(A284="", "", C284)</f>
        <v>LIFR</v>
      </c>
      <c r="H284" t="str">
        <f>IF(A284="","",VLOOKUP(A284,$L$2:$N$720,2,FALSE))</f>
        <v>CancerGeneCensus-Tier1</v>
      </c>
      <c r="L284" s="19" t="s">
        <v>3320</v>
      </c>
      <c r="M284" t="str">
        <f t="shared" si="4"/>
        <v>CancerGeneCensus-Tier1</v>
      </c>
      <c r="N284">
        <v>1</v>
      </c>
    </row>
    <row r="285" spans="1:14">
      <c r="A285" s="8" t="s">
        <v>3332</v>
      </c>
      <c r="B285" s="8" t="s">
        <v>181</v>
      </c>
      <c r="C285" s="9" t="s">
        <v>3332</v>
      </c>
      <c r="D285" s="8" t="s">
        <v>3333</v>
      </c>
      <c r="E285" s="8" t="s">
        <v>3334</v>
      </c>
      <c r="F285" s="8" t="s">
        <v>1550</v>
      </c>
      <c r="G285" t="str">
        <f>IF(A285="", "", C285)</f>
        <v>LMNA</v>
      </c>
      <c r="H285" t="str">
        <f>IF(A285="","",VLOOKUP(A285,$L$2:$N$720,2,FALSE))</f>
        <v>CancerGeneCensus-Tier1</v>
      </c>
      <c r="L285" s="19" t="s">
        <v>918</v>
      </c>
      <c r="M285" t="str">
        <f t="shared" si="4"/>
        <v>CancerGeneCensus-Tier1</v>
      </c>
      <c r="N285">
        <v>1</v>
      </c>
    </row>
    <row r="286" spans="1:14">
      <c r="A286" s="8" t="s">
        <v>110</v>
      </c>
      <c r="B286" s="8" t="s">
        <v>181</v>
      </c>
      <c r="C286" s="9" t="s">
        <v>110</v>
      </c>
      <c r="D286" s="8" t="s">
        <v>400</v>
      </c>
      <c r="E286" s="8" t="s">
        <v>401</v>
      </c>
      <c r="F286" s="8" t="s">
        <v>273</v>
      </c>
      <c r="G286" t="str">
        <f>IF(A286="", "", C286)</f>
        <v>LMO1</v>
      </c>
      <c r="H286" t="str">
        <f>IF(A286="","",VLOOKUP(A286,$L$2:$N$720,2,FALSE))</f>
        <v>CancerGeneCensus-Tier1</v>
      </c>
      <c r="L286" s="19" t="s">
        <v>3332</v>
      </c>
      <c r="M286" t="str">
        <f t="shared" si="4"/>
        <v>CancerGeneCensus-Tier1</v>
      </c>
      <c r="N286">
        <v>1</v>
      </c>
    </row>
    <row r="287" spans="1:14">
      <c r="A287" s="8" t="s">
        <v>3335</v>
      </c>
      <c r="B287" s="8" t="s">
        <v>181</v>
      </c>
      <c r="C287" s="9" t="s">
        <v>3335</v>
      </c>
      <c r="D287" s="8" t="s">
        <v>3336</v>
      </c>
      <c r="E287" s="8" t="s">
        <v>3337</v>
      </c>
      <c r="F287" s="8" t="s">
        <v>581</v>
      </c>
      <c r="G287" t="str">
        <f>IF(A287="", "", C287)</f>
        <v>LMO2</v>
      </c>
      <c r="H287" t="str">
        <f>IF(A287="","",VLOOKUP(A287,$L$2:$N$720,2,FALSE))</f>
        <v>CancerGeneCensus-Tier1</v>
      </c>
      <c r="L287" s="19" t="s">
        <v>110</v>
      </c>
      <c r="M287" t="str">
        <f t="shared" si="4"/>
        <v>CancerGeneCensus-Tier1</v>
      </c>
      <c r="N287">
        <v>1</v>
      </c>
    </row>
    <row r="288" spans="1:14">
      <c r="A288" s="8" t="s">
        <v>3338</v>
      </c>
      <c r="B288" s="8" t="s">
        <v>181</v>
      </c>
      <c r="C288" s="9" t="s">
        <v>3338</v>
      </c>
      <c r="D288" s="8" t="s">
        <v>3339</v>
      </c>
      <c r="E288" s="8" t="s">
        <v>3340</v>
      </c>
      <c r="F288" s="8" t="s">
        <v>3341</v>
      </c>
      <c r="G288" t="str">
        <f>IF(A288="", "", C288)</f>
        <v>LPP</v>
      </c>
      <c r="H288" t="str">
        <f>IF(A288="","",VLOOKUP(A288,$L$2:$N$720,2,FALSE))</f>
        <v>CancerGeneCensus-Tier1</v>
      </c>
      <c r="L288" s="19" t="s">
        <v>3335</v>
      </c>
      <c r="M288" t="str">
        <f t="shared" si="4"/>
        <v>CancerGeneCensus-Tier1</v>
      </c>
      <c r="N288">
        <v>1</v>
      </c>
    </row>
    <row r="289" spans="1:14">
      <c r="A289" s="8" t="s">
        <v>3342</v>
      </c>
      <c r="B289" s="8" t="s">
        <v>181</v>
      </c>
      <c r="C289" s="9" t="s">
        <v>3342</v>
      </c>
      <c r="D289" s="8" t="s">
        <v>3343</v>
      </c>
      <c r="E289" s="8" t="s">
        <v>3344</v>
      </c>
      <c r="F289" s="8" t="s">
        <v>270</v>
      </c>
      <c r="G289" t="str">
        <f>IF(A289="", "", C289)</f>
        <v>LRIG3</v>
      </c>
      <c r="H289" t="str">
        <f>IF(A289="","",VLOOKUP(A289,$L$2:$N$720,2,FALSE))</f>
        <v>CancerGeneCensus-Tier1</v>
      </c>
      <c r="L289" s="19" t="s">
        <v>3338</v>
      </c>
      <c r="M289" t="str">
        <f t="shared" si="4"/>
        <v>CancerGeneCensus-Tier1</v>
      </c>
      <c r="N289">
        <v>1</v>
      </c>
    </row>
    <row r="290" spans="1:14">
      <c r="A290" s="8" t="s">
        <v>750</v>
      </c>
      <c r="B290" s="8" t="s">
        <v>181</v>
      </c>
      <c r="C290" s="9" t="s">
        <v>750</v>
      </c>
      <c r="D290" s="8" t="s">
        <v>1917</v>
      </c>
      <c r="E290" s="8" t="s">
        <v>1918</v>
      </c>
      <c r="F290" s="8" t="s">
        <v>1919</v>
      </c>
      <c r="G290" t="str">
        <f>IF(A290="", "", C290)</f>
        <v>LRP1B</v>
      </c>
      <c r="H290" t="str">
        <f>IF(A290="","",VLOOKUP(A290,$L$2:$N$720,2,FALSE))</f>
        <v>CancerGeneCensus-Tier1</v>
      </c>
      <c r="L290" s="19" t="s">
        <v>3342</v>
      </c>
      <c r="M290" t="str">
        <f t="shared" si="4"/>
        <v>CancerGeneCensus-Tier1</v>
      </c>
      <c r="N290">
        <v>1</v>
      </c>
    </row>
    <row r="291" spans="1:14">
      <c r="A291" s="8" t="s">
        <v>3348</v>
      </c>
      <c r="B291" s="8" t="s">
        <v>181</v>
      </c>
      <c r="C291" s="9" t="s">
        <v>3348</v>
      </c>
      <c r="D291" s="8" t="s">
        <v>3349</v>
      </c>
      <c r="E291" s="8" t="s">
        <v>3350</v>
      </c>
      <c r="F291" s="8" t="s">
        <v>2249</v>
      </c>
      <c r="G291" t="str">
        <f>IF(A291="", "", C291)</f>
        <v>LYL1</v>
      </c>
      <c r="H291" t="str">
        <f>IF(A291="","",VLOOKUP(A291,$L$2:$N$720,2,FALSE))</f>
        <v>CancerGeneCensus-Tier1</v>
      </c>
      <c r="L291" s="19" t="s">
        <v>750</v>
      </c>
      <c r="M291" t="str">
        <f t="shared" si="4"/>
        <v>CancerGeneCensus-Tier1</v>
      </c>
      <c r="N291">
        <v>1</v>
      </c>
    </row>
    <row r="292" spans="1:14">
      <c r="A292" s="8" t="s">
        <v>752</v>
      </c>
      <c r="B292" s="8" t="s">
        <v>181</v>
      </c>
      <c r="C292" s="9" t="s">
        <v>752</v>
      </c>
      <c r="D292" s="8" t="s">
        <v>1923</v>
      </c>
      <c r="E292" s="8" t="s">
        <v>1924</v>
      </c>
      <c r="F292" s="8" t="s">
        <v>1115</v>
      </c>
      <c r="G292" t="str">
        <f>IF(A292="", "", C292)</f>
        <v>LZTR1</v>
      </c>
      <c r="H292" t="str">
        <f>IF(A292="","",VLOOKUP(A292,$L$2:$N$720,2,FALSE))</f>
        <v>CancerGeneCensus-Tier1</v>
      </c>
      <c r="L292" s="19" t="s">
        <v>3348</v>
      </c>
      <c r="M292" t="str">
        <f t="shared" si="4"/>
        <v>CancerGeneCensus-Tier1</v>
      </c>
      <c r="N292">
        <v>1</v>
      </c>
    </row>
    <row r="293" spans="1:14">
      <c r="A293" s="8" t="s">
        <v>3351</v>
      </c>
      <c r="B293" s="8" t="s">
        <v>181</v>
      </c>
      <c r="C293" s="9" t="s">
        <v>3351</v>
      </c>
      <c r="D293" s="8" t="s">
        <v>3352</v>
      </c>
      <c r="E293" s="8" t="s">
        <v>3353</v>
      </c>
      <c r="F293" s="8" t="s">
        <v>3354</v>
      </c>
      <c r="G293" t="str">
        <f>IF(A293="", "", C293)</f>
        <v>MAF</v>
      </c>
      <c r="H293" t="str">
        <f>IF(A293="","",VLOOKUP(A293,$L$2:$N$720,2,FALSE))</f>
        <v>CancerGeneCensus-Tier1</v>
      </c>
      <c r="L293" s="19" t="s">
        <v>752</v>
      </c>
      <c r="M293" t="str">
        <f t="shared" si="4"/>
        <v>CancerGeneCensus-Tier1</v>
      </c>
      <c r="N293">
        <v>1</v>
      </c>
    </row>
    <row r="294" spans="1:14">
      <c r="A294" s="8" t="s">
        <v>3355</v>
      </c>
      <c r="B294" s="8" t="s">
        <v>181</v>
      </c>
      <c r="C294" s="9" t="s">
        <v>3355</v>
      </c>
      <c r="D294" s="8" t="s">
        <v>3356</v>
      </c>
      <c r="E294" s="8" t="s">
        <v>3357</v>
      </c>
      <c r="F294" s="8" t="s">
        <v>2134</v>
      </c>
      <c r="G294" t="str">
        <f>IF(A294="", "", C294)</f>
        <v>MAFB</v>
      </c>
      <c r="H294" t="str">
        <f>IF(A294="","",VLOOKUP(A294,$L$2:$N$720,2,FALSE))</f>
        <v>CancerGeneCensus-Tier1</v>
      </c>
      <c r="L294" s="19" t="s">
        <v>3351</v>
      </c>
      <c r="M294" t="str">
        <f t="shared" si="4"/>
        <v>CancerGeneCensus-Tier1</v>
      </c>
      <c r="N294">
        <v>1</v>
      </c>
    </row>
    <row r="295" spans="1:14">
      <c r="A295" s="8" t="s">
        <v>2429</v>
      </c>
      <c r="B295" s="8" t="s">
        <v>181</v>
      </c>
      <c r="C295" s="9" t="s">
        <v>2429</v>
      </c>
      <c r="D295" s="8" t="s">
        <v>2430</v>
      </c>
      <c r="E295" s="8" t="s">
        <v>2431</v>
      </c>
      <c r="F295" s="8" t="s">
        <v>2432</v>
      </c>
      <c r="G295" t="str">
        <f>IF(A295="", "", C295)</f>
        <v>MALT1</v>
      </c>
      <c r="H295" t="str">
        <f>IF(A295="","",VLOOKUP(A295,$L$2:$N$720,2,FALSE))</f>
        <v>CancerGeneCensus-Tier1</v>
      </c>
      <c r="L295" s="19" t="s">
        <v>3355</v>
      </c>
      <c r="M295" t="str">
        <f t="shared" si="4"/>
        <v>CancerGeneCensus-Tier1</v>
      </c>
      <c r="N295">
        <v>1</v>
      </c>
    </row>
    <row r="296" spans="1:14">
      <c r="A296" s="8" t="s">
        <v>3358</v>
      </c>
      <c r="B296" s="8" t="s">
        <v>181</v>
      </c>
      <c r="C296" s="9" t="s">
        <v>3358</v>
      </c>
      <c r="D296" s="8" t="s">
        <v>3359</v>
      </c>
      <c r="E296" s="8" t="s">
        <v>3360</v>
      </c>
      <c r="F296" s="8" t="s">
        <v>282</v>
      </c>
      <c r="G296" t="str">
        <f>IF(A296="", "", C296)</f>
        <v>MAML2</v>
      </c>
      <c r="H296" t="str">
        <f>IF(A296="","",VLOOKUP(A296,$L$2:$N$720,2,FALSE))</f>
        <v>CancerGeneCensus-Tier1</v>
      </c>
      <c r="L296" s="19" t="s">
        <v>2429</v>
      </c>
      <c r="M296" t="str">
        <f t="shared" si="4"/>
        <v>CancerGeneCensus-Tier1</v>
      </c>
      <c r="N296">
        <v>1</v>
      </c>
    </row>
    <row r="297" spans="1:14">
      <c r="A297" s="8" t="s">
        <v>754</v>
      </c>
      <c r="B297" s="8" t="s">
        <v>181</v>
      </c>
      <c r="C297" s="9" t="s">
        <v>754</v>
      </c>
      <c r="D297" s="8" t="s">
        <v>1334</v>
      </c>
      <c r="E297" s="8" t="s">
        <v>1335</v>
      </c>
      <c r="F297" s="8" t="s">
        <v>1336</v>
      </c>
      <c r="G297" t="str">
        <f>IF(A297="", "", C297)</f>
        <v>MAP2K1</v>
      </c>
      <c r="H297" t="str">
        <f>IF(A297="","",VLOOKUP(A297,$L$2:$N$720,2,FALSE))</f>
        <v>CancerGeneCensus-Tier1</v>
      </c>
      <c r="L297" s="19" t="s">
        <v>3358</v>
      </c>
      <c r="M297" t="str">
        <f t="shared" si="4"/>
        <v>CancerGeneCensus-Tier1</v>
      </c>
      <c r="N297">
        <v>1</v>
      </c>
    </row>
    <row r="298" spans="1:14">
      <c r="A298" s="8" t="s">
        <v>755</v>
      </c>
      <c r="B298" s="8" t="s">
        <v>181</v>
      </c>
      <c r="C298" s="9" t="s">
        <v>755</v>
      </c>
      <c r="D298" s="8" t="s">
        <v>1337</v>
      </c>
      <c r="E298" s="8" t="s">
        <v>1338</v>
      </c>
      <c r="F298" s="8" t="s">
        <v>267</v>
      </c>
      <c r="G298" t="str">
        <f>IF(A298="", "", C298)</f>
        <v>MAP2K2</v>
      </c>
      <c r="H298" t="str">
        <f>IF(A298="","",VLOOKUP(A298,$L$2:$N$720,2,FALSE))</f>
        <v>CancerGeneCensus-Tier1</v>
      </c>
      <c r="L298" s="19" t="s">
        <v>754</v>
      </c>
      <c r="M298" t="str">
        <f t="shared" si="4"/>
        <v>CancerGeneCensus-Tier1</v>
      </c>
      <c r="N298">
        <v>1</v>
      </c>
    </row>
    <row r="299" spans="1:14">
      <c r="A299" s="8" t="s">
        <v>164</v>
      </c>
      <c r="B299" s="8" t="s">
        <v>181</v>
      </c>
      <c r="C299" s="9" t="s">
        <v>164</v>
      </c>
      <c r="D299" s="8" t="s">
        <v>1339</v>
      </c>
      <c r="E299" s="8" t="s">
        <v>1340</v>
      </c>
      <c r="F299" s="8" t="s">
        <v>1341</v>
      </c>
      <c r="G299" t="str">
        <f>IF(A299="", "", C299)</f>
        <v>MAP2K4</v>
      </c>
      <c r="H299" t="str">
        <f>IF(A299="","",VLOOKUP(A299,$L$2:$N$720,2,FALSE))</f>
        <v>CancerGeneCensus-Tier1</v>
      </c>
      <c r="L299" s="19" t="s">
        <v>755</v>
      </c>
      <c r="M299" t="str">
        <f t="shared" si="4"/>
        <v>CancerGeneCensus-Tier1</v>
      </c>
      <c r="N299">
        <v>1</v>
      </c>
    </row>
    <row r="300" spans="1:14">
      <c r="A300" s="8" t="s">
        <v>756</v>
      </c>
      <c r="B300" s="8" t="s">
        <v>181</v>
      </c>
      <c r="C300" s="9" t="s">
        <v>756</v>
      </c>
      <c r="D300" s="8" t="s">
        <v>1342</v>
      </c>
      <c r="E300" s="8" t="s">
        <v>1343</v>
      </c>
      <c r="F300" s="8" t="s">
        <v>1344</v>
      </c>
      <c r="G300" t="str">
        <f>IF(A300="", "", C300)</f>
        <v>MAP3K1</v>
      </c>
      <c r="H300" t="str">
        <f>IF(A300="","",VLOOKUP(A300,$L$2:$N$720,2,FALSE))</f>
        <v>CancerGeneCensus-Tier1</v>
      </c>
      <c r="L300" s="19" t="s">
        <v>164</v>
      </c>
      <c r="M300" t="str">
        <f t="shared" si="4"/>
        <v>CancerGeneCensus-Tier1</v>
      </c>
      <c r="N300">
        <v>1</v>
      </c>
    </row>
    <row r="301" spans="1:14">
      <c r="A301" s="8" t="s">
        <v>921</v>
      </c>
      <c r="B301" s="8" t="s">
        <v>181</v>
      </c>
      <c r="C301" s="9" t="s">
        <v>921</v>
      </c>
      <c r="D301" s="8" t="s">
        <v>1345</v>
      </c>
      <c r="E301" s="8" t="s">
        <v>1346</v>
      </c>
      <c r="F301" s="8" t="s">
        <v>1347</v>
      </c>
      <c r="G301" t="str">
        <f>IF(A301="", "", C301)</f>
        <v>MAP3K13</v>
      </c>
      <c r="H301" t="str">
        <f>IF(A301="","",VLOOKUP(A301,$L$2:$N$720,2,FALSE))</f>
        <v>CancerGeneCensus-Tier1</v>
      </c>
      <c r="L301" s="19" t="s">
        <v>756</v>
      </c>
      <c r="M301" t="str">
        <f t="shared" si="4"/>
        <v>CancerGeneCensus-Tier1</v>
      </c>
      <c r="N301">
        <v>1</v>
      </c>
    </row>
    <row r="302" spans="1:14">
      <c r="A302" s="8" t="s">
        <v>757</v>
      </c>
      <c r="B302" s="8" t="s">
        <v>181</v>
      </c>
      <c r="C302" s="9" t="s">
        <v>757</v>
      </c>
      <c r="D302" s="8" t="s">
        <v>1351</v>
      </c>
      <c r="E302" s="8" t="s">
        <v>1352</v>
      </c>
      <c r="F302" s="8" t="s">
        <v>1353</v>
      </c>
      <c r="G302" t="str">
        <f>IF(A302="", "", C302)</f>
        <v>MAPK1</v>
      </c>
      <c r="H302" t="str">
        <f>IF(A302="","",VLOOKUP(A302,$L$2:$N$720,2,FALSE))</f>
        <v>CancerGeneCensus-Tier1</v>
      </c>
      <c r="L302" s="19" t="s">
        <v>921</v>
      </c>
      <c r="M302" t="str">
        <f t="shared" si="4"/>
        <v>CancerGeneCensus-Tier1</v>
      </c>
      <c r="N302">
        <v>1</v>
      </c>
    </row>
    <row r="303" spans="1:14">
      <c r="A303" s="8" t="s">
        <v>55</v>
      </c>
      <c r="B303" s="8" t="s">
        <v>181</v>
      </c>
      <c r="C303" s="9" t="s">
        <v>55</v>
      </c>
      <c r="D303" s="8" t="s">
        <v>405</v>
      </c>
      <c r="E303" s="8" t="s">
        <v>406</v>
      </c>
      <c r="F303" s="8" t="s">
        <v>407</v>
      </c>
      <c r="G303" t="str">
        <f>IF(A303="", "", C303)</f>
        <v>MAX</v>
      </c>
      <c r="H303" t="str">
        <f>IF(A303="","",VLOOKUP(A303,$L$2:$N$720,2,FALSE))</f>
        <v>CancerGeneCensus-Tier1</v>
      </c>
      <c r="L303" s="19" t="s">
        <v>757</v>
      </c>
      <c r="M303" t="str">
        <f t="shared" si="4"/>
        <v>CancerGeneCensus-Tier1</v>
      </c>
      <c r="N303">
        <v>1</v>
      </c>
    </row>
    <row r="304" spans="1:14">
      <c r="A304" s="8" t="s">
        <v>761</v>
      </c>
      <c r="B304" s="8" t="s">
        <v>181</v>
      </c>
      <c r="C304" s="9" t="s">
        <v>761</v>
      </c>
      <c r="D304" s="8" t="s">
        <v>1364</v>
      </c>
      <c r="E304" s="8" t="s">
        <v>1365</v>
      </c>
      <c r="F304" s="8" t="s">
        <v>1247</v>
      </c>
      <c r="G304" t="str">
        <f>IF(A304="", "", C304)</f>
        <v>MDM2</v>
      </c>
      <c r="H304" t="str">
        <f>IF(A304="","",VLOOKUP(A304,$L$2:$N$720,2,FALSE))</f>
        <v>CancerGeneCensus-Tier1</v>
      </c>
      <c r="L304" s="19" t="s">
        <v>55</v>
      </c>
      <c r="M304" t="str">
        <f t="shared" si="4"/>
        <v>CancerGeneCensus-Tier1</v>
      </c>
      <c r="N304">
        <v>1</v>
      </c>
    </row>
    <row r="305" spans="1:14">
      <c r="A305" s="8" t="s">
        <v>762</v>
      </c>
      <c r="B305" s="8" t="s">
        <v>181</v>
      </c>
      <c r="C305" s="9" t="s">
        <v>762</v>
      </c>
      <c r="D305" s="8" t="s">
        <v>1366</v>
      </c>
      <c r="E305" s="8" t="s">
        <v>1367</v>
      </c>
      <c r="F305" s="8" t="s">
        <v>1147</v>
      </c>
      <c r="G305" t="str">
        <f>IF(A305="", "", C305)</f>
        <v>MDM4</v>
      </c>
      <c r="H305" t="str">
        <f>IF(A305="","",VLOOKUP(A305,$L$2:$N$720,2,FALSE))</f>
        <v>CancerGeneCensus-Tier1</v>
      </c>
      <c r="L305" s="19" t="s">
        <v>761</v>
      </c>
      <c r="M305" t="str">
        <f t="shared" si="4"/>
        <v>CancerGeneCensus-Tier1</v>
      </c>
      <c r="N305">
        <v>1</v>
      </c>
    </row>
    <row r="306" spans="1:14">
      <c r="A306" s="8" t="s">
        <v>925</v>
      </c>
      <c r="B306" s="8" t="s">
        <v>181</v>
      </c>
      <c r="C306" s="9" t="s">
        <v>925</v>
      </c>
      <c r="D306" s="8" t="s">
        <v>1368</v>
      </c>
      <c r="E306" s="8" t="s">
        <v>1369</v>
      </c>
      <c r="F306" s="8" t="s">
        <v>1370</v>
      </c>
      <c r="G306" t="str">
        <f>IF(A306="", "", C306)</f>
        <v>MECOM</v>
      </c>
      <c r="H306" t="str">
        <f>IF(A306="","",VLOOKUP(A306,$L$2:$N$720,2,FALSE))</f>
        <v>CancerGeneCensus-Tier1</v>
      </c>
      <c r="L306" s="19" t="s">
        <v>762</v>
      </c>
      <c r="M306" t="str">
        <f t="shared" si="4"/>
        <v>CancerGeneCensus-Tier1</v>
      </c>
      <c r="N306">
        <v>1</v>
      </c>
    </row>
    <row r="307" spans="1:14">
      <c r="A307" s="8" t="s">
        <v>763</v>
      </c>
      <c r="B307" s="8" t="s">
        <v>181</v>
      </c>
      <c r="C307" s="9" t="s">
        <v>763</v>
      </c>
      <c r="D307" s="8" t="s">
        <v>1371</v>
      </c>
      <c r="E307" s="8" t="s">
        <v>1372</v>
      </c>
      <c r="F307" s="8" t="s">
        <v>1373</v>
      </c>
      <c r="G307" t="str">
        <f>IF(A307="", "", C307)</f>
        <v>MED12</v>
      </c>
      <c r="H307" t="str">
        <f>IF(A307="","",VLOOKUP(A307,$L$2:$N$720,2,FALSE))</f>
        <v>CancerGeneCensus-Tier1</v>
      </c>
      <c r="L307" s="19" t="s">
        <v>925</v>
      </c>
      <c r="M307" t="str">
        <f t="shared" si="4"/>
        <v>CancerGeneCensus-Tier1</v>
      </c>
      <c r="N307">
        <v>1</v>
      </c>
    </row>
    <row r="308" spans="1:14">
      <c r="A308" s="8" t="s">
        <v>56</v>
      </c>
      <c r="B308" s="8" t="s">
        <v>181</v>
      </c>
      <c r="C308" s="9" t="s">
        <v>56</v>
      </c>
      <c r="D308" s="8" t="s">
        <v>408</v>
      </c>
      <c r="E308" s="8" t="s">
        <v>409</v>
      </c>
      <c r="F308" s="8" t="s">
        <v>410</v>
      </c>
      <c r="G308" t="str">
        <f>IF(A308="", "", C308)</f>
        <v>MEN1</v>
      </c>
      <c r="H308" t="str">
        <f>IF(A308="","",VLOOKUP(A308,$L$2:$N$720,2,FALSE))</f>
        <v>CancerGeneCensus-Tier1</v>
      </c>
      <c r="L308" s="19" t="s">
        <v>763</v>
      </c>
      <c r="M308" t="str">
        <f t="shared" si="4"/>
        <v>CancerGeneCensus-Tier1</v>
      </c>
      <c r="N308">
        <v>1</v>
      </c>
    </row>
    <row r="309" spans="1:14">
      <c r="A309" s="8" t="s">
        <v>57</v>
      </c>
      <c r="B309" s="8" t="s">
        <v>181</v>
      </c>
      <c r="C309" s="9" t="s">
        <v>57</v>
      </c>
      <c r="D309" s="8" t="s">
        <v>411</v>
      </c>
      <c r="E309" s="8" t="s">
        <v>412</v>
      </c>
      <c r="F309" s="8" t="s">
        <v>413</v>
      </c>
      <c r="G309" t="str">
        <f>IF(A309="", "", C309)</f>
        <v>MET</v>
      </c>
      <c r="H309" t="str">
        <f>IF(A309="","",VLOOKUP(A309,$L$2:$N$720,2,FALSE))</f>
        <v>CancerGeneCensus-Tier1</v>
      </c>
      <c r="L309" s="19" t="s">
        <v>56</v>
      </c>
      <c r="M309" t="str">
        <f t="shared" si="4"/>
        <v>CancerGeneCensus-Tier1</v>
      </c>
      <c r="N309">
        <v>1</v>
      </c>
    </row>
    <row r="310" spans="1:14">
      <c r="A310" s="8" t="s">
        <v>112</v>
      </c>
      <c r="B310" s="8" t="s">
        <v>181</v>
      </c>
      <c r="C310" s="9" t="s">
        <v>112</v>
      </c>
      <c r="D310" s="8" t="s">
        <v>418</v>
      </c>
      <c r="E310" s="8" t="s">
        <v>419</v>
      </c>
      <c r="F310" s="8" t="s">
        <v>420</v>
      </c>
      <c r="G310" t="str">
        <f>IF(A310="", "", C310)</f>
        <v>MITF</v>
      </c>
      <c r="H310" t="str">
        <f>IF(A310="","",VLOOKUP(A310,$L$2:$N$720,2,FALSE))</f>
        <v>CancerGeneCensus-Tier1</v>
      </c>
      <c r="L310" s="19" t="s">
        <v>57</v>
      </c>
      <c r="M310" t="str">
        <f t="shared" si="4"/>
        <v>CancerGeneCensus-Tier1</v>
      </c>
      <c r="N310">
        <v>1</v>
      </c>
    </row>
    <row r="311" spans="1:14">
      <c r="A311" s="8" t="s">
        <v>3373</v>
      </c>
      <c r="B311" s="8" t="s">
        <v>181</v>
      </c>
      <c r="C311" s="9" t="s">
        <v>3373</v>
      </c>
      <c r="D311" s="8" t="s">
        <v>3374</v>
      </c>
      <c r="E311" s="8" t="s">
        <v>3375</v>
      </c>
      <c r="F311" s="8" t="s">
        <v>3376</v>
      </c>
      <c r="G311" t="str">
        <f>IF(A311="", "", C311)</f>
        <v>MLF1</v>
      </c>
      <c r="H311" t="str">
        <f>IF(A311="","",VLOOKUP(A311,$L$2:$N$720,2,FALSE))</f>
        <v>CancerGeneCensus-Tier1</v>
      </c>
      <c r="L311" s="19" t="s">
        <v>112</v>
      </c>
      <c r="M311" t="str">
        <f t="shared" si="4"/>
        <v>CancerGeneCensus-Tier1</v>
      </c>
      <c r="N311">
        <v>1</v>
      </c>
    </row>
    <row r="312" spans="1:14">
      <c r="A312" s="8" t="s">
        <v>58</v>
      </c>
      <c r="B312" s="8" t="s">
        <v>181</v>
      </c>
      <c r="C312" s="9" t="s">
        <v>58</v>
      </c>
      <c r="D312" s="8" t="s">
        <v>421</v>
      </c>
      <c r="E312" s="8" t="s">
        <v>422</v>
      </c>
      <c r="F312" s="8" t="s">
        <v>423</v>
      </c>
      <c r="G312" t="str">
        <f>IF(A312="", "", C312)</f>
        <v>MLH1</v>
      </c>
      <c r="H312" t="str">
        <f>IF(A312="","",VLOOKUP(A312,$L$2:$N$720,2,FALSE))</f>
        <v>CancerGeneCensus-Tier1</v>
      </c>
      <c r="L312" s="19" t="s">
        <v>3368</v>
      </c>
      <c r="M312" t="str">
        <f t="shared" si="4"/>
        <v>CancerGeneCensus-Tier1</v>
      </c>
      <c r="N312">
        <v>1</v>
      </c>
    </row>
    <row r="313" spans="1:14">
      <c r="A313" s="8" t="s">
        <v>3377</v>
      </c>
      <c r="B313" s="8" t="s">
        <v>181</v>
      </c>
      <c r="C313" s="9" t="s">
        <v>3377</v>
      </c>
      <c r="D313" s="8" t="s">
        <v>3378</v>
      </c>
      <c r="E313" s="8" t="s">
        <v>3379</v>
      </c>
      <c r="F313" s="8" t="s">
        <v>267</v>
      </c>
      <c r="G313" t="str">
        <f>IF(A313="", "", C313)</f>
        <v>MLLT1</v>
      </c>
      <c r="H313" t="str">
        <f>IF(A313="","",VLOOKUP(A313,$L$2:$N$720,2,FALSE))</f>
        <v>CancerGeneCensus-Tier1</v>
      </c>
      <c r="L313" s="19" t="s">
        <v>3373</v>
      </c>
      <c r="M313" t="str">
        <f t="shared" si="4"/>
        <v>CancerGeneCensus-Tier1</v>
      </c>
      <c r="N313">
        <v>1</v>
      </c>
    </row>
    <row r="314" spans="1:14">
      <c r="A314" s="8" t="s">
        <v>3380</v>
      </c>
      <c r="B314" s="8" t="s">
        <v>181</v>
      </c>
      <c r="C314" s="9" t="s">
        <v>3380</v>
      </c>
      <c r="D314" s="8" t="s">
        <v>3381</v>
      </c>
      <c r="E314" s="8" t="s">
        <v>3382</v>
      </c>
      <c r="F314" s="8" t="s">
        <v>3383</v>
      </c>
      <c r="G314" t="str">
        <f>IF(A314="", "", C314)</f>
        <v>MLLT10</v>
      </c>
      <c r="H314" t="str">
        <f>IF(A314="","",VLOOKUP(A314,$L$2:$N$720,2,FALSE))</f>
        <v>CancerGeneCensus-Tier1</v>
      </c>
      <c r="L314" s="19" t="s">
        <v>58</v>
      </c>
      <c r="M314" t="str">
        <f t="shared" si="4"/>
        <v>CancerGeneCensus-Tier1</v>
      </c>
      <c r="N314">
        <v>1</v>
      </c>
    </row>
    <row r="315" spans="1:14">
      <c r="A315" s="8" t="s">
        <v>3384</v>
      </c>
      <c r="B315" s="8" t="s">
        <v>181</v>
      </c>
      <c r="C315" s="9" t="s">
        <v>3384</v>
      </c>
      <c r="D315" s="8" t="s">
        <v>3385</v>
      </c>
      <c r="E315" s="8" t="s">
        <v>3386</v>
      </c>
      <c r="F315" s="8" t="s">
        <v>2050</v>
      </c>
      <c r="G315" t="str">
        <f>IF(A315="", "", C315)</f>
        <v>MLLT11</v>
      </c>
      <c r="H315" t="str">
        <f>IF(A315="","",VLOOKUP(A315,$L$2:$N$720,2,FALSE))</f>
        <v>CancerGeneCensus-Tier1</v>
      </c>
      <c r="L315" s="19" t="s">
        <v>3377</v>
      </c>
      <c r="M315" t="str">
        <f t="shared" si="4"/>
        <v>CancerGeneCensus-Tier1</v>
      </c>
      <c r="N315">
        <v>1</v>
      </c>
    </row>
    <row r="316" spans="1:14">
      <c r="A316" s="8" t="s">
        <v>2194</v>
      </c>
      <c r="B316" s="8" t="s">
        <v>181</v>
      </c>
      <c r="C316" s="9" t="s">
        <v>2194</v>
      </c>
      <c r="D316" s="8" t="s">
        <v>2195</v>
      </c>
      <c r="E316" s="8" t="s">
        <v>2196</v>
      </c>
      <c r="F316" s="8" t="s">
        <v>276</v>
      </c>
      <c r="G316" t="str">
        <f>IF(A316="", "", C316)</f>
        <v>MLLT3</v>
      </c>
      <c r="H316" t="str">
        <f>IF(A316="","",VLOOKUP(A316,$L$2:$N$720,2,FALSE))</f>
        <v>CancerGeneCensus-Tier1</v>
      </c>
      <c r="L316" s="19" t="s">
        <v>3380</v>
      </c>
      <c r="M316" t="str">
        <f t="shared" si="4"/>
        <v>CancerGeneCensus-Tier1</v>
      </c>
      <c r="N316">
        <v>1</v>
      </c>
    </row>
    <row r="317" spans="1:14">
      <c r="A317" s="8" t="s">
        <v>3391</v>
      </c>
      <c r="B317" s="8" t="s">
        <v>181</v>
      </c>
      <c r="C317" s="9" t="s">
        <v>3391</v>
      </c>
      <c r="D317" s="8" t="s">
        <v>3392</v>
      </c>
      <c r="E317" s="8" t="s">
        <v>3393</v>
      </c>
      <c r="F317" s="8" t="s">
        <v>499</v>
      </c>
      <c r="G317" t="str">
        <f>IF(A317="", "", C317)</f>
        <v>MLLT6</v>
      </c>
      <c r="H317" t="str">
        <f>IF(A317="","",VLOOKUP(A317,$L$2:$N$720,2,FALSE))</f>
        <v>CancerGeneCensus-Tier1</v>
      </c>
      <c r="L317" s="19" t="s">
        <v>3384</v>
      </c>
      <c r="M317" t="str">
        <f t="shared" si="4"/>
        <v>CancerGeneCensus-Tier1</v>
      </c>
      <c r="N317">
        <v>1</v>
      </c>
    </row>
    <row r="318" spans="1:14">
      <c r="A318" s="8" t="s">
        <v>3394</v>
      </c>
      <c r="B318" s="8" t="s">
        <v>181</v>
      </c>
      <c r="C318" s="9" t="s">
        <v>3394</v>
      </c>
      <c r="D318" s="8" t="s">
        <v>3395</v>
      </c>
      <c r="E318" s="8" t="s">
        <v>3396</v>
      </c>
      <c r="F318" s="8" t="s">
        <v>285</v>
      </c>
      <c r="G318" t="str">
        <f>IF(A318="", "", C318)</f>
        <v>MN1</v>
      </c>
      <c r="H318" t="str">
        <f>IF(A318="","",VLOOKUP(A318,$L$2:$N$720,2,FALSE))</f>
        <v>CancerGeneCensus-Tier1</v>
      </c>
      <c r="L318" s="19" t="s">
        <v>2194</v>
      </c>
      <c r="M318" t="str">
        <f t="shared" si="4"/>
        <v>CancerGeneCensus-Tier1</v>
      </c>
      <c r="N318">
        <v>1</v>
      </c>
    </row>
    <row r="319" spans="1:14">
      <c r="A319" s="8" t="s">
        <v>113</v>
      </c>
      <c r="B319" s="8" t="s">
        <v>181</v>
      </c>
      <c r="C319" s="9" t="s">
        <v>113</v>
      </c>
      <c r="D319" s="8" t="s">
        <v>427</v>
      </c>
      <c r="E319" s="8" t="s">
        <v>428</v>
      </c>
      <c r="F319" s="8" t="s">
        <v>429</v>
      </c>
      <c r="G319" t="str">
        <f>IF(A319="", "", C319)</f>
        <v>MPL</v>
      </c>
      <c r="H319" t="str">
        <f>IF(A319="","",VLOOKUP(A319,$L$2:$N$720,2,FALSE))</f>
        <v>CancerGeneCensus-Tier1</v>
      </c>
      <c r="L319" s="19" t="s">
        <v>3387</v>
      </c>
      <c r="M319" t="str">
        <f t="shared" si="4"/>
        <v>CancerGeneCensus-Tier1</v>
      </c>
      <c r="N319">
        <v>1</v>
      </c>
    </row>
    <row r="320" spans="1:14">
      <c r="A320" s="16" t="s">
        <v>3368</v>
      </c>
      <c r="B320" s="16" t="s">
        <v>336</v>
      </c>
      <c r="C320" s="17" t="s">
        <v>3369</v>
      </c>
      <c r="D320" s="16" t="s">
        <v>3370</v>
      </c>
      <c r="E320" s="16" t="s">
        <v>3371</v>
      </c>
      <c r="F320" s="16" t="s">
        <v>3372</v>
      </c>
      <c r="G320" t="str">
        <f>IF(A320="", "", C320)</f>
        <v>MRTFA</v>
      </c>
      <c r="H320" t="str">
        <f>IF(A320="","",VLOOKUP(A320,$L$2:$N$720,2,FALSE))</f>
        <v>CancerGeneCensus-Tier1</v>
      </c>
      <c r="L320" s="19" t="s">
        <v>3391</v>
      </c>
      <c r="M320" t="str">
        <f t="shared" si="4"/>
        <v>CancerGeneCensus-Tier1</v>
      </c>
      <c r="N320">
        <v>1</v>
      </c>
    </row>
    <row r="321" spans="1:14">
      <c r="A321" s="8" t="s">
        <v>60</v>
      </c>
      <c r="B321" s="8" t="s">
        <v>181</v>
      </c>
      <c r="C321" s="9" t="s">
        <v>60</v>
      </c>
      <c r="D321" s="8" t="s">
        <v>432</v>
      </c>
      <c r="E321" s="8" t="s">
        <v>433</v>
      </c>
      <c r="F321" s="8" t="s">
        <v>434</v>
      </c>
      <c r="G321" t="str">
        <f>IF(A321="", "", C321)</f>
        <v>MSH2</v>
      </c>
      <c r="H321" t="str">
        <f>IF(A321="","",VLOOKUP(A321,$L$2:$N$720,2,FALSE))</f>
        <v>CancerGeneCensus-Tier1</v>
      </c>
      <c r="L321" s="19" t="s">
        <v>3394</v>
      </c>
      <c r="M321" t="str">
        <f t="shared" si="4"/>
        <v>CancerGeneCensus-Tier1</v>
      </c>
      <c r="N321">
        <v>1</v>
      </c>
    </row>
    <row r="322" spans="1:14">
      <c r="A322" s="8" t="s">
        <v>61</v>
      </c>
      <c r="B322" s="8" t="s">
        <v>181</v>
      </c>
      <c r="C322" s="9" t="s">
        <v>61</v>
      </c>
      <c r="D322" s="8" t="s">
        <v>435</v>
      </c>
      <c r="E322" s="8" t="s">
        <v>436</v>
      </c>
      <c r="F322" s="8" t="s">
        <v>437</v>
      </c>
      <c r="G322" t="str">
        <f>IF(A322="", "", C322)</f>
        <v>MSH6</v>
      </c>
      <c r="H322" t="str">
        <f>IF(A322="","",VLOOKUP(A322,$L$2:$N$720,2,FALSE))</f>
        <v>CancerGeneCensus-Tier1</v>
      </c>
      <c r="L322" s="19" t="s">
        <v>113</v>
      </c>
      <c r="M322" t="str">
        <f t="shared" ref="M322:M385" si="5">"CancerGeneCensus-Tier"&amp;N322</f>
        <v>CancerGeneCensus-Tier1</v>
      </c>
      <c r="N322">
        <v>1</v>
      </c>
    </row>
    <row r="323" spans="1:14">
      <c r="A323" s="8" t="s">
        <v>2442</v>
      </c>
      <c r="B323" s="8" t="s">
        <v>181</v>
      </c>
      <c r="C323" s="9" t="s">
        <v>2442</v>
      </c>
      <c r="D323" s="8" t="s">
        <v>2443</v>
      </c>
      <c r="E323" s="8" t="s">
        <v>2444</v>
      </c>
      <c r="F323" s="8" t="s">
        <v>496</v>
      </c>
      <c r="G323" t="str">
        <f>IF(A323="", "", C323)</f>
        <v>MSI2</v>
      </c>
      <c r="H323" t="str">
        <f>IF(A323="","",VLOOKUP(A323,$L$2:$N$720,2,FALSE))</f>
        <v>CancerGeneCensus-Tier1</v>
      </c>
      <c r="L323" s="19" t="s">
        <v>60</v>
      </c>
      <c r="M323" t="str">
        <f t="shared" si="5"/>
        <v>CancerGeneCensus-Tier1</v>
      </c>
      <c r="N323">
        <v>1</v>
      </c>
    </row>
    <row r="324" spans="1:14">
      <c r="A324" s="8" t="s">
        <v>3400</v>
      </c>
      <c r="B324" s="8" t="s">
        <v>181</v>
      </c>
      <c r="C324" s="9" t="s">
        <v>3400</v>
      </c>
      <c r="D324" s="8" t="s">
        <v>3401</v>
      </c>
      <c r="E324" s="8" t="s">
        <v>3402</v>
      </c>
      <c r="F324" s="8" t="s">
        <v>1020</v>
      </c>
      <c r="G324" t="str">
        <f>IF(A324="", "", C324)</f>
        <v>MSN</v>
      </c>
      <c r="H324" t="str">
        <f>IF(A324="","",VLOOKUP(A324,$L$2:$N$720,2,FALSE))</f>
        <v>CancerGeneCensus-Tier1</v>
      </c>
      <c r="L324" s="19" t="s">
        <v>61</v>
      </c>
      <c r="M324" t="str">
        <f t="shared" si="5"/>
        <v>CancerGeneCensus-Tier1</v>
      </c>
      <c r="N324">
        <v>1</v>
      </c>
    </row>
    <row r="325" spans="1:14">
      <c r="A325" s="8" t="s">
        <v>3403</v>
      </c>
      <c r="B325" s="8" t="s">
        <v>181</v>
      </c>
      <c r="C325" s="9" t="s">
        <v>3403</v>
      </c>
      <c r="D325" s="8" t="s">
        <v>3404</v>
      </c>
      <c r="E325" s="8" t="s">
        <v>3405</v>
      </c>
      <c r="F325" s="8" t="s">
        <v>2336</v>
      </c>
      <c r="G325" t="str">
        <f>IF(A325="", "", C325)</f>
        <v>MTCP1</v>
      </c>
      <c r="H325" t="str">
        <f>IF(A325="","",VLOOKUP(A325,$L$2:$N$720,2,FALSE))</f>
        <v>CancerGeneCensus-Tier1</v>
      </c>
      <c r="L325" s="19" t="s">
        <v>2442</v>
      </c>
      <c r="M325" t="str">
        <f t="shared" si="5"/>
        <v>CancerGeneCensus-Tier1</v>
      </c>
      <c r="N325">
        <v>1</v>
      </c>
    </row>
    <row r="326" spans="1:14">
      <c r="A326" s="8" t="s">
        <v>766</v>
      </c>
      <c r="B326" s="8" t="s">
        <v>181</v>
      </c>
      <c r="C326" s="9" t="s">
        <v>766</v>
      </c>
      <c r="D326" s="8" t="s">
        <v>1389</v>
      </c>
      <c r="E326" s="8" t="s">
        <v>1390</v>
      </c>
      <c r="F326" s="8" t="s">
        <v>1391</v>
      </c>
      <c r="G326" t="str">
        <f>IF(A326="", "", C326)</f>
        <v>MTOR</v>
      </c>
      <c r="H326" t="str">
        <f>IF(A326="","",VLOOKUP(A326,$L$2:$N$720,2,FALSE))</f>
        <v>CancerGeneCensus-Tier1</v>
      </c>
      <c r="L326" s="19" t="s">
        <v>3400</v>
      </c>
      <c r="M326" t="str">
        <f t="shared" si="5"/>
        <v>CancerGeneCensus-Tier1</v>
      </c>
      <c r="N326">
        <v>1</v>
      </c>
    </row>
    <row r="327" spans="1:14">
      <c r="A327" s="8" t="s">
        <v>3406</v>
      </c>
      <c r="B327" s="8" t="s">
        <v>181</v>
      </c>
      <c r="C327" s="9" t="s">
        <v>3406</v>
      </c>
      <c r="D327" s="8" t="s">
        <v>3407</v>
      </c>
      <c r="E327" s="8" t="s">
        <v>3408</v>
      </c>
      <c r="F327" s="8" t="s">
        <v>1550</v>
      </c>
      <c r="G327" t="str">
        <f>IF(A327="", "", C327)</f>
        <v>MUC1</v>
      </c>
      <c r="H327" t="str">
        <f>IF(A327="","",VLOOKUP(A327,$L$2:$N$720,2,FALSE))</f>
        <v>CancerGeneCensus-Tier1</v>
      </c>
      <c r="L327" s="19" t="s">
        <v>3403</v>
      </c>
      <c r="M327" t="str">
        <f t="shared" si="5"/>
        <v>CancerGeneCensus-Tier1</v>
      </c>
      <c r="N327">
        <v>1</v>
      </c>
    </row>
    <row r="328" spans="1:14">
      <c r="A328" s="8" t="s">
        <v>62</v>
      </c>
      <c r="B328" s="8" t="s">
        <v>181</v>
      </c>
      <c r="C328" s="9" t="s">
        <v>62</v>
      </c>
      <c r="D328" s="8" t="s">
        <v>438</v>
      </c>
      <c r="E328" s="8" t="s">
        <v>439</v>
      </c>
      <c r="F328" s="8" t="s">
        <v>440</v>
      </c>
      <c r="G328" t="str">
        <f>IF(A328="", "", C328)</f>
        <v>MUTYH</v>
      </c>
      <c r="H328" t="str">
        <f>IF(A328="","",VLOOKUP(A328,$L$2:$N$720,2,FALSE))</f>
        <v>CancerGeneCensus-Tier1</v>
      </c>
      <c r="L328" s="19" t="s">
        <v>766</v>
      </c>
      <c r="M328" t="str">
        <f t="shared" si="5"/>
        <v>CancerGeneCensus-Tier1</v>
      </c>
      <c r="N328">
        <v>1</v>
      </c>
    </row>
    <row r="329" spans="1:14">
      <c r="A329" s="8" t="s">
        <v>767</v>
      </c>
      <c r="B329" s="8" t="s">
        <v>181</v>
      </c>
      <c r="C329" s="9" t="s">
        <v>767</v>
      </c>
      <c r="D329" s="8" t="s">
        <v>1942</v>
      </c>
      <c r="E329" s="8" t="s">
        <v>1943</v>
      </c>
      <c r="F329" s="8" t="s">
        <v>1944</v>
      </c>
      <c r="G329" t="str">
        <f>IF(A329="", "", C329)</f>
        <v>MYB</v>
      </c>
      <c r="H329" t="str">
        <f>IF(A329="","",VLOOKUP(A329,$L$2:$N$720,2,FALSE))</f>
        <v>CancerGeneCensus-Tier1</v>
      </c>
      <c r="L329" s="19" t="s">
        <v>3406</v>
      </c>
      <c r="M329" t="str">
        <f t="shared" si="5"/>
        <v>CancerGeneCensus-Tier1</v>
      </c>
      <c r="N329">
        <v>1</v>
      </c>
    </row>
    <row r="330" spans="1:14">
      <c r="A330" s="8" t="s">
        <v>768</v>
      </c>
      <c r="B330" s="8" t="s">
        <v>181</v>
      </c>
      <c r="C330" s="9" t="s">
        <v>768</v>
      </c>
      <c r="D330" s="8" t="s">
        <v>1392</v>
      </c>
      <c r="E330" s="8" t="s">
        <v>1393</v>
      </c>
      <c r="F330" s="8" t="s">
        <v>1394</v>
      </c>
      <c r="G330" t="str">
        <f>IF(A330="", "", C330)</f>
        <v>MYC</v>
      </c>
      <c r="H330" t="str">
        <f>IF(A330="","",VLOOKUP(A330,$L$2:$N$720,2,FALSE))</f>
        <v>CancerGeneCensus-Tier1</v>
      </c>
      <c r="L330" s="19" t="s">
        <v>62</v>
      </c>
      <c r="M330" t="str">
        <f t="shared" si="5"/>
        <v>CancerGeneCensus-Tier1</v>
      </c>
      <c r="N330">
        <v>1</v>
      </c>
    </row>
    <row r="331" spans="1:14">
      <c r="A331" s="8" t="s">
        <v>769</v>
      </c>
      <c r="B331" s="8" t="s">
        <v>181</v>
      </c>
      <c r="C331" s="9" t="s">
        <v>769</v>
      </c>
      <c r="D331" s="8" t="s">
        <v>1395</v>
      </c>
      <c r="E331" s="8" t="s">
        <v>1396</v>
      </c>
      <c r="F331" s="8" t="s">
        <v>429</v>
      </c>
      <c r="G331" t="str">
        <f>IF(A331="", "", C331)</f>
        <v>MYCL</v>
      </c>
      <c r="H331" t="str">
        <f>IF(A331="","",VLOOKUP(A331,$L$2:$N$720,2,FALSE))</f>
        <v>CancerGeneCensus-Tier1</v>
      </c>
      <c r="L331" s="19" t="s">
        <v>767</v>
      </c>
      <c r="M331" t="str">
        <f t="shared" si="5"/>
        <v>CancerGeneCensus-Tier1</v>
      </c>
      <c r="N331">
        <v>1</v>
      </c>
    </row>
    <row r="332" spans="1:14">
      <c r="A332" s="8" t="s">
        <v>770</v>
      </c>
      <c r="B332" s="8" t="s">
        <v>181</v>
      </c>
      <c r="C332" s="9" t="s">
        <v>770</v>
      </c>
      <c r="D332" s="8" t="s">
        <v>1397</v>
      </c>
      <c r="E332" s="8" t="s">
        <v>1398</v>
      </c>
      <c r="F332" s="8" t="s">
        <v>1399</v>
      </c>
      <c r="G332" t="str">
        <f>IF(A332="", "", C332)</f>
        <v>MYCN</v>
      </c>
      <c r="H332" t="str">
        <f>IF(A332="","",VLOOKUP(A332,$L$2:$N$720,2,FALSE))</f>
        <v>CancerGeneCensus-Tier1</v>
      </c>
      <c r="L332" s="19" t="s">
        <v>768</v>
      </c>
      <c r="M332" t="str">
        <f t="shared" si="5"/>
        <v>CancerGeneCensus-Tier1</v>
      </c>
      <c r="N332">
        <v>1</v>
      </c>
    </row>
    <row r="333" spans="1:14">
      <c r="A333" s="8" t="s">
        <v>771</v>
      </c>
      <c r="B333" s="8" t="s">
        <v>181</v>
      </c>
      <c r="C333" s="9" t="s">
        <v>771</v>
      </c>
      <c r="D333" s="8" t="s">
        <v>2198</v>
      </c>
      <c r="E333" s="8" t="s">
        <v>1946</v>
      </c>
      <c r="F333" s="8" t="s">
        <v>423</v>
      </c>
      <c r="G333" t="str">
        <f>IF(A333="", "", C333)</f>
        <v>MYD88</v>
      </c>
      <c r="H333" t="str">
        <f>IF(A333="","",VLOOKUP(A333,$L$2:$N$720,2,FALSE))</f>
        <v>CancerGeneCensus-Tier1</v>
      </c>
      <c r="L333" s="19" t="s">
        <v>769</v>
      </c>
      <c r="M333" t="str">
        <f t="shared" si="5"/>
        <v>CancerGeneCensus-Tier1</v>
      </c>
      <c r="N333">
        <v>1</v>
      </c>
    </row>
    <row r="334" spans="1:14">
      <c r="A334" s="8" t="s">
        <v>3415</v>
      </c>
      <c r="B334" s="8" t="s">
        <v>181</v>
      </c>
      <c r="C334" s="9" t="s">
        <v>3415</v>
      </c>
      <c r="D334" s="8" t="s">
        <v>3416</v>
      </c>
      <c r="E334" s="8" t="s">
        <v>3417</v>
      </c>
      <c r="F334" s="8" t="s">
        <v>3418</v>
      </c>
      <c r="G334" t="str">
        <f>IF(A334="", "", C334)</f>
        <v>MYH11</v>
      </c>
      <c r="H334" t="str">
        <f>IF(A334="","",VLOOKUP(A334,$L$2:$N$720,2,FALSE))</f>
        <v>CancerGeneCensus-Tier1</v>
      </c>
      <c r="L334" s="19" t="s">
        <v>770</v>
      </c>
      <c r="M334" t="str">
        <f t="shared" si="5"/>
        <v>CancerGeneCensus-Tier1</v>
      </c>
      <c r="N334">
        <v>1</v>
      </c>
    </row>
    <row r="335" spans="1:14">
      <c r="A335" s="8" t="s">
        <v>931</v>
      </c>
      <c r="B335" s="8" t="s">
        <v>181</v>
      </c>
      <c r="C335" s="9" t="s">
        <v>931</v>
      </c>
      <c r="D335" s="8" t="s">
        <v>1400</v>
      </c>
      <c r="E335" s="8" t="s">
        <v>1401</v>
      </c>
      <c r="F335" s="8" t="s">
        <v>1402</v>
      </c>
      <c r="G335" t="str">
        <f>IF(A335="", "", C335)</f>
        <v>MYH9</v>
      </c>
      <c r="H335" t="str">
        <f>IF(A335="","",VLOOKUP(A335,$L$2:$N$720,2,FALSE))</f>
        <v>CancerGeneCensus-Tier1</v>
      </c>
      <c r="L335" s="19" t="s">
        <v>771</v>
      </c>
      <c r="M335" t="str">
        <f t="shared" si="5"/>
        <v>CancerGeneCensus-Tier1</v>
      </c>
      <c r="N335">
        <v>1</v>
      </c>
    </row>
    <row r="336" spans="1:14">
      <c r="A336" s="8" t="s">
        <v>3419</v>
      </c>
      <c r="B336" s="8" t="s">
        <v>181</v>
      </c>
      <c r="C336" s="9" t="s">
        <v>3419</v>
      </c>
      <c r="D336" s="8" t="s">
        <v>3420</v>
      </c>
      <c r="E336" s="8" t="s">
        <v>3421</v>
      </c>
      <c r="F336" s="8" t="s">
        <v>1211</v>
      </c>
      <c r="G336" t="str">
        <f>IF(A336="", "", C336)</f>
        <v>MYO5A</v>
      </c>
      <c r="H336" t="str">
        <f>IF(A336="","",VLOOKUP(A336,$L$2:$N$720,2,FALSE))</f>
        <v>CancerGeneCensus-Tier1</v>
      </c>
      <c r="L336" s="19" t="s">
        <v>3415</v>
      </c>
      <c r="M336" t="str">
        <f t="shared" si="5"/>
        <v>CancerGeneCensus-Tier1</v>
      </c>
      <c r="N336">
        <v>1</v>
      </c>
    </row>
    <row r="337" spans="1:14">
      <c r="A337" s="8" t="s">
        <v>2454</v>
      </c>
      <c r="B337" s="8" t="s">
        <v>181</v>
      </c>
      <c r="C337" s="9" t="s">
        <v>2454</v>
      </c>
      <c r="D337" s="8" t="s">
        <v>2455</v>
      </c>
      <c r="E337" s="8" t="s">
        <v>2456</v>
      </c>
      <c r="F337" s="8" t="s">
        <v>2457</v>
      </c>
      <c r="G337" t="str">
        <f>IF(A337="", "", C337)</f>
        <v>MYOD1</v>
      </c>
      <c r="H337" t="str">
        <f>IF(A337="","",VLOOKUP(A337,$L$2:$N$720,2,FALSE))</f>
        <v>CancerGeneCensus-Tier1</v>
      </c>
      <c r="L337" s="19" t="s">
        <v>931</v>
      </c>
      <c r="M337" t="str">
        <f t="shared" si="5"/>
        <v>CancerGeneCensus-Tier1</v>
      </c>
      <c r="N337">
        <v>1</v>
      </c>
    </row>
    <row r="338" spans="1:14">
      <c r="A338" s="8" t="s">
        <v>3426</v>
      </c>
      <c r="B338" s="8" t="s">
        <v>181</v>
      </c>
      <c r="C338" s="9" t="s">
        <v>3426</v>
      </c>
      <c r="D338" s="8" t="s">
        <v>3427</v>
      </c>
      <c r="E338" s="8" t="s">
        <v>3428</v>
      </c>
      <c r="F338" s="8" t="s">
        <v>1694</v>
      </c>
      <c r="G338" t="str">
        <f>IF(A338="", "", C338)</f>
        <v>NAB2</v>
      </c>
      <c r="H338" t="str">
        <f>IF(A338="","",VLOOKUP(A338,$L$2:$N$720,2,FALSE))</f>
        <v>CancerGeneCensus-Tier1</v>
      </c>
      <c r="L338" s="19" t="s">
        <v>3419</v>
      </c>
      <c r="M338" t="str">
        <f t="shared" si="5"/>
        <v>CancerGeneCensus-Tier1</v>
      </c>
      <c r="N338">
        <v>1</v>
      </c>
    </row>
    <row r="339" spans="1:14">
      <c r="A339" s="8" t="s">
        <v>63</v>
      </c>
      <c r="B339" s="8" t="s">
        <v>181</v>
      </c>
      <c r="C339" s="9" t="s">
        <v>63</v>
      </c>
      <c r="D339" s="8" t="s">
        <v>441</v>
      </c>
      <c r="E339" s="8" t="s">
        <v>442</v>
      </c>
      <c r="F339" s="8" t="s">
        <v>443</v>
      </c>
      <c r="G339" t="str">
        <f>IF(A339="", "", C339)</f>
        <v>NBN</v>
      </c>
      <c r="H339" t="str">
        <f>IF(A339="","",VLOOKUP(A339,$L$2:$N$720,2,FALSE))</f>
        <v>CancerGeneCensus-Tier1</v>
      </c>
      <c r="L339" s="19" t="s">
        <v>2454</v>
      </c>
      <c r="M339" t="str">
        <f t="shared" si="5"/>
        <v>CancerGeneCensus-Tier1</v>
      </c>
      <c r="N339">
        <v>1</v>
      </c>
    </row>
    <row r="340" spans="1:14">
      <c r="A340" s="8" t="s">
        <v>3440</v>
      </c>
      <c r="B340" s="8" t="s">
        <v>181</v>
      </c>
      <c r="C340" s="9" t="s">
        <v>3440</v>
      </c>
      <c r="D340" s="8" t="s">
        <v>3441</v>
      </c>
      <c r="E340" s="8" t="s">
        <v>3442</v>
      </c>
      <c r="F340" s="8" t="s">
        <v>1138</v>
      </c>
      <c r="G340" t="str">
        <f>IF(A340="", "", C340)</f>
        <v>NCOA1</v>
      </c>
      <c r="H340" t="str">
        <f>IF(A340="","",VLOOKUP(A340,$L$2:$N$720,2,FALSE))</f>
        <v>CancerGeneCensus-Tier1</v>
      </c>
      <c r="L340" s="19" t="s">
        <v>3426</v>
      </c>
      <c r="M340" t="str">
        <f t="shared" si="5"/>
        <v>CancerGeneCensus-Tier1</v>
      </c>
      <c r="N340">
        <v>1</v>
      </c>
    </row>
    <row r="341" spans="1:14">
      <c r="A341" s="8" t="s">
        <v>3443</v>
      </c>
      <c r="B341" s="8" t="s">
        <v>181</v>
      </c>
      <c r="C341" s="9" t="s">
        <v>3443</v>
      </c>
      <c r="D341" s="8" t="s">
        <v>3444</v>
      </c>
      <c r="E341" s="8" t="s">
        <v>3445</v>
      </c>
      <c r="F341" s="8" t="s">
        <v>2511</v>
      </c>
      <c r="G341" t="str">
        <f>IF(A341="", "", C341)</f>
        <v>NCOA2</v>
      </c>
      <c r="H341" t="str">
        <f>IF(A341="","",VLOOKUP(A341,$L$2:$N$720,2,FALSE))</f>
        <v>CancerGeneCensus-Tier1</v>
      </c>
      <c r="L341" s="19" t="s">
        <v>63</v>
      </c>
      <c r="M341" t="str">
        <f t="shared" si="5"/>
        <v>CancerGeneCensus-Tier1</v>
      </c>
      <c r="N341">
        <v>1</v>
      </c>
    </row>
    <row r="342" spans="1:14">
      <c r="A342" s="8" t="s">
        <v>3446</v>
      </c>
      <c r="B342" s="8" t="s">
        <v>181</v>
      </c>
      <c r="C342" s="9" t="s">
        <v>3446</v>
      </c>
      <c r="D342" s="8" t="s">
        <v>3447</v>
      </c>
      <c r="E342" s="8" t="s">
        <v>3448</v>
      </c>
      <c r="F342" s="8" t="s">
        <v>1542</v>
      </c>
      <c r="G342" t="str">
        <f>IF(A342="", "", C342)</f>
        <v>NCOA4</v>
      </c>
      <c r="H342" t="str">
        <f>IF(A342="","",VLOOKUP(A342,$L$2:$N$720,2,FALSE))</f>
        <v>CancerGeneCensus-Tier1</v>
      </c>
      <c r="L342" s="19" t="s">
        <v>3440</v>
      </c>
      <c r="M342" t="str">
        <f t="shared" si="5"/>
        <v>CancerGeneCensus-Tier1</v>
      </c>
      <c r="N342">
        <v>1</v>
      </c>
    </row>
    <row r="343" spans="1:14">
      <c r="A343" s="8" t="s">
        <v>933</v>
      </c>
      <c r="B343" s="8" t="s">
        <v>181</v>
      </c>
      <c r="C343" s="9" t="s">
        <v>933</v>
      </c>
      <c r="D343" s="8" t="s">
        <v>1406</v>
      </c>
      <c r="E343" s="8" t="s">
        <v>1407</v>
      </c>
      <c r="F343" s="8" t="s">
        <v>1408</v>
      </c>
      <c r="G343" t="str">
        <f>IF(A343="", "", C343)</f>
        <v>NCOR1</v>
      </c>
      <c r="H343" t="str">
        <f>IF(A343="","",VLOOKUP(A343,$L$2:$N$720,2,FALSE))</f>
        <v>CancerGeneCensus-Tier1</v>
      </c>
      <c r="L343" s="19" t="s">
        <v>3443</v>
      </c>
      <c r="M343" t="str">
        <f t="shared" si="5"/>
        <v>CancerGeneCensus-Tier1</v>
      </c>
      <c r="N343">
        <v>1</v>
      </c>
    </row>
    <row r="344" spans="1:14">
      <c r="A344" s="8" t="s">
        <v>934</v>
      </c>
      <c r="B344" s="8" t="s">
        <v>181</v>
      </c>
      <c r="C344" s="9" t="s">
        <v>934</v>
      </c>
      <c r="D344" s="8" t="s">
        <v>1409</v>
      </c>
      <c r="E344" s="8" t="s">
        <v>1410</v>
      </c>
      <c r="F344" s="8" t="s">
        <v>390</v>
      </c>
      <c r="G344" t="str">
        <f>IF(A344="", "", C344)</f>
        <v>NCOR2</v>
      </c>
      <c r="H344" t="str">
        <f>IF(A344="","",VLOOKUP(A344,$L$2:$N$720,2,FALSE))</f>
        <v>CancerGeneCensus-Tier1</v>
      </c>
      <c r="L344" s="19" t="s">
        <v>3446</v>
      </c>
      <c r="M344" t="str">
        <f t="shared" si="5"/>
        <v>CancerGeneCensus-Tier1</v>
      </c>
      <c r="N344">
        <v>1</v>
      </c>
    </row>
    <row r="345" spans="1:14">
      <c r="A345" s="8" t="s">
        <v>3449</v>
      </c>
      <c r="B345" s="8" t="s">
        <v>181</v>
      </c>
      <c r="C345" s="9" t="s">
        <v>3449</v>
      </c>
      <c r="D345" s="8" t="s">
        <v>3450</v>
      </c>
      <c r="E345" s="8" t="s">
        <v>3451</v>
      </c>
      <c r="F345" s="8" t="s">
        <v>3452</v>
      </c>
      <c r="G345" t="str">
        <f>IF(A345="", "", C345)</f>
        <v>NDRG1</v>
      </c>
      <c r="H345" t="str">
        <f>IF(A345="","",VLOOKUP(A345,$L$2:$N$720,2,FALSE))</f>
        <v>CancerGeneCensus-Tier1</v>
      </c>
      <c r="L345" s="19" t="s">
        <v>933</v>
      </c>
      <c r="M345" t="str">
        <f t="shared" si="5"/>
        <v>CancerGeneCensus-Tier1</v>
      </c>
      <c r="N345">
        <v>1</v>
      </c>
    </row>
    <row r="346" spans="1:14">
      <c r="A346" s="8" t="s">
        <v>64</v>
      </c>
      <c r="B346" s="8" t="s">
        <v>181</v>
      </c>
      <c r="C346" s="9" t="s">
        <v>64</v>
      </c>
      <c r="D346" s="8" t="s">
        <v>450</v>
      </c>
      <c r="E346" s="8" t="s">
        <v>451</v>
      </c>
      <c r="F346" s="8" t="s">
        <v>452</v>
      </c>
      <c r="G346" t="str">
        <f>IF(A346="", "", C346)</f>
        <v>NF1</v>
      </c>
      <c r="H346" t="str">
        <f>IF(A346="","",VLOOKUP(A346,$L$2:$N$720,2,FALSE))</f>
        <v>CancerGeneCensus-Tier1</v>
      </c>
      <c r="L346" s="19" t="s">
        <v>934</v>
      </c>
      <c r="M346" t="str">
        <f t="shared" si="5"/>
        <v>CancerGeneCensus-Tier1</v>
      </c>
      <c r="N346">
        <v>1</v>
      </c>
    </row>
    <row r="347" spans="1:14">
      <c r="A347" s="8" t="s">
        <v>65</v>
      </c>
      <c r="B347" s="8" t="s">
        <v>181</v>
      </c>
      <c r="C347" s="9" t="s">
        <v>65</v>
      </c>
      <c r="D347" s="8" t="s">
        <v>453</v>
      </c>
      <c r="E347" s="8" t="s">
        <v>454</v>
      </c>
      <c r="F347" s="8" t="s">
        <v>455</v>
      </c>
      <c r="G347" t="str">
        <f>IF(A347="", "", C347)</f>
        <v>NF2</v>
      </c>
      <c r="H347" t="str">
        <f>IF(A347="","",VLOOKUP(A347,$L$2:$N$720,2,FALSE))</f>
        <v>CancerGeneCensus-Tier1</v>
      </c>
      <c r="L347" s="19" t="s">
        <v>3449</v>
      </c>
      <c r="M347" t="str">
        <f t="shared" si="5"/>
        <v>CancerGeneCensus-Tier1</v>
      </c>
      <c r="N347">
        <v>1</v>
      </c>
    </row>
    <row r="348" spans="1:14">
      <c r="A348" s="8" t="s">
        <v>3453</v>
      </c>
      <c r="B348" s="8" t="s">
        <v>181</v>
      </c>
      <c r="C348" s="9" t="s">
        <v>3453</v>
      </c>
      <c r="D348" s="8" t="s">
        <v>3454</v>
      </c>
      <c r="E348" s="8" t="s">
        <v>3455</v>
      </c>
      <c r="F348" s="8" t="s">
        <v>1658</v>
      </c>
      <c r="G348" t="str">
        <f>IF(A348="", "", C348)</f>
        <v>NFATC2</v>
      </c>
      <c r="H348" t="str">
        <f>IF(A348="","",VLOOKUP(A348,$L$2:$N$720,2,FALSE))</f>
        <v>CancerGeneCensus-Tier1</v>
      </c>
      <c r="L348" s="19" t="s">
        <v>64</v>
      </c>
      <c r="M348" t="str">
        <f t="shared" si="5"/>
        <v>CancerGeneCensus-Tier1</v>
      </c>
      <c r="N348">
        <v>1</v>
      </c>
    </row>
    <row r="349" spans="1:14">
      <c r="A349" s="8" t="s">
        <v>772</v>
      </c>
      <c r="B349" s="8" t="s">
        <v>181</v>
      </c>
      <c r="C349" s="9" t="s">
        <v>772</v>
      </c>
      <c r="D349" s="8" t="s">
        <v>1411</v>
      </c>
      <c r="E349" s="8" t="s">
        <v>1412</v>
      </c>
      <c r="F349" s="8" t="s">
        <v>1413</v>
      </c>
      <c r="G349" t="str">
        <f>IF(A349="", "", C349)</f>
        <v>NFE2L2</v>
      </c>
      <c r="H349" t="str">
        <f>IF(A349="","",VLOOKUP(A349,$L$2:$N$720,2,FALSE))</f>
        <v>CancerGeneCensus-Tier1</v>
      </c>
      <c r="L349" s="19" t="s">
        <v>65</v>
      </c>
      <c r="M349" t="str">
        <f t="shared" si="5"/>
        <v>CancerGeneCensus-Tier1</v>
      </c>
      <c r="N349">
        <v>1</v>
      </c>
    </row>
    <row r="350" spans="1:14">
      <c r="A350" s="8" t="s">
        <v>3456</v>
      </c>
      <c r="B350" s="8" t="s">
        <v>181</v>
      </c>
      <c r="C350" s="9" t="s">
        <v>3456</v>
      </c>
      <c r="D350" s="8" t="s">
        <v>3457</v>
      </c>
      <c r="E350" s="8" t="s">
        <v>3458</v>
      </c>
      <c r="F350" s="8" t="s">
        <v>3459</v>
      </c>
      <c r="G350" t="str">
        <f>IF(A350="", "", C350)</f>
        <v>NFIB</v>
      </c>
      <c r="H350" t="str">
        <f>IF(A350="","",VLOOKUP(A350,$L$2:$N$720,2,FALSE))</f>
        <v>CancerGeneCensus-Tier1</v>
      </c>
      <c r="L350" s="19" t="s">
        <v>3453</v>
      </c>
      <c r="M350" t="str">
        <f t="shared" si="5"/>
        <v>CancerGeneCensus-Tier1</v>
      </c>
      <c r="N350">
        <v>1</v>
      </c>
    </row>
    <row r="351" spans="1:14">
      <c r="A351" s="8" t="s">
        <v>3460</v>
      </c>
      <c r="B351" s="8" t="s">
        <v>181</v>
      </c>
      <c r="C351" s="9" t="s">
        <v>3460</v>
      </c>
      <c r="D351" s="8" t="s">
        <v>3461</v>
      </c>
      <c r="E351" s="8" t="s">
        <v>3462</v>
      </c>
      <c r="F351" s="8" t="s">
        <v>554</v>
      </c>
      <c r="G351" t="str">
        <f>IF(A351="", "", C351)</f>
        <v>NFKB2</v>
      </c>
      <c r="H351" t="str">
        <f>IF(A351="","",VLOOKUP(A351,$L$2:$N$720,2,FALSE))</f>
        <v>CancerGeneCensus-Tier1</v>
      </c>
      <c r="L351" s="19" t="s">
        <v>772</v>
      </c>
      <c r="M351" t="str">
        <f t="shared" si="5"/>
        <v>CancerGeneCensus-Tier1</v>
      </c>
      <c r="N351">
        <v>1</v>
      </c>
    </row>
    <row r="352" spans="1:14">
      <c r="A352" s="8" t="s">
        <v>3463</v>
      </c>
      <c r="B352" s="8" t="s">
        <v>181</v>
      </c>
      <c r="C352" s="9" t="s">
        <v>3463</v>
      </c>
      <c r="D352" s="8" t="s">
        <v>3464</v>
      </c>
      <c r="E352" s="8" t="s">
        <v>3465</v>
      </c>
      <c r="F352" s="8" t="s">
        <v>1081</v>
      </c>
      <c r="G352" t="str">
        <f>IF(A352="", "", C352)</f>
        <v>NFKBIE</v>
      </c>
      <c r="H352" t="str">
        <f>IF(A352="","",VLOOKUP(A352,$L$2:$N$720,2,FALSE))</f>
        <v>CancerGeneCensus-Tier1</v>
      </c>
      <c r="L352" s="19" t="s">
        <v>3456</v>
      </c>
      <c r="M352" t="str">
        <f t="shared" si="5"/>
        <v>CancerGeneCensus-Tier1</v>
      </c>
      <c r="N352">
        <v>1</v>
      </c>
    </row>
    <row r="353" spans="1:14">
      <c r="A353" s="8" t="s">
        <v>3466</v>
      </c>
      <c r="B353" s="8" t="s">
        <v>181</v>
      </c>
      <c r="C353" s="9" t="s">
        <v>3466</v>
      </c>
      <c r="D353" s="8" t="s">
        <v>3467</v>
      </c>
      <c r="E353" s="8" t="s">
        <v>3468</v>
      </c>
      <c r="F353" s="8" t="s">
        <v>3304</v>
      </c>
      <c r="G353" t="str">
        <f>IF(A353="", "", C353)</f>
        <v>NIN</v>
      </c>
      <c r="H353" t="str">
        <f>IF(A353="","",VLOOKUP(A353,$L$2:$N$720,2,FALSE))</f>
        <v>CancerGeneCensus-Tier1</v>
      </c>
      <c r="L353" s="19" t="s">
        <v>3460</v>
      </c>
      <c r="M353" t="str">
        <f t="shared" si="5"/>
        <v>CancerGeneCensus-Tier1</v>
      </c>
      <c r="N353">
        <v>1</v>
      </c>
    </row>
    <row r="354" spans="1:14">
      <c r="A354" s="8" t="s">
        <v>775</v>
      </c>
      <c r="B354" s="8" t="s">
        <v>181</v>
      </c>
      <c r="C354" s="9" t="s">
        <v>775</v>
      </c>
      <c r="D354" s="8" t="s">
        <v>1417</v>
      </c>
      <c r="E354" s="8" t="s">
        <v>1418</v>
      </c>
      <c r="F354" s="8" t="s">
        <v>1419</v>
      </c>
      <c r="G354" t="str">
        <f>IF(A354="", "", C354)</f>
        <v>NKX2-1</v>
      </c>
      <c r="H354" t="str">
        <f>IF(A354="","",VLOOKUP(A354,$L$2:$N$720,2,FALSE))</f>
        <v>CancerGeneCensus-Tier1</v>
      </c>
      <c r="L354" s="19" t="s">
        <v>3463</v>
      </c>
      <c r="M354" t="str">
        <f t="shared" si="5"/>
        <v>CancerGeneCensus-Tier1</v>
      </c>
      <c r="N354">
        <v>1</v>
      </c>
    </row>
    <row r="355" spans="1:14">
      <c r="A355" s="8" t="s">
        <v>3469</v>
      </c>
      <c r="B355" s="8" t="s">
        <v>181</v>
      </c>
      <c r="C355" s="9" t="s">
        <v>3469</v>
      </c>
      <c r="D355" s="8" t="s">
        <v>3470</v>
      </c>
      <c r="E355" s="8" t="s">
        <v>3471</v>
      </c>
      <c r="F355" s="8" t="s">
        <v>1373</v>
      </c>
      <c r="G355" t="str">
        <f>IF(A355="", "", C355)</f>
        <v>NONO</v>
      </c>
      <c r="H355" t="str">
        <f>IF(A355="","",VLOOKUP(A355,$L$2:$N$720,2,FALSE))</f>
        <v>CancerGeneCensus-Tier1</v>
      </c>
      <c r="L355" s="19" t="s">
        <v>3466</v>
      </c>
      <c r="M355" t="str">
        <f t="shared" si="5"/>
        <v>CancerGeneCensus-Tier1</v>
      </c>
      <c r="N355">
        <v>1</v>
      </c>
    </row>
    <row r="356" spans="1:14">
      <c r="A356" s="8" t="s">
        <v>776</v>
      </c>
      <c r="B356" s="8" t="s">
        <v>181</v>
      </c>
      <c r="C356" s="9" t="s">
        <v>776</v>
      </c>
      <c r="D356" s="8" t="s">
        <v>1422</v>
      </c>
      <c r="E356" s="8" t="s">
        <v>1423</v>
      </c>
      <c r="F356" s="8" t="s">
        <v>1424</v>
      </c>
      <c r="G356" t="str">
        <f>IF(A356="", "", C356)</f>
        <v>NOTCH1</v>
      </c>
      <c r="H356" t="str">
        <f>IF(A356="","",VLOOKUP(A356,$L$2:$N$720,2,FALSE))</f>
        <v>CancerGeneCensus-Tier1</v>
      </c>
      <c r="L356" s="19" t="s">
        <v>775</v>
      </c>
      <c r="M356" t="str">
        <f t="shared" si="5"/>
        <v>CancerGeneCensus-Tier1</v>
      </c>
      <c r="N356">
        <v>1</v>
      </c>
    </row>
    <row r="357" spans="1:14">
      <c r="A357" s="8" t="s">
        <v>777</v>
      </c>
      <c r="B357" s="8" t="s">
        <v>181</v>
      </c>
      <c r="C357" s="9" t="s">
        <v>777</v>
      </c>
      <c r="D357" s="8" t="s">
        <v>1952</v>
      </c>
      <c r="E357" s="8" t="s">
        <v>1953</v>
      </c>
      <c r="F357" s="8" t="s">
        <v>1800</v>
      </c>
      <c r="G357" t="str">
        <f>IF(A357="", "", C357)</f>
        <v>NOTCH2</v>
      </c>
      <c r="H357" t="str">
        <f>IF(A357="","",VLOOKUP(A357,$L$2:$N$720,2,FALSE))</f>
        <v>CancerGeneCensus-Tier1</v>
      </c>
      <c r="L357" s="19" t="s">
        <v>3469</v>
      </c>
      <c r="M357" t="str">
        <f t="shared" si="5"/>
        <v>CancerGeneCensus-Tier1</v>
      </c>
      <c r="N357">
        <v>1</v>
      </c>
    </row>
    <row r="358" spans="1:14">
      <c r="A358" s="8" t="s">
        <v>779</v>
      </c>
      <c r="B358" s="8" t="s">
        <v>181</v>
      </c>
      <c r="C358" s="9" t="s">
        <v>779</v>
      </c>
      <c r="D358" s="8" t="s">
        <v>1425</v>
      </c>
      <c r="E358" s="8" t="s">
        <v>1426</v>
      </c>
      <c r="F358" s="8" t="s">
        <v>1427</v>
      </c>
      <c r="G358" t="str">
        <f>IF(A358="", "", C358)</f>
        <v>NPM1</v>
      </c>
      <c r="H358" t="str">
        <f>IF(A358="","",VLOOKUP(A358,$L$2:$N$720,2,FALSE))</f>
        <v>CancerGeneCensus-Tier1</v>
      </c>
      <c r="L358" s="19" t="s">
        <v>776</v>
      </c>
      <c r="M358" t="str">
        <f t="shared" si="5"/>
        <v>CancerGeneCensus-Tier1</v>
      </c>
      <c r="N358">
        <v>1</v>
      </c>
    </row>
    <row r="359" spans="1:14">
      <c r="A359" s="8" t="s">
        <v>3472</v>
      </c>
      <c r="B359" s="8" t="s">
        <v>181</v>
      </c>
      <c r="C359" s="9" t="s">
        <v>3472</v>
      </c>
      <c r="D359" s="8" t="s">
        <v>3473</v>
      </c>
      <c r="E359" s="8" t="s">
        <v>3474</v>
      </c>
      <c r="F359" s="8" t="s">
        <v>3475</v>
      </c>
      <c r="G359" t="str">
        <f>IF(A359="", "", C359)</f>
        <v>NR4A3</v>
      </c>
      <c r="H359" t="str">
        <f>IF(A359="","",VLOOKUP(A359,$L$2:$N$720,2,FALSE))</f>
        <v>CancerGeneCensus-Tier1</v>
      </c>
      <c r="L359" s="19" t="s">
        <v>777</v>
      </c>
      <c r="M359" t="str">
        <f t="shared" si="5"/>
        <v>CancerGeneCensus-Tier1</v>
      </c>
      <c r="N359">
        <v>1</v>
      </c>
    </row>
    <row r="360" spans="1:14">
      <c r="A360" s="8" t="s">
        <v>780</v>
      </c>
      <c r="B360" s="8" t="s">
        <v>181</v>
      </c>
      <c r="C360" s="9" t="s">
        <v>780</v>
      </c>
      <c r="D360" s="8" t="s">
        <v>1428</v>
      </c>
      <c r="E360" s="8" t="s">
        <v>1429</v>
      </c>
      <c r="F360" s="8" t="s">
        <v>1430</v>
      </c>
      <c r="G360" t="str">
        <f>IF(A360="", "", C360)</f>
        <v>NRAS</v>
      </c>
      <c r="H360" t="str">
        <f>IF(A360="","",VLOOKUP(A360,$L$2:$N$720,2,FALSE))</f>
        <v>CancerGeneCensus-Tier1</v>
      </c>
      <c r="L360" s="19" t="s">
        <v>779</v>
      </c>
      <c r="M360" t="str">
        <f t="shared" si="5"/>
        <v>CancerGeneCensus-Tier1</v>
      </c>
      <c r="N360">
        <v>1</v>
      </c>
    </row>
    <row r="361" spans="1:14">
      <c r="A361" s="8" t="s">
        <v>937</v>
      </c>
      <c r="B361" s="8" t="s">
        <v>181</v>
      </c>
      <c r="C361" s="9" t="s">
        <v>937</v>
      </c>
      <c r="D361" s="8" t="s">
        <v>1431</v>
      </c>
      <c r="E361" s="8" t="s">
        <v>1432</v>
      </c>
      <c r="F361" s="8" t="s">
        <v>578</v>
      </c>
      <c r="G361" t="str">
        <f>IF(A361="", "", C361)</f>
        <v>NRG1</v>
      </c>
      <c r="H361" t="str">
        <f>IF(A361="","",VLOOKUP(A361,$L$2:$N$720,2,FALSE))</f>
        <v>CancerGeneCensus-Tier1</v>
      </c>
      <c r="L361" s="19" t="s">
        <v>3472</v>
      </c>
      <c r="M361" t="str">
        <f t="shared" si="5"/>
        <v>CancerGeneCensus-Tier1</v>
      </c>
      <c r="N361">
        <v>1</v>
      </c>
    </row>
    <row r="362" spans="1:14">
      <c r="A362" s="8" t="s">
        <v>66</v>
      </c>
      <c r="B362" s="8" t="s">
        <v>181</v>
      </c>
      <c r="C362" s="9" t="s">
        <v>66</v>
      </c>
      <c r="D362" s="8" t="s">
        <v>456</v>
      </c>
      <c r="E362" s="8" t="s">
        <v>457</v>
      </c>
      <c r="F362" s="8" t="s">
        <v>458</v>
      </c>
      <c r="G362" t="str">
        <f>IF(A362="", "", C362)</f>
        <v>NSD1</v>
      </c>
      <c r="H362" t="str">
        <f>IF(A362="","",VLOOKUP(A362,$L$2:$N$720,2,FALSE))</f>
        <v>CancerGeneCensus-Tier1</v>
      </c>
      <c r="L362" s="19" t="s">
        <v>780</v>
      </c>
      <c r="M362" t="str">
        <f t="shared" si="5"/>
        <v>CancerGeneCensus-Tier1</v>
      </c>
      <c r="N362">
        <v>1</v>
      </c>
    </row>
    <row r="363" spans="1:14">
      <c r="A363" s="16" t="s">
        <v>2681</v>
      </c>
      <c r="B363" s="16" t="s">
        <v>336</v>
      </c>
      <c r="C363" s="17" t="s">
        <v>2682</v>
      </c>
      <c r="D363" s="16" t="s">
        <v>2683</v>
      </c>
      <c r="E363" s="16" t="s">
        <v>2684</v>
      </c>
      <c r="F363" s="16" t="s">
        <v>1112</v>
      </c>
      <c r="G363" t="str">
        <f>IF(A363="", "", C363)</f>
        <v>NSD2</v>
      </c>
      <c r="H363" t="str">
        <f>IF(A363="","",VLOOKUP(A363,$L$2:$N$720,2,FALSE))</f>
        <v>CancerGeneCensus-Tier1</v>
      </c>
      <c r="L363" s="19" t="s">
        <v>937</v>
      </c>
      <c r="M363" t="str">
        <f t="shared" si="5"/>
        <v>CancerGeneCensus-Tier1</v>
      </c>
      <c r="N363">
        <v>1</v>
      </c>
    </row>
    <row r="364" spans="1:14">
      <c r="A364" s="16" t="s">
        <v>2685</v>
      </c>
      <c r="B364" s="16" t="s">
        <v>336</v>
      </c>
      <c r="C364" s="17" t="s">
        <v>2686</v>
      </c>
      <c r="D364" s="16" t="s">
        <v>2687</v>
      </c>
      <c r="E364" s="16" t="s">
        <v>2688</v>
      </c>
      <c r="F364" s="16" t="s">
        <v>1219</v>
      </c>
      <c r="G364" t="str">
        <f>IF(A364="", "", C364)</f>
        <v>NSD3</v>
      </c>
      <c r="H364" t="str">
        <f>IF(A364="","",VLOOKUP(A364,$L$2:$N$720,2,FALSE))</f>
        <v>CancerGeneCensus-Tier1</v>
      </c>
      <c r="L364" s="19" t="s">
        <v>66</v>
      </c>
      <c r="M364" t="str">
        <f t="shared" si="5"/>
        <v>CancerGeneCensus-Tier1</v>
      </c>
      <c r="N364">
        <v>1</v>
      </c>
    </row>
    <row r="365" spans="1:14">
      <c r="A365" s="8" t="s">
        <v>3476</v>
      </c>
      <c r="B365" s="8" t="s">
        <v>181</v>
      </c>
      <c r="C365" s="9" t="s">
        <v>3476</v>
      </c>
      <c r="D365" s="8" t="s">
        <v>3477</v>
      </c>
      <c r="E365" s="8" t="s">
        <v>3478</v>
      </c>
      <c r="F365" s="8" t="s">
        <v>3479</v>
      </c>
      <c r="G365" t="str">
        <f>IF(A365="", "", C365)</f>
        <v>NT5C2</v>
      </c>
      <c r="H365" t="str">
        <f>IF(A365="","",VLOOKUP(A365,$L$2:$N$720,2,FALSE))</f>
        <v>CancerGeneCensus-Tier1</v>
      </c>
      <c r="L365" s="19" t="s">
        <v>3476</v>
      </c>
      <c r="M365" t="str">
        <f t="shared" si="5"/>
        <v>CancerGeneCensus-Tier1</v>
      </c>
      <c r="N365">
        <v>1</v>
      </c>
    </row>
    <row r="366" spans="1:14">
      <c r="A366" s="8" t="s">
        <v>116</v>
      </c>
      <c r="B366" s="8" t="s">
        <v>181</v>
      </c>
      <c r="C366" s="9" t="s">
        <v>116</v>
      </c>
      <c r="D366" s="8" t="s">
        <v>459</v>
      </c>
      <c r="E366" s="8" t="s">
        <v>460</v>
      </c>
      <c r="F366" s="8" t="s">
        <v>461</v>
      </c>
      <c r="G366" t="str">
        <f>IF(A366="", "", C366)</f>
        <v>NTRK1</v>
      </c>
      <c r="H366" t="str">
        <f>IF(A366="","",VLOOKUP(A366,$L$2:$N$720,2,FALSE))</f>
        <v>CancerGeneCensus-Tier1</v>
      </c>
      <c r="L366" s="19" t="s">
        <v>116</v>
      </c>
      <c r="M366" t="str">
        <f t="shared" si="5"/>
        <v>CancerGeneCensus-Tier1</v>
      </c>
      <c r="N366">
        <v>1</v>
      </c>
    </row>
    <row r="367" spans="1:14">
      <c r="A367" s="8" t="s">
        <v>782</v>
      </c>
      <c r="B367" s="8" t="s">
        <v>181</v>
      </c>
      <c r="C367" s="9" t="s">
        <v>782</v>
      </c>
      <c r="D367" s="8" t="s">
        <v>1959</v>
      </c>
      <c r="E367" s="8" t="s">
        <v>1960</v>
      </c>
      <c r="F367" s="8" t="s">
        <v>1961</v>
      </c>
      <c r="G367" t="str">
        <f>IF(A367="", "", C367)</f>
        <v>NTRK3</v>
      </c>
      <c r="H367" t="str">
        <f>IF(A367="","",VLOOKUP(A367,$L$2:$N$720,2,FALSE))</f>
        <v>CancerGeneCensus-Tier1</v>
      </c>
      <c r="L367" s="19" t="s">
        <v>782</v>
      </c>
      <c r="M367" t="str">
        <f t="shared" si="5"/>
        <v>CancerGeneCensus-Tier1</v>
      </c>
      <c r="N367">
        <v>1</v>
      </c>
    </row>
    <row r="368" spans="1:14">
      <c r="A368" s="8" t="s">
        <v>3480</v>
      </c>
      <c r="B368" s="8" t="s">
        <v>181</v>
      </c>
      <c r="C368" s="9" t="s">
        <v>3480</v>
      </c>
      <c r="D368" s="8" t="s">
        <v>3481</v>
      </c>
      <c r="E368" s="8" t="s">
        <v>3482</v>
      </c>
      <c r="F368" s="8" t="s">
        <v>1816</v>
      </c>
      <c r="G368" t="str">
        <f>IF(A368="", "", C368)</f>
        <v>NUMA1</v>
      </c>
      <c r="H368" t="str">
        <f>IF(A368="","",VLOOKUP(A368,$L$2:$N$720,2,FALSE))</f>
        <v>CancerGeneCensus-Tier1</v>
      </c>
      <c r="L368" s="19" t="s">
        <v>3480</v>
      </c>
      <c r="M368" t="str">
        <f t="shared" si="5"/>
        <v>CancerGeneCensus-Tier1</v>
      </c>
      <c r="N368">
        <v>1</v>
      </c>
    </row>
    <row r="369" spans="1:14">
      <c r="A369" s="8" t="s">
        <v>3483</v>
      </c>
      <c r="B369" s="8" t="s">
        <v>181</v>
      </c>
      <c r="C369" s="9" t="s">
        <v>3483</v>
      </c>
      <c r="D369" s="8" t="s">
        <v>3484</v>
      </c>
      <c r="E369" s="8" t="s">
        <v>3485</v>
      </c>
      <c r="F369" s="8" t="s">
        <v>3486</v>
      </c>
      <c r="G369" t="str">
        <f>IF(A369="", "", C369)</f>
        <v>NUP214</v>
      </c>
      <c r="H369" t="str">
        <f>IF(A369="","",VLOOKUP(A369,$L$2:$N$720,2,FALSE))</f>
        <v>CancerGeneCensus-Tier1</v>
      </c>
      <c r="L369" s="19" t="s">
        <v>3483</v>
      </c>
      <c r="M369" t="str">
        <f t="shared" si="5"/>
        <v>CancerGeneCensus-Tier1</v>
      </c>
      <c r="N369">
        <v>1</v>
      </c>
    </row>
    <row r="370" spans="1:14">
      <c r="A370" s="8" t="s">
        <v>3487</v>
      </c>
      <c r="B370" s="8" t="s">
        <v>181</v>
      </c>
      <c r="C370" s="9" t="s">
        <v>3487</v>
      </c>
      <c r="D370" s="8" t="s">
        <v>3488</v>
      </c>
      <c r="E370" s="8" t="s">
        <v>3489</v>
      </c>
      <c r="F370" s="8" t="s">
        <v>273</v>
      </c>
      <c r="G370" t="str">
        <f>IF(A370="", "", C370)</f>
        <v>NUP98</v>
      </c>
      <c r="H370" t="str">
        <f>IF(A370="","",VLOOKUP(A370,$L$2:$N$720,2,FALSE))</f>
        <v>CancerGeneCensus-Tier1</v>
      </c>
      <c r="L370" s="19" t="s">
        <v>3487</v>
      </c>
      <c r="M370" t="str">
        <f t="shared" si="5"/>
        <v>CancerGeneCensus-Tier1</v>
      </c>
      <c r="N370">
        <v>1</v>
      </c>
    </row>
    <row r="371" spans="1:14">
      <c r="A371" s="8" t="s">
        <v>784</v>
      </c>
      <c r="B371" s="8" t="s">
        <v>181</v>
      </c>
      <c r="C371" s="9" t="s">
        <v>784</v>
      </c>
      <c r="D371" s="8" t="s">
        <v>1965</v>
      </c>
      <c r="E371" s="8" t="s">
        <v>1966</v>
      </c>
      <c r="F371" s="8" t="s">
        <v>1623</v>
      </c>
      <c r="G371" t="str">
        <f>IF(A371="", "", C371)</f>
        <v>NUTM1</v>
      </c>
      <c r="H371" t="str">
        <f>IF(A371="","",VLOOKUP(A371,$L$2:$N$720,2,FALSE))</f>
        <v>CancerGeneCensus-Tier1</v>
      </c>
      <c r="L371" s="19" t="s">
        <v>784</v>
      </c>
      <c r="M371" t="str">
        <f t="shared" si="5"/>
        <v>CancerGeneCensus-Tier1</v>
      </c>
      <c r="N371">
        <v>1</v>
      </c>
    </row>
    <row r="372" spans="1:14">
      <c r="A372" s="8" t="s">
        <v>3490</v>
      </c>
      <c r="B372" s="8" t="s">
        <v>181</v>
      </c>
      <c r="C372" s="9" t="s">
        <v>3490</v>
      </c>
      <c r="D372" s="8" t="s">
        <v>3491</v>
      </c>
      <c r="E372" s="8" t="s">
        <v>3492</v>
      </c>
      <c r="F372" s="8" t="s">
        <v>241</v>
      </c>
      <c r="G372" t="str">
        <f>IF(A372="", "", C372)</f>
        <v>NUTM2A</v>
      </c>
      <c r="H372" t="str">
        <f>IF(A372="","",VLOOKUP(A372,$L$2:$N$720,2,FALSE))</f>
        <v>CancerGeneCensus-Tier1</v>
      </c>
      <c r="L372" s="19" t="s">
        <v>3490</v>
      </c>
      <c r="M372" t="str">
        <f t="shared" si="5"/>
        <v>CancerGeneCensus-Tier1</v>
      </c>
      <c r="N372">
        <v>1</v>
      </c>
    </row>
    <row r="373" spans="1:14">
      <c r="A373" s="8" t="s">
        <v>3493</v>
      </c>
      <c r="B373" s="8" t="s">
        <v>181</v>
      </c>
      <c r="C373" s="9" t="s">
        <v>3493</v>
      </c>
      <c r="D373" s="8" t="s">
        <v>3494</v>
      </c>
      <c r="E373" s="8" t="s">
        <v>3495</v>
      </c>
      <c r="F373" s="8" t="s">
        <v>3496</v>
      </c>
      <c r="G373" t="str">
        <f>IF(A373="", "", C373)</f>
        <v>NUTM2B</v>
      </c>
      <c r="H373" t="str">
        <f>IF(A373="","",VLOOKUP(A373,$L$2:$N$720,2,FALSE))</f>
        <v>CancerGeneCensus-Tier1</v>
      </c>
      <c r="L373" s="19" t="s">
        <v>3493</v>
      </c>
      <c r="M373" t="str">
        <f t="shared" si="5"/>
        <v>CancerGeneCensus-Tier1</v>
      </c>
      <c r="N373">
        <v>1</v>
      </c>
    </row>
    <row r="374" spans="1:14">
      <c r="A374" s="8" t="s">
        <v>3497</v>
      </c>
      <c r="B374" s="8" t="s">
        <v>181</v>
      </c>
      <c r="C374" s="9" t="s">
        <v>3497</v>
      </c>
      <c r="D374" s="8" t="s">
        <v>3498</v>
      </c>
      <c r="E374" s="8" t="s">
        <v>3499</v>
      </c>
      <c r="F374" s="8" t="s">
        <v>1832</v>
      </c>
      <c r="G374" t="str">
        <f>IF(A374="", "", C374)</f>
        <v>OLIG2</v>
      </c>
      <c r="H374" t="str">
        <f>IF(A374="","",VLOOKUP(A374,$L$2:$N$720,2,FALSE))</f>
        <v>CancerGeneCensus-Tier1</v>
      </c>
      <c r="L374" s="19" t="s">
        <v>3497</v>
      </c>
      <c r="M374" t="str">
        <f t="shared" si="5"/>
        <v>CancerGeneCensus-Tier1</v>
      </c>
      <c r="N374">
        <v>1</v>
      </c>
    </row>
    <row r="375" spans="1:14">
      <c r="A375" s="8" t="s">
        <v>3504</v>
      </c>
      <c r="B375" s="8" t="s">
        <v>181</v>
      </c>
      <c r="C375" s="9" t="s">
        <v>3504</v>
      </c>
      <c r="D375" s="8" t="s">
        <v>3505</v>
      </c>
      <c r="E375" s="8" t="s">
        <v>3506</v>
      </c>
      <c r="F375" s="8" t="s">
        <v>3507</v>
      </c>
      <c r="G375" t="str">
        <f>IF(A375="", "", C375)</f>
        <v>P2RY8</v>
      </c>
      <c r="H375" t="str">
        <f>IF(A375="","",VLOOKUP(A375,$L$2:$N$720,2,FALSE))</f>
        <v>CancerGeneCensus-Tier1</v>
      </c>
      <c r="L375" s="19" t="s">
        <v>3504</v>
      </c>
      <c r="M375" t="str">
        <f t="shared" si="5"/>
        <v>CancerGeneCensus-Tier1</v>
      </c>
      <c r="N375">
        <v>1</v>
      </c>
    </row>
    <row r="376" spans="1:14">
      <c r="A376" s="8" t="s">
        <v>3511</v>
      </c>
      <c r="B376" s="8" t="s">
        <v>181</v>
      </c>
      <c r="C376" s="9" t="s">
        <v>3511</v>
      </c>
      <c r="D376" s="8" t="s">
        <v>3512</v>
      </c>
      <c r="E376" s="8" t="s">
        <v>3513</v>
      </c>
      <c r="F376" s="8" t="s">
        <v>3514</v>
      </c>
      <c r="G376" t="str">
        <f>IF(A376="", "", C376)</f>
        <v>PAFAH1B2</v>
      </c>
      <c r="H376" t="str">
        <f>IF(A376="","",VLOOKUP(A376,$L$2:$N$720,2,FALSE))</f>
        <v>CancerGeneCensus-Tier1</v>
      </c>
      <c r="L376" s="19" t="s">
        <v>3511</v>
      </c>
      <c r="M376" t="str">
        <f t="shared" si="5"/>
        <v>CancerGeneCensus-Tier1</v>
      </c>
      <c r="N376">
        <v>1</v>
      </c>
    </row>
    <row r="377" spans="1:14">
      <c r="A377" s="8" t="s">
        <v>67</v>
      </c>
      <c r="B377" s="8" t="s">
        <v>181</v>
      </c>
      <c r="C377" s="9" t="s">
        <v>67</v>
      </c>
      <c r="D377" s="8" t="s">
        <v>462</v>
      </c>
      <c r="E377" s="8" t="s">
        <v>463</v>
      </c>
      <c r="F377" s="8" t="s">
        <v>464</v>
      </c>
      <c r="G377" t="str">
        <f>IF(A377="", "", C377)</f>
        <v>PALB2</v>
      </c>
      <c r="H377" t="str">
        <f>IF(A377="","",VLOOKUP(A377,$L$2:$N$720,2,FALSE))</f>
        <v>CancerGeneCensus-Tier1</v>
      </c>
      <c r="L377" s="19" t="s">
        <v>67</v>
      </c>
      <c r="M377" t="str">
        <f t="shared" si="5"/>
        <v>CancerGeneCensus-Tier1</v>
      </c>
      <c r="N377">
        <v>1</v>
      </c>
    </row>
    <row r="378" spans="1:14">
      <c r="A378" s="16" t="s">
        <v>3897</v>
      </c>
      <c r="B378" s="16" t="s">
        <v>336</v>
      </c>
      <c r="C378" s="17" t="s">
        <v>3898</v>
      </c>
      <c r="D378" s="16" t="s">
        <v>3899</v>
      </c>
      <c r="E378" s="16" t="s">
        <v>3900</v>
      </c>
      <c r="F378" s="16" t="s">
        <v>455</v>
      </c>
      <c r="G378" t="str">
        <f>IF(A378="", "", C378)</f>
        <v>PATZ1</v>
      </c>
      <c r="H378" t="str">
        <f>IF(A378="","",VLOOKUP(A378,$L$2:$N$720,2,FALSE))</f>
        <v>CancerGeneCensus-Tier1</v>
      </c>
      <c r="L378" s="19" t="s">
        <v>2199</v>
      </c>
      <c r="M378" t="str">
        <f t="shared" si="5"/>
        <v>CancerGeneCensus-Tier1</v>
      </c>
      <c r="N378">
        <v>1</v>
      </c>
    </row>
    <row r="379" spans="1:14">
      <c r="A379" s="8" t="s">
        <v>2199</v>
      </c>
      <c r="B379" s="8" t="s">
        <v>181</v>
      </c>
      <c r="C379" s="9" t="s">
        <v>2199</v>
      </c>
      <c r="D379" s="8" t="s">
        <v>2200</v>
      </c>
      <c r="E379" s="8" t="s">
        <v>2201</v>
      </c>
      <c r="F379" s="8" t="s">
        <v>2202</v>
      </c>
      <c r="G379" t="str">
        <f>IF(A379="", "", C379)</f>
        <v>PAX3</v>
      </c>
      <c r="H379" t="str">
        <f>IF(A379="","",VLOOKUP(A379,$L$2:$N$720,2,FALSE))</f>
        <v>CancerGeneCensus-Tier1</v>
      </c>
      <c r="L379" s="19" t="s">
        <v>788</v>
      </c>
      <c r="M379" t="str">
        <f t="shared" si="5"/>
        <v>CancerGeneCensus-Tier1</v>
      </c>
      <c r="N379">
        <v>1</v>
      </c>
    </row>
    <row r="380" spans="1:14">
      <c r="A380" s="8" t="s">
        <v>788</v>
      </c>
      <c r="B380" s="8" t="s">
        <v>181</v>
      </c>
      <c r="C380" s="9" t="s">
        <v>788</v>
      </c>
      <c r="D380" s="8" t="s">
        <v>1979</v>
      </c>
      <c r="E380" s="8" t="s">
        <v>1980</v>
      </c>
      <c r="F380" s="8" t="s">
        <v>1981</v>
      </c>
      <c r="G380" t="str">
        <f>IF(A380="", "", C380)</f>
        <v>PAX5</v>
      </c>
      <c r="H380" t="str">
        <f>IF(A380="","",VLOOKUP(A380,$L$2:$N$720,2,FALSE))</f>
        <v>CancerGeneCensus-Tier1</v>
      </c>
      <c r="L380" s="19" t="s">
        <v>2203</v>
      </c>
      <c r="M380" t="str">
        <f t="shared" si="5"/>
        <v>CancerGeneCensus-Tier1</v>
      </c>
      <c r="N380">
        <v>1</v>
      </c>
    </row>
    <row r="381" spans="1:14">
      <c r="A381" s="8" t="s">
        <v>2203</v>
      </c>
      <c r="B381" s="8" t="s">
        <v>181</v>
      </c>
      <c r="C381" s="9" t="s">
        <v>2203</v>
      </c>
      <c r="D381" s="8" t="s">
        <v>2204</v>
      </c>
      <c r="E381" s="8" t="s">
        <v>2205</v>
      </c>
      <c r="F381" s="8" t="s">
        <v>535</v>
      </c>
      <c r="G381" t="str">
        <f>IF(A381="", "", C381)</f>
        <v>PAX7</v>
      </c>
      <c r="H381" t="str">
        <f>IF(A381="","",VLOOKUP(A381,$L$2:$N$720,2,FALSE))</f>
        <v>CancerGeneCensus-Tier1</v>
      </c>
      <c r="L381" s="19" t="s">
        <v>3515</v>
      </c>
      <c r="M381" t="str">
        <f t="shared" si="5"/>
        <v>CancerGeneCensus-Tier1</v>
      </c>
      <c r="N381">
        <v>1</v>
      </c>
    </row>
    <row r="382" spans="1:14">
      <c r="A382" s="8" t="s">
        <v>3515</v>
      </c>
      <c r="B382" s="8" t="s">
        <v>181</v>
      </c>
      <c r="C382" s="9" t="s">
        <v>3515</v>
      </c>
      <c r="D382" s="8" t="s">
        <v>3516</v>
      </c>
      <c r="E382" s="8" t="s">
        <v>3517</v>
      </c>
      <c r="F382" s="8" t="s">
        <v>3518</v>
      </c>
      <c r="G382" t="str">
        <f>IF(A382="", "", C382)</f>
        <v>PAX8</v>
      </c>
      <c r="H382" t="str">
        <f>IF(A382="","",VLOOKUP(A382,$L$2:$N$720,2,FALSE))</f>
        <v>CancerGeneCensus-Tier1</v>
      </c>
      <c r="L382" s="19" t="s">
        <v>789</v>
      </c>
      <c r="M382" t="str">
        <f t="shared" si="5"/>
        <v>CancerGeneCensus-Tier1</v>
      </c>
      <c r="N382">
        <v>1</v>
      </c>
    </row>
    <row r="383" spans="1:14">
      <c r="A383" s="8" t="s">
        <v>789</v>
      </c>
      <c r="B383" s="8" t="s">
        <v>181</v>
      </c>
      <c r="C383" s="9" t="s">
        <v>789</v>
      </c>
      <c r="D383" s="8" t="s">
        <v>1439</v>
      </c>
      <c r="E383" s="8" t="s">
        <v>1440</v>
      </c>
      <c r="F383" s="8" t="s">
        <v>224</v>
      </c>
      <c r="G383" t="str">
        <f>IF(A383="", "", C383)</f>
        <v>PBRM1</v>
      </c>
      <c r="H383" t="str">
        <f>IF(A383="","",VLOOKUP(A383,$L$2:$N$720,2,FALSE))</f>
        <v>CancerGeneCensus-Tier1</v>
      </c>
      <c r="L383" s="19" t="s">
        <v>3519</v>
      </c>
      <c r="M383" t="str">
        <f t="shared" si="5"/>
        <v>CancerGeneCensus-Tier1</v>
      </c>
      <c r="N383">
        <v>1</v>
      </c>
    </row>
    <row r="384" spans="1:14">
      <c r="A384" s="8" t="s">
        <v>3519</v>
      </c>
      <c r="B384" s="8" t="s">
        <v>181</v>
      </c>
      <c r="C384" s="9" t="s">
        <v>3519</v>
      </c>
      <c r="D384" s="8" t="s">
        <v>3520</v>
      </c>
      <c r="E384" s="8" t="s">
        <v>3521</v>
      </c>
      <c r="F384" s="8" t="s">
        <v>538</v>
      </c>
      <c r="G384" t="str">
        <f>IF(A384="", "", C384)</f>
        <v>PBX1</v>
      </c>
      <c r="H384" t="str">
        <f>IF(A384="","",VLOOKUP(A384,$L$2:$N$720,2,FALSE))</f>
        <v>CancerGeneCensus-Tier1</v>
      </c>
      <c r="L384" s="19" t="s">
        <v>3522</v>
      </c>
      <c r="M384" t="str">
        <f t="shared" si="5"/>
        <v>CancerGeneCensus-Tier1</v>
      </c>
      <c r="N384">
        <v>1</v>
      </c>
    </row>
    <row r="385" spans="1:14">
      <c r="A385" s="8" t="s">
        <v>3522</v>
      </c>
      <c r="B385" s="8" t="s">
        <v>181</v>
      </c>
      <c r="C385" s="9" t="s">
        <v>3522</v>
      </c>
      <c r="D385" s="8" t="s">
        <v>3523</v>
      </c>
      <c r="E385" s="8" t="s">
        <v>3524</v>
      </c>
      <c r="F385" s="8" t="s">
        <v>3525</v>
      </c>
      <c r="G385" t="str">
        <f>IF(A385="", "", C385)</f>
        <v>PCM1</v>
      </c>
      <c r="H385" t="str">
        <f>IF(A385="","",VLOOKUP(A385,$L$2:$N$720,2,FALSE))</f>
        <v>CancerGeneCensus-Tier1</v>
      </c>
      <c r="L385" s="19" t="s">
        <v>790</v>
      </c>
      <c r="M385" t="str">
        <f t="shared" si="5"/>
        <v>CancerGeneCensus-Tier1</v>
      </c>
      <c r="N385">
        <v>1</v>
      </c>
    </row>
    <row r="386" spans="1:14">
      <c r="A386" s="8" t="s">
        <v>790</v>
      </c>
      <c r="B386" s="8" t="s">
        <v>181</v>
      </c>
      <c r="C386" s="9" t="s">
        <v>790</v>
      </c>
      <c r="D386" s="8" t="s">
        <v>1985</v>
      </c>
      <c r="E386" s="8" t="s">
        <v>1986</v>
      </c>
      <c r="F386" s="8" t="s">
        <v>1299</v>
      </c>
      <c r="G386" t="str">
        <f>IF(A386="", "", C386)</f>
        <v>PDCD1LG2</v>
      </c>
      <c r="H386" t="str">
        <f>IF(A386="","",VLOOKUP(A386,$L$2:$N$720,2,FALSE))</f>
        <v>CancerGeneCensus-Tier1</v>
      </c>
      <c r="L386" s="19" t="s">
        <v>3526</v>
      </c>
      <c r="M386" t="str">
        <f t="shared" ref="M386:M449" si="6">"CancerGeneCensus-Tier"&amp;N386</f>
        <v>CancerGeneCensus-Tier1</v>
      </c>
      <c r="N386">
        <v>1</v>
      </c>
    </row>
    <row r="387" spans="1:14">
      <c r="A387" s="8" t="s">
        <v>3526</v>
      </c>
      <c r="B387" s="8" t="s">
        <v>181</v>
      </c>
      <c r="C387" s="9" t="s">
        <v>3526</v>
      </c>
      <c r="D387" s="8" t="s">
        <v>3527</v>
      </c>
      <c r="E387" s="8" t="s">
        <v>3528</v>
      </c>
      <c r="F387" s="8" t="s">
        <v>1053</v>
      </c>
      <c r="G387" t="str">
        <f>IF(A387="", "", C387)</f>
        <v>PDE4DIP</v>
      </c>
      <c r="H387" t="str">
        <f>IF(A387="","",VLOOKUP(A387,$L$2:$N$720,2,FALSE))</f>
        <v>CancerGeneCensus-Tier1</v>
      </c>
      <c r="L387" s="19" t="s">
        <v>791</v>
      </c>
      <c r="M387" t="str">
        <f t="shared" si="6"/>
        <v>CancerGeneCensus-Tier1</v>
      </c>
      <c r="N387">
        <v>1</v>
      </c>
    </row>
    <row r="388" spans="1:14">
      <c r="A388" s="8" t="s">
        <v>791</v>
      </c>
      <c r="B388" s="8" t="s">
        <v>181</v>
      </c>
      <c r="C388" s="9" t="s">
        <v>791</v>
      </c>
      <c r="D388" s="8" t="s">
        <v>1987</v>
      </c>
      <c r="E388" s="8" t="s">
        <v>1988</v>
      </c>
      <c r="F388" s="8" t="s">
        <v>1989</v>
      </c>
      <c r="G388" t="str">
        <f>IF(A388="", "", C388)</f>
        <v>PDGFB</v>
      </c>
      <c r="H388" t="str">
        <f>IF(A388="","",VLOOKUP(A388,$L$2:$N$720,2,FALSE))</f>
        <v>CancerGeneCensus-Tier1</v>
      </c>
      <c r="L388" s="19" t="s">
        <v>792</v>
      </c>
      <c r="M388" t="str">
        <f t="shared" si="6"/>
        <v>CancerGeneCensus-Tier1</v>
      </c>
      <c r="N388">
        <v>1</v>
      </c>
    </row>
    <row r="389" spans="1:14">
      <c r="A389" s="8" t="s">
        <v>792</v>
      </c>
      <c r="B389" s="8" t="s">
        <v>181</v>
      </c>
      <c r="C389" s="9" t="s">
        <v>792</v>
      </c>
      <c r="D389" s="8" t="s">
        <v>1443</v>
      </c>
      <c r="E389" s="8" t="s">
        <v>1444</v>
      </c>
      <c r="F389" s="8" t="s">
        <v>396</v>
      </c>
      <c r="G389" t="str">
        <f>IF(A389="", "", C389)</f>
        <v>PDGFRA</v>
      </c>
      <c r="H389" t="str">
        <f>IF(A389="","",VLOOKUP(A389,$L$2:$N$720,2,FALSE))</f>
        <v>CancerGeneCensus-Tier1</v>
      </c>
      <c r="L389" s="19" t="s">
        <v>793</v>
      </c>
      <c r="M389" t="str">
        <f t="shared" si="6"/>
        <v>CancerGeneCensus-Tier1</v>
      </c>
      <c r="N389">
        <v>1</v>
      </c>
    </row>
    <row r="390" spans="1:14">
      <c r="A390" s="8" t="s">
        <v>793</v>
      </c>
      <c r="B390" s="8" t="s">
        <v>181</v>
      </c>
      <c r="C390" s="9" t="s">
        <v>793</v>
      </c>
      <c r="D390" s="8" t="s">
        <v>1990</v>
      </c>
      <c r="E390" s="8" t="s">
        <v>1991</v>
      </c>
      <c r="F390" s="8" t="s">
        <v>1754</v>
      </c>
      <c r="G390" t="str">
        <f>IF(A390="", "", C390)</f>
        <v>PDGFRB</v>
      </c>
      <c r="H390" t="str">
        <f>IF(A390="","",VLOOKUP(A390,$L$2:$N$720,2,FALSE))</f>
        <v>CancerGeneCensus-Tier1</v>
      </c>
      <c r="L390" s="19" t="s">
        <v>3529</v>
      </c>
      <c r="M390" t="str">
        <f t="shared" si="6"/>
        <v>CancerGeneCensus-Tier1</v>
      </c>
      <c r="N390">
        <v>1</v>
      </c>
    </row>
    <row r="391" spans="1:14">
      <c r="A391" s="8" t="s">
        <v>3529</v>
      </c>
      <c r="B391" s="8" t="s">
        <v>181</v>
      </c>
      <c r="C391" s="9" t="s">
        <v>3529</v>
      </c>
      <c r="D391" s="8" t="s">
        <v>3530</v>
      </c>
      <c r="E391" s="8" t="s">
        <v>3531</v>
      </c>
      <c r="F391" s="8" t="s">
        <v>562</v>
      </c>
      <c r="G391" t="str">
        <f>IF(A391="", "", C391)</f>
        <v>PER1</v>
      </c>
      <c r="H391" t="str">
        <f>IF(A391="","",VLOOKUP(A391,$L$2:$N$720,2,FALSE))</f>
        <v>CancerGeneCensus-Tier1</v>
      </c>
      <c r="L391" s="19" t="s">
        <v>941</v>
      </c>
      <c r="M391" t="str">
        <f t="shared" si="6"/>
        <v>CancerGeneCensus-Tier1</v>
      </c>
      <c r="N391">
        <v>1</v>
      </c>
    </row>
    <row r="392" spans="1:14">
      <c r="A392" s="8" t="s">
        <v>941</v>
      </c>
      <c r="B392" s="8" t="s">
        <v>181</v>
      </c>
      <c r="C392" s="9" t="s">
        <v>941</v>
      </c>
      <c r="D392" s="8" t="s">
        <v>1447</v>
      </c>
      <c r="E392" s="8" t="s">
        <v>1448</v>
      </c>
      <c r="F392" s="8" t="s">
        <v>381</v>
      </c>
      <c r="G392" t="str">
        <f>IF(A392="", "", C392)</f>
        <v>PHF6</v>
      </c>
      <c r="H392" t="str">
        <f>IF(A392="","",VLOOKUP(A392,$L$2:$N$720,2,FALSE))</f>
        <v>CancerGeneCensus-Tier1</v>
      </c>
      <c r="L392" s="19" t="s">
        <v>68</v>
      </c>
      <c r="M392" t="str">
        <f t="shared" si="6"/>
        <v>CancerGeneCensus-Tier1</v>
      </c>
      <c r="N392">
        <v>1</v>
      </c>
    </row>
    <row r="393" spans="1:14">
      <c r="A393" s="8" t="s">
        <v>68</v>
      </c>
      <c r="B393" s="8" t="s">
        <v>181</v>
      </c>
      <c r="C393" s="9" t="s">
        <v>68</v>
      </c>
      <c r="D393" s="8" t="s">
        <v>2485</v>
      </c>
      <c r="E393" s="8" t="s">
        <v>466</v>
      </c>
      <c r="F393" s="8" t="s">
        <v>467</v>
      </c>
      <c r="G393" t="str">
        <f>IF(A393="", "", C393)</f>
        <v>PHOX2B</v>
      </c>
      <c r="H393" t="str">
        <f>IF(A393="","",VLOOKUP(A393,$L$2:$N$720,2,FALSE))</f>
        <v>CancerGeneCensus-Tier1</v>
      </c>
      <c r="L393" s="19" t="s">
        <v>3532</v>
      </c>
      <c r="M393" t="str">
        <f t="shared" si="6"/>
        <v>CancerGeneCensus-Tier1</v>
      </c>
      <c r="N393">
        <v>1</v>
      </c>
    </row>
    <row r="394" spans="1:14">
      <c r="A394" s="8" t="s">
        <v>3532</v>
      </c>
      <c r="B394" s="8" t="s">
        <v>181</v>
      </c>
      <c r="C394" s="9" t="s">
        <v>3532</v>
      </c>
      <c r="D394" s="8" t="s">
        <v>3533</v>
      </c>
      <c r="E394" s="8" t="s">
        <v>3534</v>
      </c>
      <c r="F394" s="8" t="s">
        <v>2309</v>
      </c>
      <c r="G394" t="str">
        <f>IF(A394="", "", C394)</f>
        <v>PICALM</v>
      </c>
      <c r="H394" t="str">
        <f>IF(A394="","",VLOOKUP(A394,$L$2:$N$720,2,FALSE))</f>
        <v>CancerGeneCensus-Tier1</v>
      </c>
      <c r="L394" s="19" t="s">
        <v>798</v>
      </c>
      <c r="M394" t="str">
        <f t="shared" si="6"/>
        <v>CancerGeneCensus-Tier1</v>
      </c>
      <c r="N394">
        <v>1</v>
      </c>
    </row>
    <row r="395" spans="1:14">
      <c r="A395" s="8" t="s">
        <v>798</v>
      </c>
      <c r="B395" s="8" t="s">
        <v>181</v>
      </c>
      <c r="C395" s="9" t="s">
        <v>798</v>
      </c>
      <c r="D395" s="8" t="s">
        <v>1463</v>
      </c>
      <c r="E395" s="8" t="s">
        <v>1464</v>
      </c>
      <c r="F395" s="8" t="s">
        <v>1465</v>
      </c>
      <c r="G395" t="str">
        <f>IF(A395="", "", C395)</f>
        <v>PIK3CA</v>
      </c>
      <c r="H395" t="str">
        <f>IF(A395="","",VLOOKUP(A395,$L$2:$N$720,2,FALSE))</f>
        <v>CancerGeneCensus-Tier1</v>
      </c>
      <c r="L395" s="19" t="s">
        <v>168</v>
      </c>
      <c r="M395" t="str">
        <f t="shared" si="6"/>
        <v>CancerGeneCensus-Tier1</v>
      </c>
      <c r="N395">
        <v>1</v>
      </c>
    </row>
    <row r="396" spans="1:14">
      <c r="A396" s="8" t="s">
        <v>168</v>
      </c>
      <c r="B396" s="8" t="s">
        <v>181</v>
      </c>
      <c r="C396" s="9" t="s">
        <v>168</v>
      </c>
      <c r="D396" s="8" t="s">
        <v>1466</v>
      </c>
      <c r="E396" s="8" t="s">
        <v>1467</v>
      </c>
      <c r="F396" s="8" t="s">
        <v>1244</v>
      </c>
      <c r="G396" t="str">
        <f>IF(A396="", "", C396)</f>
        <v>PIK3CB</v>
      </c>
      <c r="H396" t="str">
        <f>IF(A396="","",VLOOKUP(A396,$L$2:$N$720,2,FALSE))</f>
        <v>CancerGeneCensus-Tier1</v>
      </c>
      <c r="L396" s="19" t="s">
        <v>800</v>
      </c>
      <c r="M396" t="str">
        <f t="shared" si="6"/>
        <v>CancerGeneCensus-Tier1</v>
      </c>
      <c r="N396">
        <v>1</v>
      </c>
    </row>
    <row r="397" spans="1:14">
      <c r="A397" s="8" t="s">
        <v>800</v>
      </c>
      <c r="B397" s="8" t="s">
        <v>181</v>
      </c>
      <c r="C397" s="9" t="s">
        <v>800</v>
      </c>
      <c r="D397" s="8" t="s">
        <v>1473</v>
      </c>
      <c r="E397" s="8" t="s">
        <v>1474</v>
      </c>
      <c r="F397" s="8" t="s">
        <v>1475</v>
      </c>
      <c r="G397" t="str">
        <f>IF(A397="", "", C397)</f>
        <v>PIK3R1</v>
      </c>
      <c r="H397" t="str">
        <f>IF(A397="","",VLOOKUP(A397,$L$2:$N$720,2,FALSE))</f>
        <v>CancerGeneCensus-Tier1</v>
      </c>
      <c r="L397" s="19" t="s">
        <v>947</v>
      </c>
      <c r="M397" t="str">
        <f t="shared" si="6"/>
        <v>CancerGeneCensus-Tier1</v>
      </c>
      <c r="N397">
        <v>1</v>
      </c>
    </row>
    <row r="398" spans="1:14">
      <c r="A398" s="8" t="s">
        <v>947</v>
      </c>
      <c r="B398" s="8" t="s">
        <v>181</v>
      </c>
      <c r="C398" s="9" t="s">
        <v>947</v>
      </c>
      <c r="D398" s="8" t="s">
        <v>1478</v>
      </c>
      <c r="E398" s="8" t="s">
        <v>1479</v>
      </c>
      <c r="F398" s="8" t="s">
        <v>1098</v>
      </c>
      <c r="G398" t="str">
        <f>IF(A398="", "", C398)</f>
        <v>PIM1</v>
      </c>
      <c r="H398" t="str">
        <f>IF(A398="","",VLOOKUP(A398,$L$2:$N$720,2,FALSE))</f>
        <v>CancerGeneCensus-Tier1</v>
      </c>
      <c r="L398" s="19" t="s">
        <v>3535</v>
      </c>
      <c r="M398" t="str">
        <f t="shared" si="6"/>
        <v>CancerGeneCensus-Tier1</v>
      </c>
      <c r="N398">
        <v>1</v>
      </c>
    </row>
    <row r="399" spans="1:14">
      <c r="A399" s="8" t="s">
        <v>3535</v>
      </c>
      <c r="B399" s="8" t="s">
        <v>181</v>
      </c>
      <c r="C399" s="9" t="s">
        <v>3535</v>
      </c>
      <c r="D399" s="8" t="s">
        <v>3536</v>
      </c>
      <c r="E399" s="8" t="s">
        <v>3537</v>
      </c>
      <c r="F399" s="8" t="s">
        <v>1922</v>
      </c>
      <c r="G399" t="str">
        <f>IF(A399="", "", C399)</f>
        <v>PLAG1</v>
      </c>
      <c r="H399" t="str">
        <f>IF(A399="","",VLOOKUP(A399,$L$2:$N$720,2,FALSE))</f>
        <v>CancerGeneCensus-Tier1</v>
      </c>
      <c r="L399" s="19" t="s">
        <v>3538</v>
      </c>
      <c r="M399" t="str">
        <f t="shared" si="6"/>
        <v>CancerGeneCensus-Tier1</v>
      </c>
      <c r="N399">
        <v>1</v>
      </c>
    </row>
    <row r="400" spans="1:14">
      <c r="A400" s="8" t="s">
        <v>3538</v>
      </c>
      <c r="B400" s="8" t="s">
        <v>181</v>
      </c>
      <c r="C400" s="9" t="s">
        <v>3538</v>
      </c>
      <c r="D400" s="8" t="s">
        <v>3539</v>
      </c>
      <c r="E400" s="8" t="s">
        <v>3540</v>
      </c>
      <c r="F400" s="8" t="s">
        <v>2134</v>
      </c>
      <c r="G400" t="str">
        <f>IF(A400="", "", C400)</f>
        <v>PLCG1</v>
      </c>
      <c r="H400" t="str">
        <f>IF(A400="","",VLOOKUP(A400,$L$2:$N$720,2,FALSE))</f>
        <v>CancerGeneCensus-Tier1</v>
      </c>
      <c r="L400" s="19" t="s">
        <v>3541</v>
      </c>
      <c r="M400" t="str">
        <f t="shared" si="6"/>
        <v>CancerGeneCensus-Tier1</v>
      </c>
      <c r="N400">
        <v>1</v>
      </c>
    </row>
    <row r="401" spans="1:14">
      <c r="A401" s="8" t="s">
        <v>3541</v>
      </c>
      <c r="B401" s="8" t="s">
        <v>181</v>
      </c>
      <c r="C401" s="9" t="s">
        <v>3541</v>
      </c>
      <c r="D401" s="8" t="s">
        <v>3542</v>
      </c>
      <c r="E401" s="8" t="s">
        <v>3543</v>
      </c>
      <c r="F401" s="8" t="s">
        <v>2256</v>
      </c>
      <c r="G401" t="str">
        <f>IF(A401="", "", C401)</f>
        <v>PML</v>
      </c>
      <c r="H401" t="str">
        <f>IF(A401="","",VLOOKUP(A401,$L$2:$N$720,2,FALSE))</f>
        <v>CancerGeneCensus-Tier1</v>
      </c>
      <c r="L401" s="19" t="s">
        <v>70</v>
      </c>
      <c r="M401" t="str">
        <f t="shared" si="6"/>
        <v>CancerGeneCensus-Tier1</v>
      </c>
      <c r="N401">
        <v>1</v>
      </c>
    </row>
    <row r="402" spans="1:14">
      <c r="A402" s="8" t="s">
        <v>70</v>
      </c>
      <c r="B402" s="8" t="s">
        <v>181</v>
      </c>
      <c r="C402" s="9" t="s">
        <v>70</v>
      </c>
      <c r="D402" s="8" t="s">
        <v>471</v>
      </c>
      <c r="E402" s="8" t="s">
        <v>472</v>
      </c>
      <c r="F402" s="8" t="s">
        <v>473</v>
      </c>
      <c r="G402" t="str">
        <f>IF(A402="", "", C402)</f>
        <v>PMS2</v>
      </c>
      <c r="H402" t="str">
        <f>IF(A402="","",VLOOKUP(A402,$L$2:$N$720,2,FALSE))</f>
        <v>CancerGeneCensus-Tier1</v>
      </c>
      <c r="L402" s="19" t="s">
        <v>117</v>
      </c>
      <c r="M402" t="str">
        <f t="shared" si="6"/>
        <v>CancerGeneCensus-Tier1</v>
      </c>
      <c r="N402">
        <v>1</v>
      </c>
    </row>
    <row r="403" spans="1:14">
      <c r="A403" s="8" t="s">
        <v>117</v>
      </c>
      <c r="B403" s="8" t="s">
        <v>181</v>
      </c>
      <c r="C403" s="9" t="s">
        <v>117</v>
      </c>
      <c r="D403" s="8" t="s">
        <v>474</v>
      </c>
      <c r="E403" s="8" t="s">
        <v>475</v>
      </c>
      <c r="F403" s="8" t="s">
        <v>476</v>
      </c>
      <c r="G403" t="str">
        <f>IF(A403="", "", C403)</f>
        <v>POLD1</v>
      </c>
      <c r="H403" t="str">
        <f>IF(A403="","",VLOOKUP(A403,$L$2:$N$720,2,FALSE))</f>
        <v>CancerGeneCensus-Tier1</v>
      </c>
      <c r="L403" s="19" t="s">
        <v>118</v>
      </c>
      <c r="M403" t="str">
        <f t="shared" si="6"/>
        <v>CancerGeneCensus-Tier1</v>
      </c>
      <c r="N403">
        <v>1</v>
      </c>
    </row>
    <row r="404" spans="1:14">
      <c r="A404" s="8" t="s">
        <v>118</v>
      </c>
      <c r="B404" s="8" t="s">
        <v>181</v>
      </c>
      <c r="C404" s="9" t="s">
        <v>118</v>
      </c>
      <c r="D404" s="8" t="s">
        <v>477</v>
      </c>
      <c r="E404" s="8" t="s">
        <v>478</v>
      </c>
      <c r="F404" s="8" t="s">
        <v>479</v>
      </c>
      <c r="G404" t="str">
        <f>IF(A404="", "", C404)</f>
        <v>POLE</v>
      </c>
      <c r="H404" t="str">
        <f>IF(A404="","",VLOOKUP(A404,$L$2:$N$720,2,FALSE))</f>
        <v>CancerGeneCensus-Tier1</v>
      </c>
      <c r="L404" s="19" t="s">
        <v>950</v>
      </c>
      <c r="M404" t="str">
        <f t="shared" si="6"/>
        <v>CancerGeneCensus-Tier1</v>
      </c>
      <c r="N404">
        <v>1</v>
      </c>
    </row>
    <row r="405" spans="1:14">
      <c r="A405" s="8" t="s">
        <v>950</v>
      </c>
      <c r="B405" s="8" t="s">
        <v>181</v>
      </c>
      <c r="C405" s="9" t="s">
        <v>950</v>
      </c>
      <c r="D405" s="8" t="s">
        <v>1488</v>
      </c>
      <c r="E405" s="8" t="s">
        <v>1489</v>
      </c>
      <c r="F405" s="8" t="s">
        <v>1490</v>
      </c>
      <c r="G405" t="str">
        <f>IF(A405="", "", C405)</f>
        <v>POLQ</v>
      </c>
      <c r="H405" t="str">
        <f>IF(A405="","",VLOOKUP(A405,$L$2:$N$720,2,FALSE))</f>
        <v>CancerGeneCensus-Tier1</v>
      </c>
      <c r="L405" s="19" t="s">
        <v>3547</v>
      </c>
      <c r="M405" t="str">
        <f t="shared" si="6"/>
        <v>CancerGeneCensus-Tier1</v>
      </c>
      <c r="N405">
        <v>1</v>
      </c>
    </row>
    <row r="406" spans="1:14">
      <c r="A406" s="8" t="s">
        <v>3547</v>
      </c>
      <c r="B406" s="8" t="s">
        <v>181</v>
      </c>
      <c r="C406" s="9" t="s">
        <v>3547</v>
      </c>
      <c r="D406" s="8" t="s">
        <v>3548</v>
      </c>
      <c r="E406" s="8" t="s">
        <v>3549</v>
      </c>
      <c r="F406" s="8" t="s">
        <v>3550</v>
      </c>
      <c r="G406" t="str">
        <f>IF(A406="", "", C406)</f>
        <v>POT1</v>
      </c>
      <c r="H406" t="str">
        <f>IF(A406="","",VLOOKUP(A406,$L$2:$N$720,2,FALSE))</f>
        <v>CancerGeneCensus-Tier1</v>
      </c>
      <c r="L406" s="19" t="s">
        <v>3551</v>
      </c>
      <c r="M406" t="str">
        <f t="shared" si="6"/>
        <v>CancerGeneCensus-Tier1</v>
      </c>
      <c r="N406">
        <v>1</v>
      </c>
    </row>
    <row r="407" spans="1:14">
      <c r="A407" s="8" t="s">
        <v>3551</v>
      </c>
      <c r="B407" s="8" t="s">
        <v>181</v>
      </c>
      <c r="C407" s="9" t="s">
        <v>3551</v>
      </c>
      <c r="D407" s="8" t="s">
        <v>3552</v>
      </c>
      <c r="E407" s="8" t="s">
        <v>3553</v>
      </c>
      <c r="F407" s="8" t="s">
        <v>541</v>
      </c>
      <c r="G407" t="str">
        <f>IF(A407="", "", C407)</f>
        <v>POU2AF1</v>
      </c>
      <c r="H407" t="str">
        <f>IF(A407="","",VLOOKUP(A407,$L$2:$N$720,2,FALSE))</f>
        <v>CancerGeneCensus-Tier1</v>
      </c>
      <c r="L407" s="19" t="s">
        <v>3554</v>
      </c>
      <c r="M407" t="str">
        <f t="shared" si="6"/>
        <v>CancerGeneCensus-Tier1</v>
      </c>
      <c r="N407">
        <v>1</v>
      </c>
    </row>
    <row r="408" spans="1:14">
      <c r="A408" s="8" t="s">
        <v>3554</v>
      </c>
      <c r="B408" s="8" t="s">
        <v>181</v>
      </c>
      <c r="C408" s="9" t="s">
        <v>3554</v>
      </c>
      <c r="D408" s="8" t="s">
        <v>3555</v>
      </c>
      <c r="E408" s="8" t="s">
        <v>3556</v>
      </c>
      <c r="F408" s="8" t="s">
        <v>1130</v>
      </c>
      <c r="G408" t="str">
        <f>IF(A408="", "", C408)</f>
        <v>POU5F1</v>
      </c>
      <c r="H408" t="str">
        <f>IF(A408="","",VLOOKUP(A408,$L$2:$N$720,2,FALSE))</f>
        <v>CancerGeneCensus-Tier1</v>
      </c>
      <c r="L408" s="19" t="s">
        <v>2206</v>
      </c>
      <c r="M408" t="str">
        <f t="shared" si="6"/>
        <v>CancerGeneCensus-Tier1</v>
      </c>
      <c r="N408">
        <v>1</v>
      </c>
    </row>
    <row r="409" spans="1:14">
      <c r="A409" s="8" t="s">
        <v>2206</v>
      </c>
      <c r="B409" s="8" t="s">
        <v>181</v>
      </c>
      <c r="C409" s="9" t="s">
        <v>2206</v>
      </c>
      <c r="D409" s="8" t="s">
        <v>2207</v>
      </c>
      <c r="E409" s="8" t="s">
        <v>2208</v>
      </c>
      <c r="F409" s="8" t="s">
        <v>1525</v>
      </c>
      <c r="G409" t="str">
        <f>IF(A409="", "", C409)</f>
        <v>PPARG</v>
      </c>
      <c r="H409" t="str">
        <f>IF(A409="","",VLOOKUP(A409,$L$2:$N$720,2,FALSE))</f>
        <v>CancerGeneCensus-Tier1</v>
      </c>
      <c r="L409" s="19" t="s">
        <v>3557</v>
      </c>
      <c r="M409" t="str">
        <f t="shared" si="6"/>
        <v>CancerGeneCensus-Tier1</v>
      </c>
      <c r="N409">
        <v>1</v>
      </c>
    </row>
    <row r="410" spans="1:14">
      <c r="A410" s="8" t="s">
        <v>3557</v>
      </c>
      <c r="B410" s="8" t="s">
        <v>181</v>
      </c>
      <c r="C410" s="9" t="s">
        <v>3557</v>
      </c>
      <c r="D410" s="8" t="s">
        <v>3558</v>
      </c>
      <c r="E410" s="8" t="s">
        <v>3559</v>
      </c>
      <c r="F410" s="8" t="s">
        <v>3560</v>
      </c>
      <c r="G410" t="str">
        <f>IF(A410="", "", C410)</f>
        <v>PPFIBP1</v>
      </c>
      <c r="H410" t="str">
        <f>IF(A410="","",VLOOKUP(A410,$L$2:$N$720,2,FALSE))</f>
        <v>CancerGeneCensus-Tier1</v>
      </c>
      <c r="L410" s="19" t="s">
        <v>2499</v>
      </c>
      <c r="M410" t="str">
        <f t="shared" si="6"/>
        <v>CancerGeneCensus-Tier1</v>
      </c>
      <c r="N410">
        <v>1</v>
      </c>
    </row>
    <row r="411" spans="1:14">
      <c r="A411" s="8" t="s">
        <v>2499</v>
      </c>
      <c r="B411" s="8" t="s">
        <v>181</v>
      </c>
      <c r="C411" s="9" t="s">
        <v>2499</v>
      </c>
      <c r="D411" s="8" t="s">
        <v>2500</v>
      </c>
      <c r="E411" s="8" t="s">
        <v>2501</v>
      </c>
      <c r="F411" s="8" t="s">
        <v>1738</v>
      </c>
      <c r="G411" t="str">
        <f>IF(A411="", "", C411)</f>
        <v>PPM1D</v>
      </c>
      <c r="H411" t="str">
        <f>IF(A411="","",VLOOKUP(A411,$L$2:$N$720,2,FALSE))</f>
        <v>CancerGeneCensus-Tier1</v>
      </c>
      <c r="L411" s="19" t="s">
        <v>806</v>
      </c>
      <c r="M411" t="str">
        <f t="shared" si="6"/>
        <v>CancerGeneCensus-Tier1</v>
      </c>
      <c r="N411">
        <v>1</v>
      </c>
    </row>
    <row r="412" spans="1:14">
      <c r="A412" s="8" t="s">
        <v>806</v>
      </c>
      <c r="B412" s="8" t="s">
        <v>181</v>
      </c>
      <c r="C412" s="9" t="s">
        <v>806</v>
      </c>
      <c r="D412" s="8" t="s">
        <v>1491</v>
      </c>
      <c r="E412" s="8" t="s">
        <v>1492</v>
      </c>
      <c r="F412" s="8" t="s">
        <v>1493</v>
      </c>
      <c r="G412" t="str">
        <f>IF(A412="", "", C412)</f>
        <v>PPP2R1A</v>
      </c>
      <c r="H412" t="str">
        <f>IF(A412="","",VLOOKUP(A412,$L$2:$N$720,2,FALSE))</f>
        <v>CancerGeneCensus-Tier1</v>
      </c>
      <c r="L412" s="19" t="s">
        <v>807</v>
      </c>
      <c r="M412" t="str">
        <f t="shared" si="6"/>
        <v>CancerGeneCensus-Tier1</v>
      </c>
      <c r="N412">
        <v>1</v>
      </c>
    </row>
    <row r="413" spans="1:14">
      <c r="A413" s="8" t="s">
        <v>807</v>
      </c>
      <c r="B413" s="8" t="s">
        <v>181</v>
      </c>
      <c r="C413" s="9" t="s">
        <v>807</v>
      </c>
      <c r="D413" s="8" t="s">
        <v>2016</v>
      </c>
      <c r="E413" s="8" t="s">
        <v>2017</v>
      </c>
      <c r="F413" s="8" t="s">
        <v>1361</v>
      </c>
      <c r="G413" t="str">
        <f>IF(A413="", "", C413)</f>
        <v>PPP6C</v>
      </c>
      <c r="H413" t="str">
        <f>IF(A413="","",VLOOKUP(A413,$L$2:$N$720,2,FALSE))</f>
        <v>CancerGeneCensus-Tier1</v>
      </c>
      <c r="L413" s="19" t="s">
        <v>3561</v>
      </c>
      <c r="M413" t="str">
        <f t="shared" si="6"/>
        <v>CancerGeneCensus-Tier1</v>
      </c>
      <c r="N413">
        <v>1</v>
      </c>
    </row>
    <row r="414" spans="1:14">
      <c r="A414" s="8" t="s">
        <v>3561</v>
      </c>
      <c r="B414" s="8" t="s">
        <v>181</v>
      </c>
      <c r="C414" s="9" t="s">
        <v>3561</v>
      </c>
      <c r="D414" s="8" t="s">
        <v>3562</v>
      </c>
      <c r="E414" s="8" t="s">
        <v>3563</v>
      </c>
      <c r="F414" s="8" t="s">
        <v>461</v>
      </c>
      <c r="G414" t="str">
        <f>IF(A414="", "", C414)</f>
        <v>PRCC</v>
      </c>
      <c r="H414" t="str">
        <f>IF(A414="","",VLOOKUP(A414,$L$2:$N$720,2,FALSE))</f>
        <v>CancerGeneCensus-Tier1</v>
      </c>
      <c r="L414" s="19" t="s">
        <v>2505</v>
      </c>
      <c r="M414" t="str">
        <f t="shared" si="6"/>
        <v>CancerGeneCensus-Tier1</v>
      </c>
      <c r="N414">
        <v>1</v>
      </c>
    </row>
    <row r="415" spans="1:14">
      <c r="A415" s="8" t="s">
        <v>2505</v>
      </c>
      <c r="B415" s="8" t="s">
        <v>181</v>
      </c>
      <c r="C415" s="9" t="s">
        <v>2505</v>
      </c>
      <c r="D415" s="8" t="s">
        <v>2506</v>
      </c>
      <c r="E415" s="8" t="s">
        <v>2507</v>
      </c>
      <c r="F415" s="8" t="s">
        <v>2149</v>
      </c>
      <c r="G415" t="str">
        <f>IF(A415="", "", C415)</f>
        <v>PRDM1</v>
      </c>
      <c r="H415" t="str">
        <f>IF(A415="","",VLOOKUP(A415,$L$2:$N$720,2,FALSE))</f>
        <v>CancerGeneCensus-Tier1</v>
      </c>
      <c r="L415" s="19" t="s">
        <v>3564</v>
      </c>
      <c r="M415" t="str">
        <f t="shared" si="6"/>
        <v>CancerGeneCensus-Tier1</v>
      </c>
      <c r="N415">
        <v>1</v>
      </c>
    </row>
    <row r="416" spans="1:14">
      <c r="A416" s="8" t="s">
        <v>3564</v>
      </c>
      <c r="B416" s="8" t="s">
        <v>181</v>
      </c>
      <c r="C416" s="9" t="s">
        <v>3564</v>
      </c>
      <c r="D416" s="8" t="s">
        <v>3565</v>
      </c>
      <c r="E416" s="8" t="s">
        <v>3566</v>
      </c>
      <c r="F416" s="8" t="s">
        <v>2131</v>
      </c>
      <c r="G416" t="str">
        <f>IF(A416="", "", C416)</f>
        <v>PRDM16</v>
      </c>
      <c r="H416" t="str">
        <f>IF(A416="","",VLOOKUP(A416,$L$2:$N$720,2,FALSE))</f>
        <v>CancerGeneCensus-Tier1</v>
      </c>
      <c r="L416" s="19" t="s">
        <v>808</v>
      </c>
      <c r="M416" t="str">
        <f t="shared" si="6"/>
        <v>CancerGeneCensus-Tier1</v>
      </c>
      <c r="N416">
        <v>1</v>
      </c>
    </row>
    <row r="417" spans="1:14">
      <c r="A417" s="8" t="s">
        <v>808</v>
      </c>
      <c r="B417" s="8" t="s">
        <v>181</v>
      </c>
      <c r="C417" s="9" t="s">
        <v>808</v>
      </c>
      <c r="D417" s="8" t="s">
        <v>2018</v>
      </c>
      <c r="E417" s="8" t="s">
        <v>2019</v>
      </c>
      <c r="F417" s="8" t="s">
        <v>2020</v>
      </c>
      <c r="G417" t="str">
        <f>IF(A417="", "", C417)</f>
        <v>PREX2</v>
      </c>
      <c r="H417" t="str">
        <f>IF(A417="","",VLOOKUP(A417,$L$2:$N$720,2,FALSE))</f>
        <v>CancerGeneCensus-Tier1</v>
      </c>
      <c r="L417" s="19" t="s">
        <v>71</v>
      </c>
      <c r="M417" t="str">
        <f t="shared" si="6"/>
        <v>CancerGeneCensus-Tier1</v>
      </c>
      <c r="N417">
        <v>1</v>
      </c>
    </row>
    <row r="418" spans="1:14">
      <c r="A418" s="8" t="s">
        <v>71</v>
      </c>
      <c r="B418" s="8" t="s">
        <v>181</v>
      </c>
      <c r="C418" s="9" t="s">
        <v>71</v>
      </c>
      <c r="D418" s="8" t="s">
        <v>480</v>
      </c>
      <c r="E418" s="8" t="s">
        <v>481</v>
      </c>
      <c r="F418" s="8" t="s">
        <v>482</v>
      </c>
      <c r="G418" t="str">
        <f>IF(A418="", "", C418)</f>
        <v>PRF1</v>
      </c>
      <c r="H418" t="str">
        <f>IF(A418="","",VLOOKUP(A418,$L$2:$N$720,2,FALSE))</f>
        <v>CancerGeneCensus-Tier1</v>
      </c>
      <c r="L418" s="19" t="s">
        <v>3570</v>
      </c>
      <c r="M418" t="str">
        <f t="shared" si="6"/>
        <v>CancerGeneCensus-Tier1</v>
      </c>
      <c r="N418">
        <v>1</v>
      </c>
    </row>
    <row r="419" spans="1:14">
      <c r="A419" s="8" t="s">
        <v>3570</v>
      </c>
      <c r="B419" s="8" t="s">
        <v>181</v>
      </c>
      <c r="C419" s="9" t="s">
        <v>3570</v>
      </c>
      <c r="D419" s="8" t="s">
        <v>3571</v>
      </c>
      <c r="E419" s="8" t="s">
        <v>3572</v>
      </c>
      <c r="F419" s="8" t="s">
        <v>3573</v>
      </c>
      <c r="G419" t="str">
        <f>IF(A419="", "", C419)</f>
        <v>PRKACA</v>
      </c>
      <c r="H419" t="str">
        <f>IF(A419="","",VLOOKUP(A419,$L$2:$N$720,2,FALSE))</f>
        <v>CancerGeneCensus-Tier1</v>
      </c>
      <c r="L419" s="19" t="s">
        <v>72</v>
      </c>
      <c r="M419" t="str">
        <f t="shared" si="6"/>
        <v>CancerGeneCensus-Tier1</v>
      </c>
      <c r="N419">
        <v>1</v>
      </c>
    </row>
    <row r="420" spans="1:14">
      <c r="A420" s="8" t="s">
        <v>72</v>
      </c>
      <c r="B420" s="8" t="s">
        <v>181</v>
      </c>
      <c r="C420" s="9" t="s">
        <v>72</v>
      </c>
      <c r="D420" s="8" t="s">
        <v>483</v>
      </c>
      <c r="E420" s="8" t="s">
        <v>484</v>
      </c>
      <c r="F420" s="8" t="s">
        <v>485</v>
      </c>
      <c r="G420" t="str">
        <f>IF(A420="", "", C420)</f>
        <v>PRKAR1A</v>
      </c>
      <c r="H420" t="str">
        <f>IF(A420="","",VLOOKUP(A420,$L$2:$N$720,2,FALSE))</f>
        <v>CancerGeneCensus-Tier1</v>
      </c>
      <c r="L420" s="19" t="s">
        <v>3581</v>
      </c>
      <c r="M420" t="str">
        <f t="shared" si="6"/>
        <v>CancerGeneCensus-Tier1</v>
      </c>
      <c r="N420">
        <v>1</v>
      </c>
    </row>
    <row r="421" spans="1:14">
      <c r="A421" s="8" t="s">
        <v>3581</v>
      </c>
      <c r="B421" s="8" t="s">
        <v>181</v>
      </c>
      <c r="C421" s="9" t="s">
        <v>3581</v>
      </c>
      <c r="D421" s="8" t="s">
        <v>3582</v>
      </c>
      <c r="E421" s="8" t="s">
        <v>3583</v>
      </c>
      <c r="F421" s="8" t="s">
        <v>3584</v>
      </c>
      <c r="G421" t="str">
        <f>IF(A421="", "", C421)</f>
        <v>PRRX1</v>
      </c>
      <c r="H421" t="str">
        <f>IF(A421="","",VLOOKUP(A421,$L$2:$N$720,2,FALSE))</f>
        <v>CancerGeneCensus-Tier1</v>
      </c>
      <c r="L421" s="19" t="s">
        <v>3585</v>
      </c>
      <c r="M421" t="str">
        <f t="shared" si="6"/>
        <v>CancerGeneCensus-Tier1</v>
      </c>
      <c r="N421">
        <v>1</v>
      </c>
    </row>
    <row r="422" spans="1:14">
      <c r="A422" s="8" t="s">
        <v>3585</v>
      </c>
      <c r="B422" s="8" t="s">
        <v>181</v>
      </c>
      <c r="C422" s="9" t="s">
        <v>3585</v>
      </c>
      <c r="D422" s="8" t="s">
        <v>3586</v>
      </c>
      <c r="E422" s="8" t="s">
        <v>3587</v>
      </c>
      <c r="F422" s="8" t="s">
        <v>3588</v>
      </c>
      <c r="G422" t="str">
        <f>IF(A422="", "", C422)</f>
        <v>PSIP1</v>
      </c>
      <c r="H422" t="str">
        <f>IF(A422="","",VLOOKUP(A422,$L$2:$N$720,2,FALSE))</f>
        <v>CancerGeneCensus-Tier1</v>
      </c>
      <c r="L422" s="19" t="s">
        <v>73</v>
      </c>
      <c r="M422" t="str">
        <f t="shared" si="6"/>
        <v>CancerGeneCensus-Tier1</v>
      </c>
      <c r="N422">
        <v>1</v>
      </c>
    </row>
    <row r="423" spans="1:14">
      <c r="A423" s="8" t="s">
        <v>73</v>
      </c>
      <c r="B423" s="8" t="s">
        <v>181</v>
      </c>
      <c r="C423" s="9" t="s">
        <v>73</v>
      </c>
      <c r="D423" s="8" t="s">
        <v>486</v>
      </c>
      <c r="E423" s="8" t="s">
        <v>487</v>
      </c>
      <c r="F423" s="8" t="s">
        <v>349</v>
      </c>
      <c r="G423" t="str">
        <f>IF(A423="", "", C423)</f>
        <v>PTCH1</v>
      </c>
      <c r="H423" t="str">
        <f>IF(A423="","",VLOOKUP(A423,$L$2:$N$720,2,FALSE))</f>
        <v>CancerGeneCensus-Tier1</v>
      </c>
      <c r="L423" s="19" t="s">
        <v>74</v>
      </c>
      <c r="M423" t="str">
        <f t="shared" si="6"/>
        <v>CancerGeneCensus-Tier1</v>
      </c>
      <c r="N423">
        <v>1</v>
      </c>
    </row>
    <row r="424" spans="1:14">
      <c r="A424" s="8" t="s">
        <v>74</v>
      </c>
      <c r="B424" s="8" t="s">
        <v>181</v>
      </c>
      <c r="C424" s="9" t="s">
        <v>74</v>
      </c>
      <c r="D424" s="8" t="s">
        <v>488</v>
      </c>
      <c r="E424" s="8" t="s">
        <v>489</v>
      </c>
      <c r="F424" s="8" t="s">
        <v>490</v>
      </c>
      <c r="G424" t="str">
        <f>IF(A424="", "", C424)</f>
        <v>PTEN</v>
      </c>
      <c r="H424" t="str">
        <f>IF(A424="","",VLOOKUP(A424,$L$2:$N$720,2,FALSE))</f>
        <v>CancerGeneCensus-Tier1</v>
      </c>
      <c r="L424" s="19" t="s">
        <v>3589</v>
      </c>
      <c r="M424" t="str">
        <f t="shared" si="6"/>
        <v>CancerGeneCensus-Tier1</v>
      </c>
      <c r="N424">
        <v>1</v>
      </c>
    </row>
    <row r="425" spans="1:14">
      <c r="A425" s="8" t="s">
        <v>3589</v>
      </c>
      <c r="B425" s="8" t="s">
        <v>181</v>
      </c>
      <c r="C425" s="9" t="s">
        <v>3589</v>
      </c>
      <c r="D425" s="8" t="s">
        <v>3590</v>
      </c>
      <c r="E425" s="8" t="s">
        <v>3591</v>
      </c>
      <c r="F425" s="8" t="s">
        <v>519</v>
      </c>
      <c r="G425" t="str">
        <f>IF(A425="", "", C425)</f>
        <v>PTK6</v>
      </c>
      <c r="H425" t="str">
        <f>IF(A425="","",VLOOKUP(A425,$L$2:$N$720,2,FALSE))</f>
        <v>CancerGeneCensus-Tier1</v>
      </c>
      <c r="L425" s="19" t="s">
        <v>813</v>
      </c>
      <c r="M425" t="str">
        <f t="shared" si="6"/>
        <v>CancerGeneCensus-Tier1</v>
      </c>
      <c r="N425">
        <v>1</v>
      </c>
    </row>
    <row r="426" spans="1:14">
      <c r="A426" s="8" t="s">
        <v>813</v>
      </c>
      <c r="B426" s="8" t="s">
        <v>181</v>
      </c>
      <c r="C426" s="9" t="s">
        <v>813</v>
      </c>
      <c r="D426" s="8" t="s">
        <v>1507</v>
      </c>
      <c r="E426" s="8" t="s">
        <v>1508</v>
      </c>
      <c r="F426" s="8" t="s">
        <v>1509</v>
      </c>
      <c r="G426" t="str">
        <f>IF(A426="", "", C426)</f>
        <v>PTPN11</v>
      </c>
      <c r="H426" t="str">
        <f>IF(A426="","",VLOOKUP(A426,$L$2:$N$720,2,FALSE))</f>
        <v>CancerGeneCensus-Tier1</v>
      </c>
      <c r="L426" s="19" t="s">
        <v>3592</v>
      </c>
      <c r="M426" t="str">
        <f t="shared" si="6"/>
        <v>CancerGeneCensus-Tier1</v>
      </c>
      <c r="N426">
        <v>1</v>
      </c>
    </row>
    <row r="427" spans="1:14">
      <c r="A427" s="8" t="s">
        <v>3592</v>
      </c>
      <c r="B427" s="8" t="s">
        <v>181</v>
      </c>
      <c r="C427" s="9" t="s">
        <v>3592</v>
      </c>
      <c r="D427" s="8" t="s">
        <v>3593</v>
      </c>
      <c r="E427" s="8" t="s">
        <v>3594</v>
      </c>
      <c r="F427" s="8" t="s">
        <v>3595</v>
      </c>
      <c r="G427" t="str">
        <f>IF(A427="", "", C427)</f>
        <v>PTPN13</v>
      </c>
      <c r="H427" t="str">
        <f>IF(A427="","",VLOOKUP(A427,$L$2:$N$720,2,FALSE))</f>
        <v>CancerGeneCensus-Tier1</v>
      </c>
      <c r="L427" s="19" t="s">
        <v>3596</v>
      </c>
      <c r="M427" t="str">
        <f t="shared" si="6"/>
        <v>CancerGeneCensus-Tier1</v>
      </c>
      <c r="N427">
        <v>1</v>
      </c>
    </row>
    <row r="428" spans="1:14">
      <c r="A428" s="8" t="s">
        <v>3596</v>
      </c>
      <c r="B428" s="8" t="s">
        <v>181</v>
      </c>
      <c r="C428" s="9" t="s">
        <v>3596</v>
      </c>
      <c r="D428" s="8" t="s">
        <v>3597</v>
      </c>
      <c r="E428" s="8" t="s">
        <v>3598</v>
      </c>
      <c r="F428" s="8" t="s">
        <v>1247</v>
      </c>
      <c r="G428" t="str">
        <f>IF(A428="", "", C428)</f>
        <v>PTPRB</v>
      </c>
      <c r="H428" t="str">
        <f>IF(A428="","",VLOOKUP(A428,$L$2:$N$720,2,FALSE))</f>
        <v>CancerGeneCensus-Tier1</v>
      </c>
      <c r="L428" s="19" t="s">
        <v>3599</v>
      </c>
      <c r="M428" t="str">
        <f t="shared" si="6"/>
        <v>CancerGeneCensus-Tier1</v>
      </c>
      <c r="N428">
        <v>1</v>
      </c>
    </row>
    <row r="429" spans="1:14">
      <c r="A429" s="8" t="s">
        <v>3599</v>
      </c>
      <c r="B429" s="8" t="s">
        <v>181</v>
      </c>
      <c r="C429" s="9" t="s">
        <v>3599</v>
      </c>
      <c r="D429" s="8" t="s">
        <v>3600</v>
      </c>
      <c r="E429" s="8" t="s">
        <v>3601</v>
      </c>
      <c r="F429" s="8" t="s">
        <v>3602</v>
      </c>
      <c r="G429" t="str">
        <f>IF(A429="", "", C429)</f>
        <v>PTPRC</v>
      </c>
      <c r="H429" t="str">
        <f>IF(A429="","",VLOOKUP(A429,$L$2:$N$720,2,FALSE))</f>
        <v>CancerGeneCensus-Tier1</v>
      </c>
      <c r="L429" s="19" t="s">
        <v>3603</v>
      </c>
      <c r="M429" t="str">
        <f t="shared" si="6"/>
        <v>CancerGeneCensus-Tier1</v>
      </c>
      <c r="N429">
        <v>1</v>
      </c>
    </row>
    <row r="430" spans="1:14">
      <c r="A430" s="8" t="s">
        <v>3603</v>
      </c>
      <c r="B430" s="8" t="s">
        <v>181</v>
      </c>
      <c r="C430" s="9" t="s">
        <v>3603</v>
      </c>
      <c r="D430" s="8" t="s">
        <v>3604</v>
      </c>
      <c r="E430" s="8" t="s">
        <v>3605</v>
      </c>
      <c r="F430" s="8" t="s">
        <v>2060</v>
      </c>
      <c r="G430" t="str">
        <f>IF(A430="", "", C430)</f>
        <v>PTPRK</v>
      </c>
      <c r="H430" t="str">
        <f>IF(A430="","",VLOOKUP(A430,$L$2:$N$720,2,FALSE))</f>
        <v>CancerGeneCensus-Tier1</v>
      </c>
      <c r="L430" s="19" t="s">
        <v>2527</v>
      </c>
      <c r="M430" t="str">
        <f t="shared" si="6"/>
        <v>CancerGeneCensus-Tier1</v>
      </c>
      <c r="N430">
        <v>1</v>
      </c>
    </row>
    <row r="431" spans="1:14">
      <c r="A431" s="8" t="s">
        <v>2527</v>
      </c>
      <c r="B431" s="8" t="s">
        <v>181</v>
      </c>
      <c r="C431" s="9" t="s">
        <v>2527</v>
      </c>
      <c r="D431" s="8" t="s">
        <v>2528</v>
      </c>
      <c r="E431" s="8" t="s">
        <v>2529</v>
      </c>
      <c r="F431" s="8" t="s">
        <v>2530</v>
      </c>
      <c r="G431" t="str">
        <f>IF(A431="", "", C431)</f>
        <v>PTPRT</v>
      </c>
      <c r="H431" t="str">
        <f>IF(A431="","",VLOOKUP(A431,$L$2:$N$720,2,FALSE))</f>
        <v>CancerGeneCensus-Tier1</v>
      </c>
      <c r="L431" s="19" t="s">
        <v>814</v>
      </c>
      <c r="M431" t="str">
        <f t="shared" si="6"/>
        <v>CancerGeneCensus-Tier1</v>
      </c>
      <c r="N431">
        <v>1</v>
      </c>
    </row>
    <row r="432" spans="1:14">
      <c r="A432" s="8" t="s">
        <v>814</v>
      </c>
      <c r="B432" s="8" t="s">
        <v>181</v>
      </c>
      <c r="C432" s="9" t="s">
        <v>814</v>
      </c>
      <c r="D432" s="8" t="s">
        <v>2031</v>
      </c>
      <c r="E432" s="8" t="s">
        <v>2032</v>
      </c>
      <c r="F432" s="8" t="s">
        <v>1976</v>
      </c>
      <c r="G432" t="str">
        <f>IF(A432="", "", C432)</f>
        <v>QKI</v>
      </c>
      <c r="H432" t="str">
        <f>IF(A432="","",VLOOKUP(A432,$L$2:$N$720,2,FALSE))</f>
        <v>CancerGeneCensus-Tier1</v>
      </c>
      <c r="L432" s="19" t="s">
        <v>3609</v>
      </c>
      <c r="M432" t="str">
        <f t="shared" si="6"/>
        <v>CancerGeneCensus-Tier1</v>
      </c>
      <c r="N432">
        <v>1</v>
      </c>
    </row>
    <row r="433" spans="1:14">
      <c r="A433" s="8" t="s">
        <v>3609</v>
      </c>
      <c r="B433" s="8" t="s">
        <v>181</v>
      </c>
      <c r="C433" s="9" t="s">
        <v>3609</v>
      </c>
      <c r="D433" s="8" t="s">
        <v>3610</v>
      </c>
      <c r="E433" s="8" t="s">
        <v>3611</v>
      </c>
      <c r="F433" s="8" t="s">
        <v>3612</v>
      </c>
      <c r="G433" t="str">
        <f>IF(A433="", "", C433)</f>
        <v>RABEP1</v>
      </c>
      <c r="H433" t="str">
        <f>IF(A433="","",VLOOKUP(A433,$L$2:$N$720,2,FALSE))</f>
        <v>CancerGeneCensus-Tier1</v>
      </c>
      <c r="L433" s="19" t="s">
        <v>816</v>
      </c>
      <c r="M433" t="str">
        <f t="shared" si="6"/>
        <v>CancerGeneCensus-Tier1</v>
      </c>
      <c r="N433">
        <v>1</v>
      </c>
    </row>
    <row r="434" spans="1:14">
      <c r="A434" s="8" t="s">
        <v>816</v>
      </c>
      <c r="B434" s="8" t="s">
        <v>181</v>
      </c>
      <c r="C434" s="9" t="s">
        <v>816</v>
      </c>
      <c r="D434" s="8" t="s">
        <v>1513</v>
      </c>
      <c r="E434" s="8" t="s">
        <v>1514</v>
      </c>
      <c r="F434" s="8" t="s">
        <v>473</v>
      </c>
      <c r="G434" t="str">
        <f>IF(A434="", "", C434)</f>
        <v>RAC1</v>
      </c>
      <c r="H434" t="str">
        <f>IF(A434="","",VLOOKUP(A434,$L$2:$N$720,2,FALSE))</f>
        <v>CancerGeneCensus-Tier1</v>
      </c>
      <c r="L434" s="19" t="s">
        <v>957</v>
      </c>
      <c r="M434" t="str">
        <f t="shared" si="6"/>
        <v>CancerGeneCensus-Tier1</v>
      </c>
      <c r="N434">
        <v>1</v>
      </c>
    </row>
    <row r="435" spans="1:14">
      <c r="A435" s="8" t="s">
        <v>957</v>
      </c>
      <c r="B435" s="8" t="s">
        <v>181</v>
      </c>
      <c r="C435" s="9" t="s">
        <v>957</v>
      </c>
      <c r="D435" s="8" t="s">
        <v>1518</v>
      </c>
      <c r="E435" s="8" t="s">
        <v>1519</v>
      </c>
      <c r="F435" s="8" t="s">
        <v>326</v>
      </c>
      <c r="G435" t="str">
        <f>IF(A435="", "", C435)</f>
        <v>RAD21</v>
      </c>
      <c r="H435" t="str">
        <f>IF(A435="","",VLOOKUP(A435,$L$2:$N$720,2,FALSE))</f>
        <v>CancerGeneCensus-Tier1</v>
      </c>
      <c r="L435" s="19" t="s">
        <v>958</v>
      </c>
      <c r="M435" t="str">
        <f t="shared" si="6"/>
        <v>CancerGeneCensus-Tier1</v>
      </c>
      <c r="N435">
        <v>1</v>
      </c>
    </row>
    <row r="436" spans="1:14">
      <c r="A436" s="8" t="s">
        <v>958</v>
      </c>
      <c r="B436" s="8" t="s">
        <v>181</v>
      </c>
      <c r="C436" s="9" t="s">
        <v>958</v>
      </c>
      <c r="D436" s="8" t="s">
        <v>1520</v>
      </c>
      <c r="E436" s="8" t="s">
        <v>1521</v>
      </c>
      <c r="F436" s="8" t="s">
        <v>1522</v>
      </c>
      <c r="G436" t="str">
        <f>IF(A436="", "", C436)</f>
        <v>RAD51B</v>
      </c>
      <c r="H436" t="str">
        <f>IF(A436="","",VLOOKUP(A436,$L$2:$N$720,2,FALSE))</f>
        <v>CancerGeneCensus-Tier1</v>
      </c>
      <c r="L436" s="19" t="s">
        <v>818</v>
      </c>
      <c r="M436" t="str">
        <f t="shared" si="6"/>
        <v>CancerGeneCensus-Tier1</v>
      </c>
      <c r="N436">
        <v>1</v>
      </c>
    </row>
    <row r="437" spans="1:14">
      <c r="A437" s="8" t="s">
        <v>818</v>
      </c>
      <c r="B437" s="8" t="s">
        <v>181</v>
      </c>
      <c r="C437" s="9" t="s">
        <v>818</v>
      </c>
      <c r="D437" s="8" t="s">
        <v>1523</v>
      </c>
      <c r="E437" s="8" t="s">
        <v>1524</v>
      </c>
      <c r="F437" s="8" t="s">
        <v>1525</v>
      </c>
      <c r="G437" t="str">
        <f>IF(A437="", "", C437)</f>
        <v>RAF1</v>
      </c>
      <c r="H437" t="str">
        <f>IF(A437="","",VLOOKUP(A437,$L$2:$N$720,2,FALSE))</f>
        <v>CancerGeneCensus-Tier1</v>
      </c>
      <c r="L437" s="19" t="s">
        <v>819</v>
      </c>
      <c r="M437" t="str">
        <f t="shared" si="6"/>
        <v>CancerGeneCensus-Tier1</v>
      </c>
      <c r="N437">
        <v>1</v>
      </c>
    </row>
    <row r="438" spans="1:14">
      <c r="A438" s="8" t="s">
        <v>819</v>
      </c>
      <c r="B438" s="8" t="s">
        <v>181</v>
      </c>
      <c r="C438" s="9" t="s">
        <v>819</v>
      </c>
      <c r="D438" s="8" t="s">
        <v>2037</v>
      </c>
      <c r="E438" s="8" t="s">
        <v>2038</v>
      </c>
      <c r="F438" s="8" t="s">
        <v>2039</v>
      </c>
      <c r="G438" t="str">
        <f>IF(A438="", "", C438)</f>
        <v>RANBP2</v>
      </c>
      <c r="H438" t="str">
        <f>IF(A438="","",VLOOKUP(A438,$L$2:$N$720,2,FALSE))</f>
        <v>CancerGeneCensus-Tier1</v>
      </c>
      <c r="L438" s="19" t="s">
        <v>3621</v>
      </c>
      <c r="M438" t="str">
        <f t="shared" si="6"/>
        <v>CancerGeneCensus-Tier1</v>
      </c>
      <c r="N438">
        <v>1</v>
      </c>
    </row>
    <row r="439" spans="1:14">
      <c r="A439" s="8" t="s">
        <v>3621</v>
      </c>
      <c r="B439" s="8" t="s">
        <v>181</v>
      </c>
      <c r="C439" s="9" t="s">
        <v>3621</v>
      </c>
      <c r="D439" s="8" t="s">
        <v>3622</v>
      </c>
      <c r="E439" s="8" t="s">
        <v>3623</v>
      </c>
      <c r="F439" s="8" t="s">
        <v>2316</v>
      </c>
      <c r="G439" t="str">
        <f>IF(A439="", "", C439)</f>
        <v>RAP1GDS1</v>
      </c>
      <c r="H439" t="str">
        <f>IF(A439="","",VLOOKUP(A439,$L$2:$N$720,2,FALSE))</f>
        <v>CancerGeneCensus-Tier1</v>
      </c>
      <c r="L439" s="19" t="s">
        <v>820</v>
      </c>
      <c r="M439" t="str">
        <f t="shared" si="6"/>
        <v>CancerGeneCensus-Tier1</v>
      </c>
      <c r="N439">
        <v>1</v>
      </c>
    </row>
    <row r="440" spans="1:14">
      <c r="A440" s="8" t="s">
        <v>820</v>
      </c>
      <c r="B440" s="8" t="s">
        <v>181</v>
      </c>
      <c r="C440" s="9" t="s">
        <v>820</v>
      </c>
      <c r="D440" s="8" t="s">
        <v>2040</v>
      </c>
      <c r="E440" s="8" t="s">
        <v>2041</v>
      </c>
      <c r="F440" s="8" t="s">
        <v>1632</v>
      </c>
      <c r="G440" t="str">
        <f>IF(A440="", "", C440)</f>
        <v>RARA</v>
      </c>
      <c r="H440" t="str">
        <f>IF(A440="","",VLOOKUP(A440,$L$2:$N$720,2,FALSE))</f>
        <v>CancerGeneCensus-Tier1</v>
      </c>
      <c r="L440" s="19" t="s">
        <v>78</v>
      </c>
      <c r="M440" t="str">
        <f t="shared" si="6"/>
        <v>CancerGeneCensus-Tier1</v>
      </c>
      <c r="N440">
        <v>1</v>
      </c>
    </row>
    <row r="441" spans="1:14">
      <c r="A441" s="8" t="s">
        <v>78</v>
      </c>
      <c r="B441" s="8" t="s">
        <v>181</v>
      </c>
      <c r="C441" s="9" t="s">
        <v>78</v>
      </c>
      <c r="D441" s="8" t="s">
        <v>502</v>
      </c>
      <c r="E441" s="8" t="s">
        <v>503</v>
      </c>
      <c r="F441" s="8" t="s">
        <v>504</v>
      </c>
      <c r="G441" t="str">
        <f>IF(A441="", "", C441)</f>
        <v>RB1</v>
      </c>
      <c r="H441" t="str">
        <f>IF(A441="","",VLOOKUP(A441,$L$2:$N$720,2,FALSE))</f>
        <v>CancerGeneCensus-Tier1</v>
      </c>
      <c r="L441" s="19" t="s">
        <v>821</v>
      </c>
      <c r="M441" t="str">
        <f t="shared" si="6"/>
        <v>CancerGeneCensus-Tier1</v>
      </c>
      <c r="N441">
        <v>1</v>
      </c>
    </row>
    <row r="442" spans="1:14">
      <c r="A442" s="8" t="s">
        <v>821</v>
      </c>
      <c r="B442" s="8" t="s">
        <v>181</v>
      </c>
      <c r="C442" s="9" t="s">
        <v>821</v>
      </c>
      <c r="D442" s="8" t="s">
        <v>1532</v>
      </c>
      <c r="E442" s="8" t="s">
        <v>1533</v>
      </c>
      <c r="F442" s="8" t="s">
        <v>1027</v>
      </c>
      <c r="G442" t="str">
        <f>IF(A442="", "", C442)</f>
        <v>RBM10</v>
      </c>
      <c r="H442" t="str">
        <f>IF(A442="","",VLOOKUP(A442,$L$2:$N$720,2,FALSE))</f>
        <v>CancerGeneCensus-Tier1</v>
      </c>
      <c r="L442" s="19" t="s">
        <v>3624</v>
      </c>
      <c r="M442" t="str">
        <f t="shared" si="6"/>
        <v>CancerGeneCensus-Tier1</v>
      </c>
      <c r="N442">
        <v>1</v>
      </c>
    </row>
    <row r="443" spans="1:14">
      <c r="A443" s="8" t="s">
        <v>3624</v>
      </c>
      <c r="B443" s="8" t="s">
        <v>181</v>
      </c>
      <c r="C443" s="9" t="s">
        <v>3624</v>
      </c>
      <c r="D443" s="8" t="s">
        <v>3625</v>
      </c>
      <c r="E443" s="8" t="s">
        <v>3626</v>
      </c>
      <c r="F443" s="8" t="s">
        <v>3627</v>
      </c>
      <c r="G443" t="str">
        <f>IF(A443="", "", C443)</f>
        <v>RBM15</v>
      </c>
      <c r="H443" t="str">
        <f>IF(A443="","",VLOOKUP(A443,$L$2:$N$720,2,FALSE))</f>
        <v>CancerGeneCensus-Tier1</v>
      </c>
      <c r="L443" s="19" t="s">
        <v>79</v>
      </c>
      <c r="M443" t="str">
        <f t="shared" si="6"/>
        <v>CancerGeneCensus-Tier1</v>
      </c>
      <c r="N443">
        <v>1</v>
      </c>
    </row>
    <row r="444" spans="1:14">
      <c r="A444" s="8" t="s">
        <v>79</v>
      </c>
      <c r="B444" s="8" t="s">
        <v>181</v>
      </c>
      <c r="C444" s="9" t="s">
        <v>79</v>
      </c>
      <c r="D444" s="8" t="s">
        <v>505</v>
      </c>
      <c r="E444" s="8" t="s">
        <v>506</v>
      </c>
      <c r="F444" s="8" t="s">
        <v>507</v>
      </c>
      <c r="G444" t="str">
        <f>IF(A444="", "", C444)</f>
        <v>RECQL4</v>
      </c>
      <c r="H444" t="str">
        <f>IF(A444="","",VLOOKUP(A444,$L$2:$N$720,2,FALSE))</f>
        <v>CancerGeneCensus-Tier1</v>
      </c>
      <c r="L444" s="19" t="s">
        <v>2540</v>
      </c>
      <c r="M444" t="str">
        <f t="shared" si="6"/>
        <v>CancerGeneCensus-Tier1</v>
      </c>
      <c r="N444">
        <v>1</v>
      </c>
    </row>
    <row r="445" spans="1:14">
      <c r="A445" s="8" t="s">
        <v>2540</v>
      </c>
      <c r="B445" s="8" t="s">
        <v>181</v>
      </c>
      <c r="C445" s="9" t="s">
        <v>2540</v>
      </c>
      <c r="D445" s="8" t="s">
        <v>2541</v>
      </c>
      <c r="E445" s="8" t="s">
        <v>2542</v>
      </c>
      <c r="F445" s="8" t="s">
        <v>366</v>
      </c>
      <c r="G445" t="str">
        <f>IF(A445="", "", C445)</f>
        <v>REL</v>
      </c>
      <c r="H445" t="str">
        <f>IF(A445="","",VLOOKUP(A445,$L$2:$N$720,2,FALSE))</f>
        <v>CancerGeneCensus-Tier1</v>
      </c>
      <c r="L445" s="19" t="s">
        <v>80</v>
      </c>
      <c r="M445" t="str">
        <f t="shared" si="6"/>
        <v>CancerGeneCensus-Tier1</v>
      </c>
      <c r="N445">
        <v>1</v>
      </c>
    </row>
    <row r="446" spans="1:14">
      <c r="A446" s="8" t="s">
        <v>80</v>
      </c>
      <c r="B446" s="8" t="s">
        <v>181</v>
      </c>
      <c r="C446" s="9" t="s">
        <v>80</v>
      </c>
      <c r="D446" s="8" t="s">
        <v>508</v>
      </c>
      <c r="E446" s="8" t="s">
        <v>509</v>
      </c>
      <c r="F446" s="8" t="s">
        <v>510</v>
      </c>
      <c r="G446" t="str">
        <f>IF(A446="", "", C446)</f>
        <v>RET</v>
      </c>
      <c r="H446" t="str">
        <f>IF(A446="","",VLOOKUP(A446,$L$2:$N$720,2,FALSE))</f>
        <v>CancerGeneCensus-Tier1</v>
      </c>
      <c r="L446" s="19" t="s">
        <v>961</v>
      </c>
      <c r="M446" t="str">
        <f t="shared" si="6"/>
        <v>CancerGeneCensus-Tier1</v>
      </c>
      <c r="N446">
        <v>1</v>
      </c>
    </row>
    <row r="447" spans="1:14">
      <c r="A447" s="8" t="s">
        <v>961</v>
      </c>
      <c r="B447" s="8" t="s">
        <v>181</v>
      </c>
      <c r="C447" s="9" t="s">
        <v>961</v>
      </c>
      <c r="D447" s="8" t="s">
        <v>1543</v>
      </c>
      <c r="E447" s="8" t="s">
        <v>1544</v>
      </c>
      <c r="F447" s="8" t="s">
        <v>1545</v>
      </c>
      <c r="G447" t="str">
        <f>IF(A447="", "", C447)</f>
        <v>RHOA</v>
      </c>
      <c r="H447" t="str">
        <f>IF(A447="","",VLOOKUP(A447,$L$2:$N$720,2,FALSE))</f>
        <v>CancerGeneCensus-Tier1</v>
      </c>
      <c r="L447" s="19" t="s">
        <v>3639</v>
      </c>
      <c r="M447" t="str">
        <f t="shared" si="6"/>
        <v>CancerGeneCensus-Tier1</v>
      </c>
      <c r="N447">
        <v>1</v>
      </c>
    </row>
    <row r="448" spans="1:14">
      <c r="A448" s="8" t="s">
        <v>3639</v>
      </c>
      <c r="B448" s="8" t="s">
        <v>181</v>
      </c>
      <c r="C448" s="9" t="s">
        <v>3639</v>
      </c>
      <c r="D448" s="8" t="s">
        <v>3640</v>
      </c>
      <c r="E448" s="8" t="s">
        <v>3641</v>
      </c>
      <c r="F448" s="8" t="s">
        <v>3425</v>
      </c>
      <c r="G448" t="str">
        <f>IF(A448="", "", C448)</f>
        <v>RHOH</v>
      </c>
      <c r="H448" t="str">
        <f>IF(A448="","",VLOOKUP(A448,$L$2:$N$720,2,FALSE))</f>
        <v>CancerGeneCensus-Tier1</v>
      </c>
      <c r="L448" s="19" t="s">
        <v>3642</v>
      </c>
      <c r="M448" t="str">
        <f t="shared" si="6"/>
        <v>CancerGeneCensus-Tier1</v>
      </c>
      <c r="N448">
        <v>1</v>
      </c>
    </row>
    <row r="449" spans="1:14">
      <c r="A449" s="8" t="s">
        <v>3642</v>
      </c>
      <c r="B449" s="8" t="s">
        <v>181</v>
      </c>
      <c r="C449" s="9" t="s">
        <v>3642</v>
      </c>
      <c r="D449" s="8" t="s">
        <v>3643</v>
      </c>
      <c r="E449" s="8" t="s">
        <v>3644</v>
      </c>
      <c r="F449" s="8" t="s">
        <v>2088</v>
      </c>
      <c r="G449" t="str">
        <f>IF(A449="", "", C449)</f>
        <v>RMI2</v>
      </c>
      <c r="H449" t="str">
        <f>IF(A449="","",VLOOKUP(A449,$L$2:$N$720,2,FALSE))</f>
        <v>CancerGeneCensus-Tier1</v>
      </c>
      <c r="L449" s="19" t="s">
        <v>3645</v>
      </c>
      <c r="M449" t="str">
        <f t="shared" si="6"/>
        <v>CancerGeneCensus-Tier1</v>
      </c>
      <c r="N449">
        <v>1</v>
      </c>
    </row>
    <row r="450" spans="1:14">
      <c r="A450" s="8" t="s">
        <v>3645</v>
      </c>
      <c r="B450" s="8" t="s">
        <v>181</v>
      </c>
      <c r="C450" s="9" t="s">
        <v>3645</v>
      </c>
      <c r="D450" s="8" t="s">
        <v>3646</v>
      </c>
      <c r="E450" s="8" t="s">
        <v>3647</v>
      </c>
      <c r="F450" s="8" t="s">
        <v>513</v>
      </c>
      <c r="G450" t="str">
        <f>IF(A450="", "", C450)</f>
        <v>RNF213</v>
      </c>
      <c r="H450" t="str">
        <f>IF(A450="","",VLOOKUP(A450,$L$2:$N$720,2,FALSE))</f>
        <v>CancerGeneCensus-Tier1</v>
      </c>
      <c r="L450" s="19" t="s">
        <v>823</v>
      </c>
      <c r="M450" t="str">
        <f t="shared" ref="M450:M513" si="7">"CancerGeneCensus-Tier"&amp;N450</f>
        <v>CancerGeneCensus-Tier1</v>
      </c>
      <c r="N450">
        <v>1</v>
      </c>
    </row>
    <row r="451" spans="1:14">
      <c r="A451" s="8" t="s">
        <v>823</v>
      </c>
      <c r="B451" s="8" t="s">
        <v>181</v>
      </c>
      <c r="C451" s="9" t="s">
        <v>823</v>
      </c>
      <c r="D451" s="8" t="s">
        <v>2046</v>
      </c>
      <c r="E451" s="8" t="s">
        <v>2047</v>
      </c>
      <c r="F451" s="8" t="s">
        <v>250</v>
      </c>
      <c r="G451" t="str">
        <f>IF(A451="", "", C451)</f>
        <v>RNF43</v>
      </c>
      <c r="H451" t="str">
        <f>IF(A451="","",VLOOKUP(A451,$L$2:$N$720,2,FALSE))</f>
        <v>CancerGeneCensus-Tier1</v>
      </c>
      <c r="L451" s="19" t="s">
        <v>824</v>
      </c>
      <c r="M451" t="str">
        <f t="shared" si="7"/>
        <v>CancerGeneCensus-Tier1</v>
      </c>
      <c r="N451">
        <v>1</v>
      </c>
    </row>
    <row r="452" spans="1:14">
      <c r="A452" s="8" t="s">
        <v>824</v>
      </c>
      <c r="B452" s="8" t="s">
        <v>181</v>
      </c>
      <c r="C452" s="9" t="s">
        <v>824</v>
      </c>
      <c r="D452" s="8" t="s">
        <v>1551</v>
      </c>
      <c r="E452" s="8" t="s">
        <v>1552</v>
      </c>
      <c r="F452" s="8" t="s">
        <v>1553</v>
      </c>
      <c r="G452" t="str">
        <f>IF(A452="", "", C452)</f>
        <v>ROS1</v>
      </c>
      <c r="H452" t="str">
        <f>IF(A452="","",VLOOKUP(A452,$L$2:$N$720,2,FALSE))</f>
        <v>CancerGeneCensus-Tier1</v>
      </c>
      <c r="L452" s="19" t="s">
        <v>3652</v>
      </c>
      <c r="M452" t="str">
        <f t="shared" si="7"/>
        <v>CancerGeneCensus-Tier1</v>
      </c>
      <c r="N452">
        <v>1</v>
      </c>
    </row>
    <row r="453" spans="1:14">
      <c r="A453" s="8" t="s">
        <v>3652</v>
      </c>
      <c r="B453" s="8" t="s">
        <v>181</v>
      </c>
      <c r="C453" s="9" t="s">
        <v>3652</v>
      </c>
      <c r="D453" s="8" t="s">
        <v>3653</v>
      </c>
      <c r="E453" s="8" t="s">
        <v>3654</v>
      </c>
      <c r="F453" s="8" t="s">
        <v>2336</v>
      </c>
      <c r="G453" t="str">
        <f>IF(A453="", "", C453)</f>
        <v>RPL10</v>
      </c>
      <c r="H453" t="str">
        <f>IF(A453="","",VLOOKUP(A453,$L$2:$N$720,2,FALSE))</f>
        <v>CancerGeneCensus-Tier1</v>
      </c>
      <c r="L453" s="19" t="s">
        <v>963</v>
      </c>
      <c r="M453" t="str">
        <f t="shared" si="7"/>
        <v>CancerGeneCensus-Tier1</v>
      </c>
      <c r="N453">
        <v>1</v>
      </c>
    </row>
    <row r="454" spans="1:14">
      <c r="A454" s="8" t="s">
        <v>963</v>
      </c>
      <c r="B454" s="8" t="s">
        <v>181</v>
      </c>
      <c r="C454" s="9" t="s">
        <v>963</v>
      </c>
      <c r="D454" s="8" t="s">
        <v>1554</v>
      </c>
      <c r="E454" s="8" t="s">
        <v>1555</v>
      </c>
      <c r="F454" s="8" t="s">
        <v>1556</v>
      </c>
      <c r="G454" t="str">
        <f>IF(A454="", "", C454)</f>
        <v>RPL22</v>
      </c>
      <c r="H454" t="str">
        <f>IF(A454="","",VLOOKUP(A454,$L$2:$N$720,2,FALSE))</f>
        <v>CancerGeneCensus-Tier1</v>
      </c>
      <c r="L454" s="19" t="s">
        <v>964</v>
      </c>
      <c r="M454" t="str">
        <f t="shared" si="7"/>
        <v>CancerGeneCensus-Tier1</v>
      </c>
      <c r="N454">
        <v>1</v>
      </c>
    </row>
    <row r="455" spans="1:14">
      <c r="A455" s="8" t="s">
        <v>964</v>
      </c>
      <c r="B455" s="8" t="s">
        <v>181</v>
      </c>
      <c r="C455" s="9" t="s">
        <v>964</v>
      </c>
      <c r="D455" s="8" t="s">
        <v>1557</v>
      </c>
      <c r="E455" s="8" t="s">
        <v>1558</v>
      </c>
      <c r="F455" s="8" t="s">
        <v>1559</v>
      </c>
      <c r="G455" t="str">
        <f>IF(A455="", "", C455)</f>
        <v>RPL5</v>
      </c>
      <c r="H455" t="str">
        <f>IF(A455="","",VLOOKUP(A455,$L$2:$N$720,2,FALSE))</f>
        <v>CancerGeneCensus-Tier1</v>
      </c>
      <c r="L455" s="19" t="s">
        <v>3655</v>
      </c>
      <c r="M455" t="str">
        <f t="shared" si="7"/>
        <v>CancerGeneCensus-Tier1</v>
      </c>
      <c r="N455">
        <v>1</v>
      </c>
    </row>
    <row r="456" spans="1:14">
      <c r="A456" s="8" t="s">
        <v>3655</v>
      </c>
      <c r="B456" s="8" t="s">
        <v>181</v>
      </c>
      <c r="C456" s="9" t="s">
        <v>3655</v>
      </c>
      <c r="D456" s="8" t="s">
        <v>3656</v>
      </c>
      <c r="E456" s="8" t="s">
        <v>3657</v>
      </c>
      <c r="F456" s="8" t="s">
        <v>378</v>
      </c>
      <c r="G456" t="str">
        <f>IF(A456="", "", C456)</f>
        <v>RPN1</v>
      </c>
      <c r="H456" t="str">
        <f>IF(A456="","",VLOOKUP(A456,$L$2:$N$720,2,FALSE))</f>
        <v>CancerGeneCensus-Tier1</v>
      </c>
      <c r="L456" s="19" t="s">
        <v>827</v>
      </c>
      <c r="M456" t="str">
        <f t="shared" si="7"/>
        <v>CancerGeneCensus-Tier1</v>
      </c>
      <c r="N456">
        <v>1</v>
      </c>
    </row>
    <row r="457" spans="1:14">
      <c r="A457" s="8" t="s">
        <v>827</v>
      </c>
      <c r="B457" s="8" t="s">
        <v>181</v>
      </c>
      <c r="C457" s="9" t="s">
        <v>827</v>
      </c>
      <c r="D457" s="8" t="s">
        <v>2055</v>
      </c>
      <c r="E457" s="8" t="s">
        <v>2056</v>
      </c>
      <c r="F457" s="8" t="s">
        <v>2057</v>
      </c>
      <c r="G457" t="str">
        <f>IF(A457="", "", C457)</f>
        <v>RSPO2</v>
      </c>
      <c r="H457" t="str">
        <f>IF(A457="","",VLOOKUP(A457,$L$2:$N$720,2,FALSE))</f>
        <v>CancerGeneCensus-Tier1</v>
      </c>
      <c r="L457" s="19" t="s">
        <v>828</v>
      </c>
      <c r="M457" t="str">
        <f t="shared" si="7"/>
        <v>CancerGeneCensus-Tier1</v>
      </c>
      <c r="N457">
        <v>1</v>
      </c>
    </row>
    <row r="458" spans="1:14">
      <c r="A458" s="8" t="s">
        <v>828</v>
      </c>
      <c r="B458" s="8" t="s">
        <v>181</v>
      </c>
      <c r="C458" s="9" t="s">
        <v>828</v>
      </c>
      <c r="D458" s="8" t="s">
        <v>2058</v>
      </c>
      <c r="E458" s="8" t="s">
        <v>2059</v>
      </c>
      <c r="F458" s="8" t="s">
        <v>2060</v>
      </c>
      <c r="G458" t="str">
        <f>IF(A458="", "", C458)</f>
        <v>RSPO3</v>
      </c>
      <c r="H458" t="str">
        <f>IF(A458="","",VLOOKUP(A458,$L$2:$N$720,2,FALSE))</f>
        <v>CancerGeneCensus-Tier1</v>
      </c>
      <c r="L458" s="19" t="s">
        <v>82</v>
      </c>
      <c r="M458" t="str">
        <f t="shared" si="7"/>
        <v>CancerGeneCensus-Tier1</v>
      </c>
      <c r="N458">
        <v>1</v>
      </c>
    </row>
    <row r="459" spans="1:14">
      <c r="A459" s="8" t="s">
        <v>82</v>
      </c>
      <c r="B459" s="8" t="s">
        <v>181</v>
      </c>
      <c r="C459" s="9" t="s">
        <v>82</v>
      </c>
      <c r="D459" s="8" t="s">
        <v>520</v>
      </c>
      <c r="E459" s="8" t="s">
        <v>521</v>
      </c>
      <c r="F459" s="8" t="s">
        <v>522</v>
      </c>
      <c r="G459" t="str">
        <f>IF(A459="", "", C459)</f>
        <v>RUNX1</v>
      </c>
      <c r="H459" t="str">
        <f>IF(A459="","",VLOOKUP(A459,$L$2:$N$720,2,FALSE))</f>
        <v>CancerGeneCensus-Tier1</v>
      </c>
      <c r="L459" s="19" t="s">
        <v>134</v>
      </c>
      <c r="M459" t="str">
        <f t="shared" si="7"/>
        <v>CancerGeneCensus-Tier1</v>
      </c>
      <c r="N459">
        <v>1</v>
      </c>
    </row>
    <row r="460" spans="1:14">
      <c r="A460" s="8" t="s">
        <v>134</v>
      </c>
      <c r="B460" s="8" t="s">
        <v>181</v>
      </c>
      <c r="C460" s="9" t="s">
        <v>134</v>
      </c>
      <c r="D460" s="8" t="s">
        <v>2061</v>
      </c>
      <c r="E460" s="8" t="s">
        <v>2062</v>
      </c>
      <c r="F460" s="8" t="s">
        <v>443</v>
      </c>
      <c r="G460" t="str">
        <f>IF(A460="", "", C460)</f>
        <v>RUNX1T1</v>
      </c>
      <c r="H460" t="str">
        <f>IF(A460="","",VLOOKUP(A460,$L$2:$N$720,2,FALSE))</f>
        <v>CancerGeneCensus-Tier1</v>
      </c>
      <c r="L460" s="19" t="s">
        <v>3666</v>
      </c>
      <c r="M460" t="str">
        <f t="shared" si="7"/>
        <v>CancerGeneCensus-Tier1</v>
      </c>
      <c r="N460">
        <v>1</v>
      </c>
    </row>
    <row r="461" spans="1:14">
      <c r="A461" s="8" t="s">
        <v>3666</v>
      </c>
      <c r="B461" s="8" t="s">
        <v>181</v>
      </c>
      <c r="C461" s="9" t="s">
        <v>3666</v>
      </c>
      <c r="D461" s="8" t="s">
        <v>3667</v>
      </c>
      <c r="E461" s="8" t="s">
        <v>3668</v>
      </c>
      <c r="F461" s="8" t="s">
        <v>1658</v>
      </c>
      <c r="G461" t="str">
        <f>IF(A461="", "", C461)</f>
        <v>SALL4</v>
      </c>
      <c r="H461" t="str">
        <f>IF(A461="","",VLOOKUP(A461,$L$2:$N$720,2,FALSE))</f>
        <v>CancerGeneCensus-Tier1</v>
      </c>
      <c r="L461" s="19" t="s">
        <v>83</v>
      </c>
      <c r="M461" t="str">
        <f t="shared" si="7"/>
        <v>CancerGeneCensus-Tier1</v>
      </c>
      <c r="N461">
        <v>1</v>
      </c>
    </row>
    <row r="462" spans="1:14">
      <c r="A462" s="8" t="s">
        <v>83</v>
      </c>
      <c r="B462" s="8" t="s">
        <v>181</v>
      </c>
      <c r="C462" s="9" t="s">
        <v>83</v>
      </c>
      <c r="D462" s="8" t="s">
        <v>523</v>
      </c>
      <c r="E462" s="8" t="s">
        <v>524</v>
      </c>
      <c r="F462" s="8" t="s">
        <v>525</v>
      </c>
      <c r="G462" t="str">
        <f>IF(A462="", "", C462)</f>
        <v>SBDS</v>
      </c>
      <c r="H462" t="str">
        <f>IF(A462="","",VLOOKUP(A462,$L$2:$N$720,2,FALSE))</f>
        <v>CancerGeneCensus-Tier1</v>
      </c>
      <c r="L462" s="19" t="s">
        <v>3669</v>
      </c>
      <c r="M462" t="str">
        <f t="shared" si="7"/>
        <v>CancerGeneCensus-Tier1</v>
      </c>
      <c r="N462">
        <v>1</v>
      </c>
    </row>
    <row r="463" spans="1:14">
      <c r="A463" s="8" t="s">
        <v>3669</v>
      </c>
      <c r="B463" s="8" t="s">
        <v>181</v>
      </c>
      <c r="C463" s="9" t="s">
        <v>3669</v>
      </c>
      <c r="D463" s="8" t="s">
        <v>3670</v>
      </c>
      <c r="E463" s="8" t="s">
        <v>3671</v>
      </c>
      <c r="F463" s="8" t="s">
        <v>1585</v>
      </c>
      <c r="G463" t="str">
        <f>IF(A463="", "", C463)</f>
        <v>SDC4</v>
      </c>
      <c r="H463" t="str">
        <f>IF(A463="","",VLOOKUP(A463,$L$2:$N$720,2,FALSE))</f>
        <v>CancerGeneCensus-Tier1</v>
      </c>
      <c r="L463" s="19" t="s">
        <v>122</v>
      </c>
      <c r="M463" t="str">
        <f t="shared" si="7"/>
        <v>CancerGeneCensus-Tier1</v>
      </c>
      <c r="N463">
        <v>1</v>
      </c>
    </row>
    <row r="464" spans="1:14">
      <c r="A464" s="8" t="s">
        <v>122</v>
      </c>
      <c r="B464" s="8" t="s">
        <v>181</v>
      </c>
      <c r="C464" s="9" t="s">
        <v>122</v>
      </c>
      <c r="D464" s="8" t="s">
        <v>528</v>
      </c>
      <c r="E464" s="8" t="s">
        <v>529</v>
      </c>
      <c r="F464" s="8" t="s">
        <v>254</v>
      </c>
      <c r="G464" t="str">
        <f>IF(A464="", "", C464)</f>
        <v>SDHA</v>
      </c>
      <c r="H464" t="str">
        <f>IF(A464="","",VLOOKUP(A464,$L$2:$N$720,2,FALSE))</f>
        <v>CancerGeneCensus-Tier1</v>
      </c>
      <c r="L464" s="19" t="s">
        <v>85</v>
      </c>
      <c r="M464" t="str">
        <f t="shared" si="7"/>
        <v>CancerGeneCensus-Tier1</v>
      </c>
      <c r="N464">
        <v>1</v>
      </c>
    </row>
    <row r="465" spans="1:14">
      <c r="A465" s="8" t="s">
        <v>85</v>
      </c>
      <c r="B465" s="8" t="s">
        <v>181</v>
      </c>
      <c r="C465" s="9" t="s">
        <v>85</v>
      </c>
      <c r="D465" s="8" t="s">
        <v>530</v>
      </c>
      <c r="E465" s="8" t="s">
        <v>531</v>
      </c>
      <c r="F465" s="8" t="s">
        <v>532</v>
      </c>
      <c r="G465" t="str">
        <f>IF(A465="", "", C465)</f>
        <v>SDHAF2</v>
      </c>
      <c r="H465" t="str">
        <f>IF(A465="","",VLOOKUP(A465,$L$2:$N$720,2,FALSE))</f>
        <v>CancerGeneCensus-Tier1</v>
      </c>
      <c r="L465" s="19" t="s">
        <v>86</v>
      </c>
      <c r="M465" t="str">
        <f t="shared" si="7"/>
        <v>CancerGeneCensus-Tier1</v>
      </c>
      <c r="N465">
        <v>1</v>
      </c>
    </row>
    <row r="466" spans="1:14">
      <c r="A466" s="8" t="s">
        <v>86</v>
      </c>
      <c r="B466" s="8" t="s">
        <v>181</v>
      </c>
      <c r="C466" s="9" t="s">
        <v>86</v>
      </c>
      <c r="D466" s="8" t="s">
        <v>533</v>
      </c>
      <c r="E466" s="8" t="s">
        <v>534</v>
      </c>
      <c r="F466" s="8" t="s">
        <v>535</v>
      </c>
      <c r="G466" t="str">
        <f>IF(A466="", "", C466)</f>
        <v>SDHB</v>
      </c>
      <c r="H466" t="str">
        <f>IF(A466="","",VLOOKUP(A466,$L$2:$N$720,2,FALSE))</f>
        <v>CancerGeneCensus-Tier1</v>
      </c>
      <c r="L466" s="19" t="s">
        <v>87</v>
      </c>
      <c r="M466" t="str">
        <f t="shared" si="7"/>
        <v>CancerGeneCensus-Tier1</v>
      </c>
      <c r="N466">
        <v>1</v>
      </c>
    </row>
    <row r="467" spans="1:14">
      <c r="A467" s="8" t="s">
        <v>87</v>
      </c>
      <c r="B467" s="8" t="s">
        <v>181</v>
      </c>
      <c r="C467" s="9" t="s">
        <v>87</v>
      </c>
      <c r="D467" s="8" t="s">
        <v>536</v>
      </c>
      <c r="E467" s="8" t="s">
        <v>537</v>
      </c>
      <c r="F467" s="8" t="s">
        <v>538</v>
      </c>
      <c r="G467" t="str">
        <f>IF(A467="", "", C467)</f>
        <v>SDHC</v>
      </c>
      <c r="H467" t="str">
        <f>IF(A467="","",VLOOKUP(A467,$L$2:$N$720,2,FALSE))</f>
        <v>CancerGeneCensus-Tier1</v>
      </c>
      <c r="L467" s="19" t="s">
        <v>88</v>
      </c>
      <c r="M467" t="str">
        <f t="shared" si="7"/>
        <v>CancerGeneCensus-Tier1</v>
      </c>
      <c r="N467">
        <v>1</v>
      </c>
    </row>
    <row r="468" spans="1:14">
      <c r="A468" s="8" t="s">
        <v>88</v>
      </c>
      <c r="B468" s="8" t="s">
        <v>181</v>
      </c>
      <c r="C468" s="9" t="s">
        <v>88</v>
      </c>
      <c r="D468" s="8" t="s">
        <v>539</v>
      </c>
      <c r="E468" s="8" t="s">
        <v>540</v>
      </c>
      <c r="F468" s="8" t="s">
        <v>541</v>
      </c>
      <c r="G468" t="str">
        <f>IF(A468="", "", C468)</f>
        <v>SDHD</v>
      </c>
      <c r="H468" t="str">
        <f>IF(A468="","",VLOOKUP(A468,$L$2:$N$720,2,FALSE))</f>
        <v>CancerGeneCensus-Tier1</v>
      </c>
      <c r="L468" s="19" t="s">
        <v>3679</v>
      </c>
      <c r="M468" t="str">
        <f t="shared" si="7"/>
        <v>CancerGeneCensus-Tier1</v>
      </c>
      <c r="N468">
        <v>1</v>
      </c>
    </row>
    <row r="469" spans="1:14">
      <c r="A469" s="8" t="s">
        <v>3679</v>
      </c>
      <c r="B469" s="8" t="s">
        <v>181</v>
      </c>
      <c r="C469" s="9" t="s">
        <v>3679</v>
      </c>
      <c r="D469" s="8" t="s">
        <v>3680</v>
      </c>
      <c r="E469" s="8" t="s">
        <v>3681</v>
      </c>
      <c r="F469" s="8" t="s">
        <v>1095</v>
      </c>
      <c r="G469" t="str">
        <f>IF(A469="", "", C469)</f>
        <v>SET</v>
      </c>
      <c r="H469" t="str">
        <f>IF(A469="","",VLOOKUP(A469,$L$2:$N$720,2,FALSE))</f>
        <v>CancerGeneCensus-Tier1</v>
      </c>
      <c r="L469" s="19" t="s">
        <v>968</v>
      </c>
      <c r="M469" t="str">
        <f t="shared" si="7"/>
        <v>CancerGeneCensus-Tier1</v>
      </c>
      <c r="N469">
        <v>1</v>
      </c>
    </row>
    <row r="470" spans="1:14">
      <c r="A470" s="8" t="s">
        <v>968</v>
      </c>
      <c r="B470" s="8" t="s">
        <v>181</v>
      </c>
      <c r="C470" s="9" t="s">
        <v>968</v>
      </c>
      <c r="D470" s="8" t="s">
        <v>1570</v>
      </c>
      <c r="E470" s="8" t="s">
        <v>1571</v>
      </c>
      <c r="F470" s="8" t="s">
        <v>1462</v>
      </c>
      <c r="G470" t="str">
        <f>IF(A470="", "", C470)</f>
        <v>SETBP1</v>
      </c>
      <c r="H470" t="str">
        <f>IF(A470="","",VLOOKUP(A470,$L$2:$N$720,2,FALSE))</f>
        <v>CancerGeneCensus-Tier1</v>
      </c>
      <c r="L470" s="19" t="s">
        <v>173</v>
      </c>
      <c r="M470" t="str">
        <f t="shared" si="7"/>
        <v>CancerGeneCensus-Tier1</v>
      </c>
      <c r="N470">
        <v>1</v>
      </c>
    </row>
    <row r="471" spans="1:14">
      <c r="A471" s="8" t="s">
        <v>173</v>
      </c>
      <c r="B471" s="8" t="s">
        <v>181</v>
      </c>
      <c r="C471" s="9" t="s">
        <v>173</v>
      </c>
      <c r="D471" s="8" t="s">
        <v>1572</v>
      </c>
      <c r="E471" s="8" t="s">
        <v>1573</v>
      </c>
      <c r="F471" s="8" t="s">
        <v>1545</v>
      </c>
      <c r="G471" t="str">
        <f>IF(A471="", "", C471)</f>
        <v>SETD2</v>
      </c>
      <c r="H471" t="str">
        <f>IF(A471="","",VLOOKUP(A471,$L$2:$N$720,2,FALSE))</f>
        <v>CancerGeneCensus-Tier1</v>
      </c>
      <c r="L471" s="19" t="s">
        <v>830</v>
      </c>
      <c r="M471" t="str">
        <f t="shared" si="7"/>
        <v>CancerGeneCensus-Tier1</v>
      </c>
      <c r="N471">
        <v>1</v>
      </c>
    </row>
    <row r="472" spans="1:14">
      <c r="A472" s="8" t="s">
        <v>830</v>
      </c>
      <c r="B472" s="8" t="s">
        <v>181</v>
      </c>
      <c r="C472" s="9" t="s">
        <v>830</v>
      </c>
      <c r="D472" s="8" t="s">
        <v>1574</v>
      </c>
      <c r="E472" s="8" t="s">
        <v>1575</v>
      </c>
      <c r="F472" s="8" t="s">
        <v>1576</v>
      </c>
      <c r="G472" t="str">
        <f>IF(A472="", "", C472)</f>
        <v>SF3B1</v>
      </c>
      <c r="H472" t="str">
        <f>IF(A472="","",VLOOKUP(A472,$L$2:$N$720,2,FALSE))</f>
        <v>CancerGeneCensus-Tier1</v>
      </c>
      <c r="L472" s="19" t="s">
        <v>3685</v>
      </c>
      <c r="M472" t="str">
        <f t="shared" si="7"/>
        <v>CancerGeneCensus-Tier1</v>
      </c>
      <c r="N472">
        <v>1</v>
      </c>
    </row>
    <row r="473" spans="1:14">
      <c r="A473" s="8" t="s">
        <v>3685</v>
      </c>
      <c r="B473" s="8" t="s">
        <v>181</v>
      </c>
      <c r="C473" s="9" t="s">
        <v>3685</v>
      </c>
      <c r="D473" s="8" t="s">
        <v>3686</v>
      </c>
      <c r="E473" s="8" t="s">
        <v>3687</v>
      </c>
      <c r="F473" s="8" t="s">
        <v>2271</v>
      </c>
      <c r="G473" t="str">
        <f>IF(A473="", "", C473)</f>
        <v>SFPQ</v>
      </c>
      <c r="H473" t="str">
        <f>IF(A473="","",VLOOKUP(A473,$L$2:$N$720,2,FALSE))</f>
        <v>CancerGeneCensus-Tier1</v>
      </c>
      <c r="L473" s="19" t="s">
        <v>3688</v>
      </c>
      <c r="M473" t="str">
        <f t="shared" si="7"/>
        <v>CancerGeneCensus-Tier1</v>
      </c>
      <c r="N473">
        <v>1</v>
      </c>
    </row>
    <row r="474" spans="1:14">
      <c r="A474" s="8" t="s">
        <v>3688</v>
      </c>
      <c r="B474" s="8" t="s">
        <v>181</v>
      </c>
      <c r="C474" s="9" t="s">
        <v>3688</v>
      </c>
      <c r="D474" s="8" t="s">
        <v>3689</v>
      </c>
      <c r="E474" s="8" t="s">
        <v>3690</v>
      </c>
      <c r="F474" s="8" t="s">
        <v>1887</v>
      </c>
      <c r="G474" t="str">
        <f>IF(A474="", "", C474)</f>
        <v>SFRP4</v>
      </c>
      <c r="H474" t="str">
        <f>IF(A474="","",VLOOKUP(A474,$L$2:$N$720,2,FALSE))</f>
        <v>CancerGeneCensus-Tier1</v>
      </c>
      <c r="L474" s="19" t="s">
        <v>2581</v>
      </c>
      <c r="M474" t="str">
        <f t="shared" si="7"/>
        <v>CancerGeneCensus-Tier1</v>
      </c>
      <c r="N474">
        <v>1</v>
      </c>
    </row>
    <row r="475" spans="1:14">
      <c r="A475" s="8" t="s">
        <v>2581</v>
      </c>
      <c r="B475" s="8" t="s">
        <v>181</v>
      </c>
      <c r="C475" s="9" t="s">
        <v>2581</v>
      </c>
      <c r="D475" s="8" t="s">
        <v>2582</v>
      </c>
      <c r="E475" s="8" t="s">
        <v>2583</v>
      </c>
      <c r="F475" s="8" t="s">
        <v>2584</v>
      </c>
      <c r="G475" t="str">
        <f>IF(A475="", "", C475)</f>
        <v>SH2B3</v>
      </c>
      <c r="H475" t="str">
        <f>IF(A475="","",VLOOKUP(A475,$L$2:$N$720,2,FALSE))</f>
        <v>CancerGeneCensus-Tier1</v>
      </c>
      <c r="L475" s="19" t="s">
        <v>3691</v>
      </c>
      <c r="M475" t="str">
        <f t="shared" si="7"/>
        <v>CancerGeneCensus-Tier1</v>
      </c>
      <c r="N475">
        <v>1</v>
      </c>
    </row>
    <row r="476" spans="1:14">
      <c r="A476" s="8" t="s">
        <v>3691</v>
      </c>
      <c r="B476" s="8" t="s">
        <v>181</v>
      </c>
      <c r="C476" s="9" t="s">
        <v>3691</v>
      </c>
      <c r="D476" s="8" t="s">
        <v>3692</v>
      </c>
      <c r="E476" s="8" t="s">
        <v>3693</v>
      </c>
      <c r="F476" s="8" t="s">
        <v>267</v>
      </c>
      <c r="G476" t="str">
        <f>IF(A476="", "", C476)</f>
        <v>SH3GL1</v>
      </c>
      <c r="H476" t="str">
        <f>IF(A476="","",VLOOKUP(A476,$L$2:$N$720,2,FALSE))</f>
        <v>CancerGeneCensus-Tier1</v>
      </c>
      <c r="L476" s="19" t="s">
        <v>3697</v>
      </c>
      <c r="M476" t="str">
        <f t="shared" si="7"/>
        <v>CancerGeneCensus-Tier1</v>
      </c>
      <c r="N476">
        <v>1</v>
      </c>
    </row>
    <row r="477" spans="1:14">
      <c r="A477" s="8" t="s">
        <v>3697</v>
      </c>
      <c r="B477" s="8" t="s">
        <v>181</v>
      </c>
      <c r="C477" s="9" t="s">
        <v>3697</v>
      </c>
      <c r="D477" s="8" t="s">
        <v>3698</v>
      </c>
      <c r="E477" s="8" t="s">
        <v>3699</v>
      </c>
      <c r="F477" s="8" t="s">
        <v>3700</v>
      </c>
      <c r="G477" t="str">
        <f>IF(A477="", "", C477)</f>
        <v>SIX1</v>
      </c>
      <c r="H477" t="str">
        <f>IF(A477="","",VLOOKUP(A477,$L$2:$N$720,2,FALSE))</f>
        <v>CancerGeneCensus-Tier1</v>
      </c>
      <c r="L477" s="19" t="s">
        <v>3708</v>
      </c>
      <c r="M477" t="str">
        <f t="shared" si="7"/>
        <v>CancerGeneCensus-Tier1</v>
      </c>
      <c r="N477">
        <v>1</v>
      </c>
    </row>
    <row r="478" spans="1:14">
      <c r="A478" s="8" t="s">
        <v>3708</v>
      </c>
      <c r="B478" s="8" t="s">
        <v>181</v>
      </c>
      <c r="C478" s="9" t="s">
        <v>3708</v>
      </c>
      <c r="D478" s="8" t="s">
        <v>3709</v>
      </c>
      <c r="E478" s="8" t="s">
        <v>3710</v>
      </c>
      <c r="F478" s="8" t="s">
        <v>3711</v>
      </c>
      <c r="G478" t="str">
        <f>IF(A478="", "", C478)</f>
        <v>SLC34A2</v>
      </c>
      <c r="H478" t="str">
        <f>IF(A478="","",VLOOKUP(A478,$L$2:$N$720,2,FALSE))</f>
        <v>CancerGeneCensus-Tier1</v>
      </c>
      <c r="L478" s="19" t="s">
        <v>3712</v>
      </c>
      <c r="M478" t="str">
        <f t="shared" si="7"/>
        <v>CancerGeneCensus-Tier1</v>
      </c>
      <c r="N478">
        <v>1</v>
      </c>
    </row>
    <row r="479" spans="1:14">
      <c r="A479" s="8" t="s">
        <v>3712</v>
      </c>
      <c r="B479" s="8" t="s">
        <v>181</v>
      </c>
      <c r="C479" s="9" t="s">
        <v>3712</v>
      </c>
      <c r="D479" s="8" t="s">
        <v>3713</v>
      </c>
      <c r="E479" s="8" t="s">
        <v>3714</v>
      </c>
      <c r="F479" s="8" t="s">
        <v>1147</v>
      </c>
      <c r="G479" t="str">
        <f>IF(A479="", "", C479)</f>
        <v>SLC45A3</v>
      </c>
      <c r="H479" t="str">
        <f>IF(A479="","",VLOOKUP(A479,$L$2:$N$720,2,FALSE))</f>
        <v>CancerGeneCensus-Tier1</v>
      </c>
      <c r="L479" s="19" t="s">
        <v>833</v>
      </c>
      <c r="M479" t="str">
        <f t="shared" si="7"/>
        <v>CancerGeneCensus-Tier1</v>
      </c>
      <c r="N479">
        <v>1</v>
      </c>
    </row>
    <row r="480" spans="1:14">
      <c r="A480" s="8" t="s">
        <v>833</v>
      </c>
      <c r="B480" s="8" t="s">
        <v>181</v>
      </c>
      <c r="C480" s="9" t="s">
        <v>833</v>
      </c>
      <c r="D480" s="8" t="s">
        <v>1595</v>
      </c>
      <c r="E480" s="8" t="s">
        <v>1596</v>
      </c>
      <c r="F480" s="8" t="s">
        <v>1597</v>
      </c>
      <c r="G480" t="str">
        <f>IF(A480="", "", C480)</f>
        <v>SMAD2</v>
      </c>
      <c r="H480" t="str">
        <f>IF(A480="","",VLOOKUP(A480,$L$2:$N$720,2,FALSE))</f>
        <v>CancerGeneCensus-Tier1</v>
      </c>
      <c r="L480" s="19" t="s">
        <v>834</v>
      </c>
      <c r="M480" t="str">
        <f t="shared" si="7"/>
        <v>CancerGeneCensus-Tier1</v>
      </c>
      <c r="N480">
        <v>1</v>
      </c>
    </row>
    <row r="481" spans="1:14">
      <c r="A481" s="8" t="s">
        <v>834</v>
      </c>
      <c r="B481" s="8" t="s">
        <v>181</v>
      </c>
      <c r="C481" s="9" t="s">
        <v>834</v>
      </c>
      <c r="D481" s="8" t="s">
        <v>2077</v>
      </c>
      <c r="E481" s="8" t="s">
        <v>2078</v>
      </c>
      <c r="F481" s="8" t="s">
        <v>2079</v>
      </c>
      <c r="G481" t="str">
        <f>IF(A481="", "", C481)</f>
        <v>SMAD3</v>
      </c>
      <c r="H481" t="str">
        <f>IF(A481="","",VLOOKUP(A481,$L$2:$N$720,2,FALSE))</f>
        <v>CancerGeneCensus-Tier1</v>
      </c>
      <c r="L481" s="19" t="s">
        <v>90</v>
      </c>
      <c r="M481" t="str">
        <f t="shared" si="7"/>
        <v>CancerGeneCensus-Tier1</v>
      </c>
      <c r="N481">
        <v>1</v>
      </c>
    </row>
    <row r="482" spans="1:14">
      <c r="A482" s="8" t="s">
        <v>90</v>
      </c>
      <c r="B482" s="8" t="s">
        <v>181</v>
      </c>
      <c r="C482" s="9" t="s">
        <v>90</v>
      </c>
      <c r="D482" s="8" t="s">
        <v>544</v>
      </c>
      <c r="E482" s="8" t="s">
        <v>545</v>
      </c>
      <c r="F482" s="8" t="s">
        <v>546</v>
      </c>
      <c r="G482" t="str">
        <f>IF(A482="", "", C482)</f>
        <v>SMAD4</v>
      </c>
      <c r="H482" t="str">
        <f>IF(A482="","",VLOOKUP(A482,$L$2:$N$720,2,FALSE))</f>
        <v>CancerGeneCensus-Tier1</v>
      </c>
      <c r="L482" s="19" t="s">
        <v>835</v>
      </c>
      <c r="M482" t="str">
        <f t="shared" si="7"/>
        <v>CancerGeneCensus-Tier1</v>
      </c>
      <c r="N482">
        <v>1</v>
      </c>
    </row>
    <row r="483" spans="1:14">
      <c r="A483" s="8" t="s">
        <v>835</v>
      </c>
      <c r="B483" s="8" t="s">
        <v>181</v>
      </c>
      <c r="C483" s="9" t="s">
        <v>835</v>
      </c>
      <c r="D483" s="8" t="s">
        <v>1598</v>
      </c>
      <c r="E483" s="8" t="s">
        <v>1599</v>
      </c>
      <c r="F483" s="8" t="s">
        <v>1312</v>
      </c>
      <c r="G483" t="str">
        <f>IF(A483="", "", C483)</f>
        <v>SMARCA4</v>
      </c>
      <c r="H483" t="str">
        <f>IF(A483="","",VLOOKUP(A483,$L$2:$N$720,2,FALSE))</f>
        <v>CancerGeneCensus-Tier1</v>
      </c>
      <c r="L483" s="19" t="s">
        <v>91</v>
      </c>
      <c r="M483" t="str">
        <f t="shared" si="7"/>
        <v>CancerGeneCensus-Tier1</v>
      </c>
      <c r="N483">
        <v>1</v>
      </c>
    </row>
    <row r="484" spans="1:14">
      <c r="A484" s="8" t="s">
        <v>91</v>
      </c>
      <c r="B484" s="8" t="s">
        <v>181</v>
      </c>
      <c r="C484" s="9" t="s">
        <v>91</v>
      </c>
      <c r="D484" s="8" t="s">
        <v>547</v>
      </c>
      <c r="E484" s="8" t="s">
        <v>548</v>
      </c>
      <c r="F484" s="8" t="s">
        <v>549</v>
      </c>
      <c r="G484" t="str">
        <f>IF(A484="", "", C484)</f>
        <v>SMARCB1</v>
      </c>
      <c r="H484" t="str">
        <f>IF(A484="","",VLOOKUP(A484,$L$2:$N$720,2,FALSE))</f>
        <v>CancerGeneCensus-Tier1</v>
      </c>
      <c r="L484" s="19" t="s">
        <v>2591</v>
      </c>
      <c r="M484" t="str">
        <f t="shared" si="7"/>
        <v>CancerGeneCensus-Tier1</v>
      </c>
      <c r="N484">
        <v>1</v>
      </c>
    </row>
    <row r="485" spans="1:14">
      <c r="A485" s="8" t="s">
        <v>2591</v>
      </c>
      <c r="B485" s="8" t="s">
        <v>181</v>
      </c>
      <c r="C485" s="9" t="s">
        <v>2591</v>
      </c>
      <c r="D485" s="8" t="s">
        <v>2592</v>
      </c>
      <c r="E485" s="8" t="s">
        <v>2593</v>
      </c>
      <c r="F485" s="8" t="s">
        <v>1320</v>
      </c>
      <c r="G485" t="str">
        <f>IF(A485="", "", C485)</f>
        <v>SMARCD1</v>
      </c>
      <c r="H485" t="str">
        <f>IF(A485="","",VLOOKUP(A485,$L$2:$N$720,2,FALSE))</f>
        <v>CancerGeneCensus-Tier1</v>
      </c>
      <c r="L485" s="19" t="s">
        <v>3715</v>
      </c>
      <c r="M485" t="str">
        <f t="shared" si="7"/>
        <v>CancerGeneCensus-Tier1</v>
      </c>
      <c r="N485">
        <v>1</v>
      </c>
    </row>
    <row r="486" spans="1:14">
      <c r="A486" s="8" t="s">
        <v>3715</v>
      </c>
      <c r="B486" s="8" t="s">
        <v>181</v>
      </c>
      <c r="C486" s="9" t="s">
        <v>3715</v>
      </c>
      <c r="D486" s="8" t="s">
        <v>3716</v>
      </c>
      <c r="E486" s="8" t="s">
        <v>3717</v>
      </c>
      <c r="F486" s="8" t="s">
        <v>1632</v>
      </c>
      <c r="G486" t="str">
        <f>IF(A486="", "", C486)</f>
        <v>SMARCE1</v>
      </c>
      <c r="H486" t="str">
        <f>IF(A486="","",VLOOKUP(A486,$L$2:$N$720,2,FALSE))</f>
        <v>CancerGeneCensus-Tier1</v>
      </c>
      <c r="L486" s="19" t="s">
        <v>836</v>
      </c>
      <c r="M486" t="str">
        <f t="shared" si="7"/>
        <v>CancerGeneCensus-Tier1</v>
      </c>
      <c r="N486">
        <v>1</v>
      </c>
    </row>
    <row r="487" spans="1:14">
      <c r="A487" s="8" t="s">
        <v>836</v>
      </c>
      <c r="B487" s="8" t="s">
        <v>181</v>
      </c>
      <c r="C487" s="9" t="s">
        <v>836</v>
      </c>
      <c r="D487" s="8" t="s">
        <v>1604</v>
      </c>
      <c r="E487" s="8" t="s">
        <v>1605</v>
      </c>
      <c r="F487" s="8" t="s">
        <v>1606</v>
      </c>
      <c r="G487" t="str">
        <f>IF(A487="", "", C487)</f>
        <v>SMO</v>
      </c>
      <c r="H487" t="str">
        <f>IF(A487="","",VLOOKUP(A487,$L$2:$N$720,2,FALSE))</f>
        <v>CancerGeneCensus-Tier1</v>
      </c>
      <c r="L487" s="19" t="s">
        <v>3718</v>
      </c>
      <c r="M487" t="str">
        <f t="shared" si="7"/>
        <v>CancerGeneCensus-Tier1</v>
      </c>
      <c r="N487">
        <v>1</v>
      </c>
    </row>
    <row r="488" spans="1:14">
      <c r="A488" s="8" t="s">
        <v>3718</v>
      </c>
      <c r="B488" s="8" t="s">
        <v>181</v>
      </c>
      <c r="C488" s="9" t="s">
        <v>3718</v>
      </c>
      <c r="D488" s="8" t="s">
        <v>3719</v>
      </c>
      <c r="E488" s="8" t="s">
        <v>3720</v>
      </c>
      <c r="F488" s="8" t="s">
        <v>1606</v>
      </c>
      <c r="G488" t="str">
        <f>IF(A488="", "", C488)</f>
        <v>SND1</v>
      </c>
      <c r="H488" t="str">
        <f>IF(A488="","",VLOOKUP(A488,$L$2:$N$720,2,FALSE))</f>
        <v>CancerGeneCensus-Tier1</v>
      </c>
      <c r="L488" s="19" t="s">
        <v>838</v>
      </c>
      <c r="M488" t="str">
        <f t="shared" si="7"/>
        <v>CancerGeneCensus-Tier1</v>
      </c>
      <c r="N488">
        <v>1</v>
      </c>
    </row>
    <row r="489" spans="1:14">
      <c r="A489" s="8" t="s">
        <v>838</v>
      </c>
      <c r="B489" s="8" t="s">
        <v>181</v>
      </c>
      <c r="C489" s="9" t="s">
        <v>838</v>
      </c>
      <c r="D489" s="8" t="s">
        <v>2086</v>
      </c>
      <c r="E489" s="8" t="s">
        <v>2087</v>
      </c>
      <c r="F489" s="8" t="s">
        <v>2088</v>
      </c>
      <c r="G489" t="str">
        <f>IF(A489="", "", C489)</f>
        <v>SOCS1</v>
      </c>
      <c r="H489" t="str">
        <f>IF(A489="","",VLOOKUP(A489,$L$2:$N$720,2,FALSE))</f>
        <v>CancerGeneCensus-Tier1</v>
      </c>
      <c r="L489" s="19" t="s">
        <v>840</v>
      </c>
      <c r="M489" t="str">
        <f t="shared" si="7"/>
        <v>CancerGeneCensus-Tier1</v>
      </c>
      <c r="N489">
        <v>1</v>
      </c>
    </row>
    <row r="490" spans="1:14">
      <c r="A490" s="8" t="s">
        <v>840</v>
      </c>
      <c r="B490" s="8" t="s">
        <v>181</v>
      </c>
      <c r="C490" s="9" t="s">
        <v>840</v>
      </c>
      <c r="D490" s="8" t="s">
        <v>1613</v>
      </c>
      <c r="E490" s="8" t="s">
        <v>1614</v>
      </c>
      <c r="F490" s="8" t="s">
        <v>1127</v>
      </c>
      <c r="G490" t="str">
        <f>IF(A490="", "", C490)</f>
        <v>SOX2</v>
      </c>
      <c r="H490" t="str">
        <f>IF(A490="","",VLOOKUP(A490,$L$2:$N$720,2,FALSE))</f>
        <v>CancerGeneCensus-Tier1</v>
      </c>
      <c r="L490" s="19" t="s">
        <v>843</v>
      </c>
      <c r="M490" t="str">
        <f t="shared" si="7"/>
        <v>CancerGeneCensus-Tier1</v>
      </c>
      <c r="N490">
        <v>1</v>
      </c>
    </row>
    <row r="491" spans="1:14">
      <c r="A491" s="8" t="s">
        <v>843</v>
      </c>
      <c r="B491" s="8" t="s">
        <v>181</v>
      </c>
      <c r="C491" s="9" t="s">
        <v>843</v>
      </c>
      <c r="D491" s="8" t="s">
        <v>2094</v>
      </c>
      <c r="E491" s="8" t="s">
        <v>2095</v>
      </c>
      <c r="F491" s="8" t="s">
        <v>2096</v>
      </c>
      <c r="G491" t="str">
        <f>IF(A491="", "", C491)</f>
        <v>SPEN</v>
      </c>
      <c r="H491" t="str">
        <f>IF(A491="","",VLOOKUP(A491,$L$2:$N$720,2,FALSE))</f>
        <v>CancerGeneCensus-Tier1</v>
      </c>
      <c r="L491" s="19" t="s">
        <v>844</v>
      </c>
      <c r="M491" t="str">
        <f t="shared" si="7"/>
        <v>CancerGeneCensus-Tier1</v>
      </c>
      <c r="N491">
        <v>1</v>
      </c>
    </row>
    <row r="492" spans="1:14">
      <c r="A492" s="8" t="s">
        <v>844</v>
      </c>
      <c r="B492" s="8" t="s">
        <v>181</v>
      </c>
      <c r="C492" s="9" t="s">
        <v>844</v>
      </c>
      <c r="D492" s="8" t="s">
        <v>1618</v>
      </c>
      <c r="E492" s="8" t="s">
        <v>1619</v>
      </c>
      <c r="F492" s="8" t="s">
        <v>1620</v>
      </c>
      <c r="G492" t="str">
        <f>IF(A492="", "", C492)</f>
        <v>SPOP</v>
      </c>
      <c r="H492" t="str">
        <f>IF(A492="","",VLOOKUP(A492,$L$2:$N$720,2,FALSE))</f>
        <v>CancerGeneCensus-Tier1</v>
      </c>
      <c r="L492" s="19" t="s">
        <v>846</v>
      </c>
      <c r="M492" t="str">
        <f t="shared" si="7"/>
        <v>CancerGeneCensus-Tier1</v>
      </c>
      <c r="N492">
        <v>1</v>
      </c>
    </row>
    <row r="493" spans="1:14">
      <c r="A493" s="8" t="s">
        <v>846</v>
      </c>
      <c r="B493" s="8" t="s">
        <v>181</v>
      </c>
      <c r="C493" s="9" t="s">
        <v>846</v>
      </c>
      <c r="D493" s="8" t="s">
        <v>2099</v>
      </c>
      <c r="E493" s="8" t="s">
        <v>2100</v>
      </c>
      <c r="F493" s="8" t="s">
        <v>2101</v>
      </c>
      <c r="G493" t="str">
        <f>IF(A493="", "", C493)</f>
        <v>SRC</v>
      </c>
      <c r="H493" t="str">
        <f>IF(A493="","",VLOOKUP(A493,$L$2:$N$720,2,FALSE))</f>
        <v>CancerGeneCensus-Tier1</v>
      </c>
      <c r="L493" s="19" t="s">
        <v>2598</v>
      </c>
      <c r="M493" t="str">
        <f t="shared" si="7"/>
        <v>CancerGeneCensus-Tier1</v>
      </c>
      <c r="N493">
        <v>1</v>
      </c>
    </row>
    <row r="494" spans="1:14">
      <c r="A494" s="8" t="s">
        <v>2598</v>
      </c>
      <c r="B494" s="8" t="s">
        <v>181</v>
      </c>
      <c r="C494" s="9" t="s">
        <v>2598</v>
      </c>
      <c r="D494" s="8" t="s">
        <v>2599</v>
      </c>
      <c r="E494" s="8" t="s">
        <v>2600</v>
      </c>
      <c r="F494" s="8" t="s">
        <v>2601</v>
      </c>
      <c r="G494" t="str">
        <f>IF(A494="", "", C494)</f>
        <v>SRSF2</v>
      </c>
      <c r="H494" t="str">
        <f>IF(A494="","",VLOOKUP(A494,$L$2:$N$720,2,FALSE))</f>
        <v>CancerGeneCensus-Tier1</v>
      </c>
      <c r="L494" s="19" t="s">
        <v>3731</v>
      </c>
      <c r="M494" t="str">
        <f t="shared" si="7"/>
        <v>CancerGeneCensus-Tier1</v>
      </c>
      <c r="N494">
        <v>1</v>
      </c>
    </row>
    <row r="495" spans="1:14">
      <c r="A495" s="8" t="s">
        <v>3731</v>
      </c>
      <c r="B495" s="8" t="s">
        <v>181</v>
      </c>
      <c r="C495" s="9" t="s">
        <v>3731</v>
      </c>
      <c r="D495" s="8" t="s">
        <v>3732</v>
      </c>
      <c r="E495" s="8" t="s">
        <v>3733</v>
      </c>
      <c r="F495" s="8" t="s">
        <v>3734</v>
      </c>
      <c r="G495" t="str">
        <f>IF(A495="", "", C495)</f>
        <v>SRSF3</v>
      </c>
      <c r="H495" t="str">
        <f>IF(A495="","",VLOOKUP(A495,$L$2:$N$720,2,FALSE))</f>
        <v>CancerGeneCensus-Tier1</v>
      </c>
      <c r="L495" s="19" t="s">
        <v>3735</v>
      </c>
      <c r="M495" t="str">
        <f t="shared" si="7"/>
        <v>CancerGeneCensus-Tier1</v>
      </c>
      <c r="N495">
        <v>1</v>
      </c>
    </row>
    <row r="496" spans="1:14">
      <c r="A496" s="8" t="s">
        <v>3735</v>
      </c>
      <c r="B496" s="8" t="s">
        <v>181</v>
      </c>
      <c r="C496" s="9" t="s">
        <v>3735</v>
      </c>
      <c r="D496" s="8" t="s">
        <v>3736</v>
      </c>
      <c r="E496" s="8" t="s">
        <v>3737</v>
      </c>
      <c r="F496" s="8" t="s">
        <v>1840</v>
      </c>
      <c r="G496" t="str">
        <f>IF(A496="", "", C496)</f>
        <v>SS18</v>
      </c>
      <c r="H496" t="str">
        <f>IF(A496="","",VLOOKUP(A496,$L$2:$N$720,2,FALSE))</f>
        <v>CancerGeneCensus-Tier1</v>
      </c>
      <c r="L496" s="19" t="s">
        <v>3738</v>
      </c>
      <c r="M496" t="str">
        <f t="shared" si="7"/>
        <v>CancerGeneCensus-Tier1</v>
      </c>
      <c r="N496">
        <v>1</v>
      </c>
    </row>
    <row r="497" spans="1:14">
      <c r="A497" s="8" t="s">
        <v>3738</v>
      </c>
      <c r="B497" s="8" t="s">
        <v>181</v>
      </c>
      <c r="C497" s="9" t="s">
        <v>3738</v>
      </c>
      <c r="D497" s="8" t="s">
        <v>3739</v>
      </c>
      <c r="E497" s="8" t="s">
        <v>3740</v>
      </c>
      <c r="F497" s="8" t="s">
        <v>519</v>
      </c>
      <c r="G497" t="str">
        <f>IF(A497="", "", C497)</f>
        <v>SS18L1</v>
      </c>
      <c r="H497" t="str">
        <f>IF(A497="","",VLOOKUP(A497,$L$2:$N$720,2,FALSE))</f>
        <v>CancerGeneCensus-Tier1</v>
      </c>
      <c r="L497" s="19" t="s">
        <v>3741</v>
      </c>
      <c r="M497" t="str">
        <f t="shared" si="7"/>
        <v>CancerGeneCensus-Tier1</v>
      </c>
      <c r="N497">
        <v>1</v>
      </c>
    </row>
    <row r="498" spans="1:14">
      <c r="A498" s="8" t="s">
        <v>3741</v>
      </c>
      <c r="B498" s="8" t="s">
        <v>181</v>
      </c>
      <c r="C498" s="9" t="s">
        <v>3741</v>
      </c>
      <c r="D498" s="8" t="s">
        <v>3742</v>
      </c>
      <c r="E498" s="8" t="s">
        <v>3743</v>
      </c>
      <c r="F498" s="8" t="s">
        <v>575</v>
      </c>
      <c r="G498" t="str">
        <f>IF(A498="", "", C498)</f>
        <v>SSX1</v>
      </c>
      <c r="H498" t="str">
        <f>IF(A498="","",VLOOKUP(A498,$L$2:$N$720,2,FALSE))</f>
        <v>CancerGeneCensus-Tier1</v>
      </c>
      <c r="L498" s="19" t="s">
        <v>3744</v>
      </c>
      <c r="M498" t="str">
        <f t="shared" si="7"/>
        <v>CancerGeneCensus-Tier1</v>
      </c>
      <c r="N498">
        <v>1</v>
      </c>
    </row>
    <row r="499" spans="1:14">
      <c r="A499" s="8" t="s">
        <v>3744</v>
      </c>
      <c r="B499" s="8" t="s">
        <v>181</v>
      </c>
      <c r="C499" s="9" t="s">
        <v>3744</v>
      </c>
      <c r="D499" s="8" t="s">
        <v>3745</v>
      </c>
      <c r="E499" s="8" t="s">
        <v>3746</v>
      </c>
      <c r="F499" s="8" t="s">
        <v>1305</v>
      </c>
      <c r="G499" t="str">
        <f>IF(A499="", "", C499)</f>
        <v>SSX2</v>
      </c>
      <c r="H499" t="str">
        <f>IF(A499="","",VLOOKUP(A499,$L$2:$N$720,2,FALSE))</f>
        <v>CancerGeneCensus-Tier1</v>
      </c>
      <c r="L499" s="19" t="s">
        <v>3747</v>
      </c>
      <c r="M499" t="str">
        <f t="shared" si="7"/>
        <v>CancerGeneCensus-Tier1</v>
      </c>
      <c r="N499">
        <v>1</v>
      </c>
    </row>
    <row r="500" spans="1:14">
      <c r="A500" s="8" t="s">
        <v>3747</v>
      </c>
      <c r="B500" s="8" t="s">
        <v>181</v>
      </c>
      <c r="C500" s="9" t="s">
        <v>3747</v>
      </c>
      <c r="D500" s="8" t="s">
        <v>3748</v>
      </c>
      <c r="E500" s="8" t="s">
        <v>3749</v>
      </c>
      <c r="F500" s="8" t="s">
        <v>575</v>
      </c>
      <c r="G500" t="str">
        <f>IF(A500="", "", C500)</f>
        <v>SSX4</v>
      </c>
      <c r="H500" t="str">
        <f>IF(A500="","",VLOOKUP(A500,$L$2:$N$720,2,FALSE))</f>
        <v>CancerGeneCensus-Tier1</v>
      </c>
      <c r="L500" s="19" t="s">
        <v>848</v>
      </c>
      <c r="M500" t="str">
        <f t="shared" si="7"/>
        <v>CancerGeneCensus-Tier1</v>
      </c>
      <c r="N500">
        <v>1</v>
      </c>
    </row>
    <row r="501" spans="1:14">
      <c r="A501" s="8" t="s">
        <v>848</v>
      </c>
      <c r="B501" s="8" t="s">
        <v>181</v>
      </c>
      <c r="C501" s="9" t="s">
        <v>848</v>
      </c>
      <c r="D501" s="8" t="s">
        <v>1627</v>
      </c>
      <c r="E501" s="8" t="s">
        <v>1628</v>
      </c>
      <c r="F501" s="8" t="s">
        <v>1629</v>
      </c>
      <c r="G501" t="str">
        <f>IF(A501="", "", C501)</f>
        <v>STAG2</v>
      </c>
      <c r="H501" t="str">
        <f>IF(A501="","",VLOOKUP(A501,$L$2:$N$720,2,FALSE))</f>
        <v>CancerGeneCensus-Tier1</v>
      </c>
      <c r="L501" s="19" t="s">
        <v>849</v>
      </c>
      <c r="M501" t="str">
        <f t="shared" si="7"/>
        <v>CancerGeneCensus-Tier1</v>
      </c>
      <c r="N501">
        <v>1</v>
      </c>
    </row>
    <row r="502" spans="1:14">
      <c r="A502" s="8" t="s">
        <v>849</v>
      </c>
      <c r="B502" s="8" t="s">
        <v>181</v>
      </c>
      <c r="C502" s="9" t="s">
        <v>849</v>
      </c>
      <c r="D502" s="8" t="s">
        <v>1630</v>
      </c>
      <c r="E502" s="8" t="s">
        <v>1631</v>
      </c>
      <c r="F502" s="8" t="s">
        <v>1632</v>
      </c>
      <c r="G502" t="str">
        <f>IF(A502="", "", C502)</f>
        <v>STAT3</v>
      </c>
      <c r="H502" t="str">
        <f>IF(A502="","",VLOOKUP(A502,$L$2:$N$720,2,FALSE))</f>
        <v>CancerGeneCensus-Tier1</v>
      </c>
      <c r="L502" s="19" t="s">
        <v>2605</v>
      </c>
      <c r="M502" t="str">
        <f t="shared" si="7"/>
        <v>CancerGeneCensus-Tier1</v>
      </c>
      <c r="N502">
        <v>1</v>
      </c>
    </row>
    <row r="503" spans="1:14">
      <c r="A503" s="8" t="s">
        <v>2605</v>
      </c>
      <c r="B503" s="8" t="s">
        <v>181</v>
      </c>
      <c r="C503" s="9" t="s">
        <v>2605</v>
      </c>
      <c r="D503" s="8" t="s">
        <v>2606</v>
      </c>
      <c r="E503" s="8" t="s">
        <v>2607</v>
      </c>
      <c r="F503" s="8" t="s">
        <v>1632</v>
      </c>
      <c r="G503" t="str">
        <f>IF(A503="", "", C503)</f>
        <v>STAT5B</v>
      </c>
      <c r="H503" t="str">
        <f>IF(A503="","",VLOOKUP(A503,$L$2:$N$720,2,FALSE))</f>
        <v>CancerGeneCensus-Tier1</v>
      </c>
      <c r="L503" s="19" t="s">
        <v>3753</v>
      </c>
      <c r="M503" t="str">
        <f t="shared" si="7"/>
        <v>CancerGeneCensus-Tier1</v>
      </c>
      <c r="N503">
        <v>1</v>
      </c>
    </row>
    <row r="504" spans="1:14">
      <c r="A504" s="8" t="s">
        <v>3753</v>
      </c>
      <c r="B504" s="8" t="s">
        <v>181</v>
      </c>
      <c r="C504" s="9" t="s">
        <v>3753</v>
      </c>
      <c r="D504" s="8" t="s">
        <v>3754</v>
      </c>
      <c r="E504" s="8" t="s">
        <v>3755</v>
      </c>
      <c r="F504" s="8" t="s">
        <v>3756</v>
      </c>
      <c r="G504" t="str">
        <f>IF(A504="", "", C504)</f>
        <v>STAT6</v>
      </c>
      <c r="H504" t="str">
        <f>IF(A504="","",VLOOKUP(A504,$L$2:$N$720,2,FALSE))</f>
        <v>CancerGeneCensus-Tier1</v>
      </c>
      <c r="L504" s="19" t="s">
        <v>3757</v>
      </c>
      <c r="M504" t="str">
        <f t="shared" si="7"/>
        <v>CancerGeneCensus-Tier1</v>
      </c>
      <c r="N504">
        <v>1</v>
      </c>
    </row>
    <row r="505" spans="1:14">
      <c r="A505" s="8" t="s">
        <v>3757</v>
      </c>
      <c r="B505" s="8" t="s">
        <v>181</v>
      </c>
      <c r="C505" s="9" t="s">
        <v>3757</v>
      </c>
      <c r="D505" s="8" t="s">
        <v>3758</v>
      </c>
      <c r="E505" s="8" t="s">
        <v>3759</v>
      </c>
      <c r="F505" s="8" t="s">
        <v>3760</v>
      </c>
      <c r="G505" t="str">
        <f>IF(A505="", "", C505)</f>
        <v>STIL</v>
      </c>
      <c r="H505" t="str">
        <f>IF(A505="","",VLOOKUP(A505,$L$2:$N$720,2,FALSE))</f>
        <v>CancerGeneCensus-Tier1</v>
      </c>
      <c r="L505" s="19" t="s">
        <v>92</v>
      </c>
      <c r="M505" t="str">
        <f t="shared" si="7"/>
        <v>CancerGeneCensus-Tier1</v>
      </c>
      <c r="N505">
        <v>1</v>
      </c>
    </row>
    <row r="506" spans="1:14">
      <c r="A506" s="8" t="s">
        <v>92</v>
      </c>
      <c r="B506" s="8" t="s">
        <v>181</v>
      </c>
      <c r="C506" s="9" t="s">
        <v>92</v>
      </c>
      <c r="D506" s="8" t="s">
        <v>550</v>
      </c>
      <c r="E506" s="8" t="s">
        <v>551</v>
      </c>
      <c r="F506" s="8" t="s">
        <v>267</v>
      </c>
      <c r="G506" t="str">
        <f>IF(A506="", "", C506)</f>
        <v>STK11</v>
      </c>
      <c r="H506" t="str">
        <f>IF(A506="","",VLOOKUP(A506,$L$2:$N$720,2,FALSE))</f>
        <v>CancerGeneCensus-Tier1</v>
      </c>
      <c r="L506" s="19" t="s">
        <v>3761</v>
      </c>
      <c r="M506" t="str">
        <f t="shared" si="7"/>
        <v>CancerGeneCensus-Tier1</v>
      </c>
      <c r="N506">
        <v>1</v>
      </c>
    </row>
    <row r="507" spans="1:14">
      <c r="A507" s="8" t="s">
        <v>3761</v>
      </c>
      <c r="B507" s="8" t="s">
        <v>181</v>
      </c>
      <c r="C507" s="9" t="s">
        <v>3761</v>
      </c>
      <c r="D507" s="8" t="s">
        <v>3762</v>
      </c>
      <c r="E507" s="8" t="s">
        <v>3763</v>
      </c>
      <c r="F507" s="8" t="s">
        <v>3764</v>
      </c>
      <c r="G507" t="str">
        <f>IF(A507="", "", C507)</f>
        <v>STRN</v>
      </c>
      <c r="H507" t="str">
        <f>IF(A507="","",VLOOKUP(A507,$L$2:$N$720,2,FALSE))</f>
        <v>CancerGeneCensus-Tier1</v>
      </c>
      <c r="L507" s="19" t="s">
        <v>93</v>
      </c>
      <c r="M507" t="str">
        <f t="shared" si="7"/>
        <v>CancerGeneCensus-Tier1</v>
      </c>
      <c r="N507">
        <v>1</v>
      </c>
    </row>
    <row r="508" spans="1:14">
      <c r="A508" s="8" t="s">
        <v>93</v>
      </c>
      <c r="B508" s="8" t="s">
        <v>181</v>
      </c>
      <c r="C508" s="9" t="s">
        <v>93</v>
      </c>
      <c r="D508" s="8" t="s">
        <v>552</v>
      </c>
      <c r="E508" s="8" t="s">
        <v>553</v>
      </c>
      <c r="F508" s="8" t="s">
        <v>554</v>
      </c>
      <c r="G508" t="str">
        <f>IF(A508="", "", C508)</f>
        <v>SUFU</v>
      </c>
      <c r="H508" t="str">
        <f>IF(A508="","",VLOOKUP(A508,$L$2:$N$720,2,FALSE))</f>
        <v>CancerGeneCensus-Tier1</v>
      </c>
      <c r="L508" s="19" t="s">
        <v>2611</v>
      </c>
      <c r="M508" t="str">
        <f t="shared" si="7"/>
        <v>CancerGeneCensus-Tier1</v>
      </c>
      <c r="N508">
        <v>1</v>
      </c>
    </row>
    <row r="509" spans="1:14">
      <c r="A509" s="8" t="s">
        <v>2611</v>
      </c>
      <c r="B509" s="8" t="s">
        <v>181</v>
      </c>
      <c r="C509" s="9" t="s">
        <v>2611</v>
      </c>
      <c r="D509" s="8" t="s">
        <v>2612</v>
      </c>
      <c r="E509" s="8" t="s">
        <v>2613</v>
      </c>
      <c r="F509" s="8" t="s">
        <v>452</v>
      </c>
      <c r="G509" t="str">
        <f>IF(A509="", "", C509)</f>
        <v>SUZ12</v>
      </c>
      <c r="H509" t="str">
        <f>IF(A509="","",VLOOKUP(A509,$L$2:$N$720,2,FALSE))</f>
        <v>CancerGeneCensus-Tier1</v>
      </c>
      <c r="L509" s="19" t="s">
        <v>851</v>
      </c>
      <c r="M509" t="str">
        <f t="shared" si="7"/>
        <v>CancerGeneCensus-Tier1</v>
      </c>
      <c r="N509">
        <v>1</v>
      </c>
    </row>
    <row r="510" spans="1:14">
      <c r="A510" s="8" t="s">
        <v>851</v>
      </c>
      <c r="B510" s="8" t="s">
        <v>181</v>
      </c>
      <c r="C510" s="9" t="s">
        <v>851</v>
      </c>
      <c r="D510" s="8" t="s">
        <v>2110</v>
      </c>
      <c r="E510" s="8" t="s">
        <v>2111</v>
      </c>
      <c r="F510" s="8" t="s">
        <v>2112</v>
      </c>
      <c r="G510" t="str">
        <f>IF(A510="", "", C510)</f>
        <v>SYK</v>
      </c>
      <c r="H510" t="str">
        <f>IF(A510="","",VLOOKUP(A510,$L$2:$N$720,2,FALSE))</f>
        <v>CancerGeneCensus-Tier1</v>
      </c>
      <c r="L510" s="19" t="s">
        <v>3765</v>
      </c>
      <c r="M510" t="str">
        <f t="shared" si="7"/>
        <v>CancerGeneCensus-Tier1</v>
      </c>
      <c r="N510">
        <v>1</v>
      </c>
    </row>
    <row r="511" spans="1:14">
      <c r="A511" s="8" t="s">
        <v>3765</v>
      </c>
      <c r="B511" s="8" t="s">
        <v>181</v>
      </c>
      <c r="C511" s="9" t="s">
        <v>3765</v>
      </c>
      <c r="D511" s="8" t="s">
        <v>3766</v>
      </c>
      <c r="E511" s="8" t="s">
        <v>3767</v>
      </c>
      <c r="F511" s="8" t="s">
        <v>499</v>
      </c>
      <c r="G511" t="str">
        <f>IF(A511="", "", C511)</f>
        <v>TAF15</v>
      </c>
      <c r="H511" t="str">
        <f>IF(A511="","",VLOOKUP(A511,$L$2:$N$720,2,FALSE))</f>
        <v>CancerGeneCensus-Tier1</v>
      </c>
      <c r="L511" s="19" t="s">
        <v>3768</v>
      </c>
      <c r="M511" t="str">
        <f t="shared" si="7"/>
        <v>CancerGeneCensus-Tier1</v>
      </c>
      <c r="N511">
        <v>1</v>
      </c>
    </row>
    <row r="512" spans="1:14">
      <c r="A512" s="8" t="s">
        <v>3768</v>
      </c>
      <c r="B512" s="8" t="s">
        <v>181</v>
      </c>
      <c r="C512" s="9" t="s">
        <v>3768</v>
      </c>
      <c r="D512" s="8" t="s">
        <v>3769</v>
      </c>
      <c r="E512" s="8" t="s">
        <v>3770</v>
      </c>
      <c r="F512" s="8" t="s">
        <v>3760</v>
      </c>
      <c r="G512" t="str">
        <f>IF(A512="", "", C512)</f>
        <v>TAL1</v>
      </c>
      <c r="H512" t="str">
        <f>IF(A512="","",VLOOKUP(A512,$L$2:$N$720,2,FALSE))</f>
        <v>CancerGeneCensus-Tier1</v>
      </c>
      <c r="L512" s="19" t="s">
        <v>3771</v>
      </c>
      <c r="M512" t="str">
        <f t="shared" si="7"/>
        <v>CancerGeneCensus-Tier1</v>
      </c>
      <c r="N512">
        <v>1</v>
      </c>
    </row>
    <row r="513" spans="1:14">
      <c r="A513" s="8" t="s">
        <v>3771</v>
      </c>
      <c r="B513" s="8" t="s">
        <v>181</v>
      </c>
      <c r="C513" s="9" t="s">
        <v>3771</v>
      </c>
      <c r="D513" s="8" t="s">
        <v>3772</v>
      </c>
      <c r="E513" s="8" t="s">
        <v>3773</v>
      </c>
      <c r="F513" s="8" t="s">
        <v>2422</v>
      </c>
      <c r="G513" t="str">
        <f>IF(A513="", "", C513)</f>
        <v>TAL2</v>
      </c>
      <c r="H513" t="str">
        <f>IF(A513="","",VLOOKUP(A513,$L$2:$N$720,2,FALSE))</f>
        <v>CancerGeneCensus-Tier1</v>
      </c>
      <c r="L513" s="19" t="s">
        <v>980</v>
      </c>
      <c r="M513" t="str">
        <f t="shared" si="7"/>
        <v>CancerGeneCensus-Tier1</v>
      </c>
      <c r="N513">
        <v>1</v>
      </c>
    </row>
    <row r="514" spans="1:14">
      <c r="A514" s="8" t="s">
        <v>980</v>
      </c>
      <c r="B514" s="8" t="s">
        <v>181</v>
      </c>
      <c r="C514" s="9" t="s">
        <v>980</v>
      </c>
      <c r="D514" s="8" t="s">
        <v>1635</v>
      </c>
      <c r="E514" s="8" t="s">
        <v>1636</v>
      </c>
      <c r="F514" s="8" t="s">
        <v>1465</v>
      </c>
      <c r="G514" t="str">
        <f>IF(A514="", "", C514)</f>
        <v>TBL1XR1</v>
      </c>
      <c r="H514" t="str">
        <f>IF(A514="","",VLOOKUP(A514,$L$2:$N$720,2,FALSE))</f>
        <v>CancerGeneCensus-Tier1</v>
      </c>
      <c r="L514" s="19" t="s">
        <v>854</v>
      </c>
      <c r="M514" t="str">
        <f t="shared" ref="M514:M577" si="8">"CancerGeneCensus-Tier"&amp;N514</f>
        <v>CancerGeneCensus-Tier1</v>
      </c>
      <c r="N514">
        <v>1</v>
      </c>
    </row>
    <row r="515" spans="1:14">
      <c r="A515" s="8" t="s">
        <v>854</v>
      </c>
      <c r="B515" s="8" t="s">
        <v>181</v>
      </c>
      <c r="C515" s="9" t="s">
        <v>854</v>
      </c>
      <c r="D515" s="8" t="s">
        <v>1637</v>
      </c>
      <c r="E515" s="8" t="s">
        <v>1638</v>
      </c>
      <c r="F515" s="8" t="s">
        <v>1639</v>
      </c>
      <c r="G515" t="str">
        <f>IF(A515="", "", C515)</f>
        <v>TBX3</v>
      </c>
      <c r="H515" t="str">
        <f>IF(A515="","",VLOOKUP(A515,$L$2:$N$720,2,FALSE))</f>
        <v>CancerGeneCensus-Tier1</v>
      </c>
      <c r="L515" s="19" t="s">
        <v>3774</v>
      </c>
      <c r="M515" t="str">
        <f t="shared" si="8"/>
        <v>CancerGeneCensus-Tier1</v>
      </c>
      <c r="N515">
        <v>1</v>
      </c>
    </row>
    <row r="516" spans="1:14">
      <c r="A516" s="8" t="s">
        <v>3774</v>
      </c>
      <c r="B516" s="8" t="s">
        <v>181</v>
      </c>
      <c r="C516" s="9" t="s">
        <v>3774</v>
      </c>
      <c r="D516" s="8" t="s">
        <v>3775</v>
      </c>
      <c r="E516" s="8" t="s">
        <v>3776</v>
      </c>
      <c r="F516" s="8" t="s">
        <v>1612</v>
      </c>
      <c r="G516" t="str">
        <f>IF(A516="", "", C516)</f>
        <v>TCEA1</v>
      </c>
      <c r="H516" t="str">
        <f>IF(A516="","",VLOOKUP(A516,$L$2:$N$720,2,FALSE))</f>
        <v>CancerGeneCensus-Tier1</v>
      </c>
      <c r="L516" s="19" t="s">
        <v>3777</v>
      </c>
      <c r="M516" t="str">
        <f t="shared" si="8"/>
        <v>CancerGeneCensus-Tier1</v>
      </c>
      <c r="N516">
        <v>1</v>
      </c>
    </row>
    <row r="517" spans="1:14">
      <c r="A517" s="8" t="s">
        <v>3777</v>
      </c>
      <c r="B517" s="8" t="s">
        <v>181</v>
      </c>
      <c r="C517" s="9" t="s">
        <v>3777</v>
      </c>
      <c r="D517" s="8" t="s">
        <v>3778</v>
      </c>
      <c r="E517" s="8" t="s">
        <v>3779</v>
      </c>
      <c r="F517" s="8" t="s">
        <v>2823</v>
      </c>
      <c r="G517" t="str">
        <f>IF(A517="", "", C517)</f>
        <v>TCF12</v>
      </c>
      <c r="H517" t="str">
        <f>IF(A517="","",VLOOKUP(A517,$L$2:$N$720,2,FALSE))</f>
        <v>CancerGeneCensus-Tier1</v>
      </c>
      <c r="L517" s="19" t="s">
        <v>2631</v>
      </c>
      <c r="M517" t="str">
        <f t="shared" si="8"/>
        <v>CancerGeneCensus-Tier1</v>
      </c>
      <c r="N517">
        <v>1</v>
      </c>
    </row>
    <row r="518" spans="1:14">
      <c r="A518" s="8" t="s">
        <v>2631</v>
      </c>
      <c r="B518" s="8" t="s">
        <v>181</v>
      </c>
      <c r="C518" s="9" t="s">
        <v>2631</v>
      </c>
      <c r="D518" s="8" t="s">
        <v>2632</v>
      </c>
      <c r="E518" s="8" t="s">
        <v>2633</v>
      </c>
      <c r="F518" s="8" t="s">
        <v>267</v>
      </c>
      <c r="G518" t="str">
        <f>IF(A518="", "", C518)</f>
        <v>TCF3</v>
      </c>
      <c r="H518" t="str">
        <f>IF(A518="","",VLOOKUP(A518,$L$2:$N$720,2,FALSE))</f>
        <v>CancerGeneCensus-Tier1</v>
      </c>
      <c r="L518" s="19" t="s">
        <v>2638</v>
      </c>
      <c r="M518" t="str">
        <f t="shared" si="8"/>
        <v>CancerGeneCensus-Tier1</v>
      </c>
      <c r="N518">
        <v>1</v>
      </c>
    </row>
    <row r="519" spans="1:14">
      <c r="A519" s="8" t="s">
        <v>2638</v>
      </c>
      <c r="B519" s="8" t="s">
        <v>181</v>
      </c>
      <c r="C519" s="9" t="s">
        <v>2638</v>
      </c>
      <c r="D519" s="8" t="s">
        <v>2639</v>
      </c>
      <c r="E519" s="8" t="s">
        <v>2640</v>
      </c>
      <c r="F519" s="8" t="s">
        <v>2641</v>
      </c>
      <c r="G519" t="str">
        <f>IF(A519="", "", C519)</f>
        <v>TCF7L2</v>
      </c>
      <c r="H519" t="str">
        <f>IF(A519="","",VLOOKUP(A519,$L$2:$N$720,2,FALSE))</f>
        <v>CancerGeneCensus-Tier1</v>
      </c>
      <c r="L519" s="19" t="s">
        <v>3780</v>
      </c>
      <c r="M519" t="str">
        <f t="shared" si="8"/>
        <v>CancerGeneCensus-Tier1</v>
      </c>
      <c r="N519">
        <v>1</v>
      </c>
    </row>
    <row r="520" spans="1:14">
      <c r="A520" s="8" t="s">
        <v>3780</v>
      </c>
      <c r="B520" s="8" t="s">
        <v>181</v>
      </c>
      <c r="C520" s="9" t="s">
        <v>3780</v>
      </c>
      <c r="D520" s="8" t="s">
        <v>3781</v>
      </c>
      <c r="E520" s="8" t="s">
        <v>3782</v>
      </c>
      <c r="F520" s="8" t="s">
        <v>3783</v>
      </c>
      <c r="G520" t="str">
        <f>IF(A520="", "", C520)</f>
        <v>TCL1A</v>
      </c>
      <c r="H520" t="str">
        <f>IF(A520="","",VLOOKUP(A520,$L$2:$N$720,2,FALSE))</f>
        <v>CancerGeneCensus-Tier1</v>
      </c>
      <c r="L520" s="19" t="s">
        <v>123</v>
      </c>
      <c r="M520" t="str">
        <f t="shared" si="8"/>
        <v>CancerGeneCensus-Tier1</v>
      </c>
      <c r="N520">
        <v>1</v>
      </c>
    </row>
    <row r="521" spans="1:14">
      <c r="A521" s="16" t="s">
        <v>144</v>
      </c>
      <c r="B521" s="16" t="s">
        <v>336</v>
      </c>
      <c r="C521" s="17" t="s">
        <v>154</v>
      </c>
      <c r="D521" s="16" t="s">
        <v>1798</v>
      </c>
      <c r="E521" s="16" t="s">
        <v>1799</v>
      </c>
      <c r="F521" s="16" t="s">
        <v>1800</v>
      </c>
      <c r="G521" t="str">
        <f>IF(A521="", "", C521)</f>
        <v>TENT5C</v>
      </c>
      <c r="H521" t="str">
        <f>IF(A521="","",VLOOKUP(A521,$L$2:$N$720,2,FALSE))</f>
        <v>CancerGeneCensus-Tier1</v>
      </c>
      <c r="L521" s="19" t="s">
        <v>2646</v>
      </c>
      <c r="M521" t="str">
        <f t="shared" si="8"/>
        <v>CancerGeneCensus-Tier1</v>
      </c>
      <c r="N521">
        <v>1</v>
      </c>
    </row>
    <row r="522" spans="1:14">
      <c r="A522" s="8" t="s">
        <v>123</v>
      </c>
      <c r="B522" s="8" t="s">
        <v>181</v>
      </c>
      <c r="C522" s="9" t="s">
        <v>123</v>
      </c>
      <c r="D522" s="8" t="s">
        <v>555</v>
      </c>
      <c r="E522" s="8" t="s">
        <v>556</v>
      </c>
      <c r="F522" s="8" t="s">
        <v>254</v>
      </c>
      <c r="G522" t="str">
        <f>IF(A522="", "", C522)</f>
        <v>TERT</v>
      </c>
      <c r="H522" t="str">
        <f>IF(A522="","",VLOOKUP(A522,$L$2:$N$720,2,FALSE))</f>
        <v>CancerGeneCensus-Tier1</v>
      </c>
      <c r="L522" s="19" t="s">
        <v>855</v>
      </c>
      <c r="M522" t="str">
        <f t="shared" si="8"/>
        <v>CancerGeneCensus-Tier1</v>
      </c>
      <c r="N522">
        <v>1</v>
      </c>
    </row>
    <row r="523" spans="1:14">
      <c r="A523" s="8" t="s">
        <v>2646</v>
      </c>
      <c r="B523" s="8" t="s">
        <v>181</v>
      </c>
      <c r="C523" s="9" t="s">
        <v>2646</v>
      </c>
      <c r="D523" s="8" t="s">
        <v>2647</v>
      </c>
      <c r="E523" s="8" t="s">
        <v>2648</v>
      </c>
      <c r="F523" s="8" t="s">
        <v>2649</v>
      </c>
      <c r="G523" t="str">
        <f>IF(A523="", "", C523)</f>
        <v>TET1</v>
      </c>
      <c r="H523" t="str">
        <f>IF(A523="","",VLOOKUP(A523,$L$2:$N$720,2,FALSE))</f>
        <v>CancerGeneCensus-Tier1</v>
      </c>
      <c r="L523" s="19" t="s">
        <v>3788</v>
      </c>
      <c r="M523" t="str">
        <f t="shared" si="8"/>
        <v>CancerGeneCensus-Tier1</v>
      </c>
      <c r="N523">
        <v>1</v>
      </c>
    </row>
    <row r="524" spans="1:14">
      <c r="A524" s="8" t="s">
        <v>855</v>
      </c>
      <c r="B524" s="8" t="s">
        <v>181</v>
      </c>
      <c r="C524" s="9" t="s">
        <v>855</v>
      </c>
      <c r="D524" s="8" t="s">
        <v>1640</v>
      </c>
      <c r="E524" s="8" t="s">
        <v>1641</v>
      </c>
      <c r="F524" s="8" t="s">
        <v>1642</v>
      </c>
      <c r="G524" t="str">
        <f>IF(A524="", "", C524)</f>
        <v>TET2</v>
      </c>
      <c r="H524" t="str">
        <f>IF(A524="","",VLOOKUP(A524,$L$2:$N$720,2,FALSE))</f>
        <v>CancerGeneCensus-Tier1</v>
      </c>
      <c r="L524" s="19" t="s">
        <v>3791</v>
      </c>
      <c r="M524" t="str">
        <f t="shared" si="8"/>
        <v>CancerGeneCensus-Tier1</v>
      </c>
      <c r="N524">
        <v>1</v>
      </c>
    </row>
    <row r="525" spans="1:14">
      <c r="A525" s="8" t="s">
        <v>3788</v>
      </c>
      <c r="B525" s="8" t="s">
        <v>181</v>
      </c>
      <c r="C525" s="9" t="s">
        <v>3788</v>
      </c>
      <c r="D525" s="8" t="s">
        <v>3789</v>
      </c>
      <c r="E525" s="8" t="s">
        <v>3790</v>
      </c>
      <c r="F525" s="8" t="s">
        <v>575</v>
      </c>
      <c r="G525" t="str">
        <f>IF(A525="", "", C525)</f>
        <v>TFE3</v>
      </c>
      <c r="H525" t="str">
        <f>IF(A525="","",VLOOKUP(A525,$L$2:$N$720,2,FALSE))</f>
        <v>CancerGeneCensus-Tier1</v>
      </c>
      <c r="L525" s="19" t="s">
        <v>3794</v>
      </c>
      <c r="M525" t="str">
        <f t="shared" si="8"/>
        <v>CancerGeneCensus-Tier1</v>
      </c>
      <c r="N525">
        <v>1</v>
      </c>
    </row>
    <row r="526" spans="1:14">
      <c r="A526" s="8" t="s">
        <v>3791</v>
      </c>
      <c r="B526" s="8" t="s">
        <v>181</v>
      </c>
      <c r="C526" s="9" t="s">
        <v>3791</v>
      </c>
      <c r="D526" s="8" t="s">
        <v>3792</v>
      </c>
      <c r="E526" s="8" t="s">
        <v>3793</v>
      </c>
      <c r="F526" s="8" t="s">
        <v>1081</v>
      </c>
      <c r="G526" t="str">
        <f>IF(A526="", "", C526)</f>
        <v>TFEB</v>
      </c>
      <c r="H526" t="str">
        <f>IF(A526="","",VLOOKUP(A526,$L$2:$N$720,2,FALSE))</f>
        <v>CancerGeneCensus-Tier1</v>
      </c>
      <c r="L526" s="19" t="s">
        <v>856</v>
      </c>
      <c r="M526" t="str">
        <f t="shared" si="8"/>
        <v>CancerGeneCensus-Tier1</v>
      </c>
      <c r="N526">
        <v>1</v>
      </c>
    </row>
    <row r="527" spans="1:14">
      <c r="A527" s="8" t="s">
        <v>3794</v>
      </c>
      <c r="B527" s="8" t="s">
        <v>181</v>
      </c>
      <c r="C527" s="9" t="s">
        <v>3794</v>
      </c>
      <c r="D527" s="8" t="s">
        <v>3795</v>
      </c>
      <c r="E527" s="8" t="s">
        <v>3796</v>
      </c>
      <c r="F527" s="8" t="s">
        <v>3797</v>
      </c>
      <c r="G527" t="str">
        <f>IF(A527="", "", C527)</f>
        <v>TFG</v>
      </c>
      <c r="H527" t="str">
        <f>IF(A527="","",VLOOKUP(A527,$L$2:$N$720,2,FALSE))</f>
        <v>CancerGeneCensus-Tier1</v>
      </c>
      <c r="L527" s="19" t="s">
        <v>3804</v>
      </c>
      <c r="M527" t="str">
        <f t="shared" si="8"/>
        <v>CancerGeneCensus-Tier1</v>
      </c>
      <c r="N527">
        <v>1</v>
      </c>
    </row>
    <row r="528" spans="1:14">
      <c r="A528" s="8" t="s">
        <v>856</v>
      </c>
      <c r="B528" s="8" t="s">
        <v>181</v>
      </c>
      <c r="C528" s="9" t="s">
        <v>856</v>
      </c>
      <c r="D528" s="8" t="s">
        <v>1646</v>
      </c>
      <c r="E528" s="8" t="s">
        <v>1647</v>
      </c>
      <c r="F528" s="8" t="s">
        <v>1648</v>
      </c>
      <c r="G528" t="str">
        <f>IF(A528="", "", C528)</f>
        <v>TGFBR2</v>
      </c>
      <c r="H528" t="str">
        <f>IF(A528="","",VLOOKUP(A528,$L$2:$N$720,2,FALSE))</f>
        <v>CancerGeneCensus-Tier1</v>
      </c>
      <c r="L528" s="19" t="s">
        <v>3808</v>
      </c>
      <c r="M528" t="str">
        <f t="shared" si="8"/>
        <v>CancerGeneCensus-Tier1</v>
      </c>
      <c r="N528">
        <v>1</v>
      </c>
    </row>
    <row r="529" spans="1:14">
      <c r="A529" s="8" t="s">
        <v>3804</v>
      </c>
      <c r="B529" s="8" t="s">
        <v>181</v>
      </c>
      <c r="C529" s="9" t="s">
        <v>3804</v>
      </c>
      <c r="D529" s="8" t="s">
        <v>3805</v>
      </c>
      <c r="E529" s="8" t="s">
        <v>3806</v>
      </c>
      <c r="F529" s="8" t="s">
        <v>3807</v>
      </c>
      <c r="G529" t="str">
        <f>IF(A529="", "", C529)</f>
        <v>TLX1</v>
      </c>
      <c r="H529" t="str">
        <f>IF(A529="","",VLOOKUP(A529,$L$2:$N$720,2,FALSE))</f>
        <v>CancerGeneCensus-Tier1</v>
      </c>
      <c r="L529" s="19" t="s">
        <v>94</v>
      </c>
      <c r="M529" t="str">
        <f t="shared" si="8"/>
        <v>CancerGeneCensus-Tier1</v>
      </c>
      <c r="N529">
        <v>1</v>
      </c>
    </row>
    <row r="530" spans="1:14">
      <c r="A530" s="8" t="s">
        <v>3808</v>
      </c>
      <c r="B530" s="8" t="s">
        <v>181</v>
      </c>
      <c r="C530" s="9" t="s">
        <v>3808</v>
      </c>
      <c r="D530" s="8" t="s">
        <v>3809</v>
      </c>
      <c r="E530" s="8" t="s">
        <v>3810</v>
      </c>
      <c r="F530" s="8" t="s">
        <v>1427</v>
      </c>
      <c r="G530" t="str">
        <f>IF(A530="", "", C530)</f>
        <v>TLX3</v>
      </c>
      <c r="H530" t="str">
        <f>IF(A530="","",VLOOKUP(A530,$L$2:$N$720,2,FALSE))</f>
        <v>CancerGeneCensus-Tier1</v>
      </c>
      <c r="L530" s="19" t="s">
        <v>859</v>
      </c>
      <c r="M530" t="str">
        <f t="shared" si="8"/>
        <v>CancerGeneCensus-Tier1</v>
      </c>
      <c r="N530">
        <v>1</v>
      </c>
    </row>
    <row r="531" spans="1:14">
      <c r="A531" s="8" t="s">
        <v>94</v>
      </c>
      <c r="B531" s="8" t="s">
        <v>181</v>
      </c>
      <c r="C531" s="9" t="s">
        <v>94</v>
      </c>
      <c r="D531" s="8" t="s">
        <v>557</v>
      </c>
      <c r="E531" s="8" t="s">
        <v>558</v>
      </c>
      <c r="F531" s="8" t="s">
        <v>559</v>
      </c>
      <c r="G531" t="str">
        <f>IF(A531="", "", C531)</f>
        <v>TMEM127</v>
      </c>
      <c r="H531" t="str">
        <f>IF(A531="","",VLOOKUP(A531,$L$2:$N$720,2,FALSE))</f>
        <v>CancerGeneCensus-Tier1</v>
      </c>
      <c r="L531" s="19" t="s">
        <v>2653</v>
      </c>
      <c r="M531" t="str">
        <f t="shared" si="8"/>
        <v>CancerGeneCensus-Tier1</v>
      </c>
      <c r="N531">
        <v>1</v>
      </c>
    </row>
    <row r="532" spans="1:14">
      <c r="A532" s="8" t="s">
        <v>859</v>
      </c>
      <c r="B532" s="8" t="s">
        <v>181</v>
      </c>
      <c r="C532" s="9" t="s">
        <v>859</v>
      </c>
      <c r="D532" s="8" t="s">
        <v>2123</v>
      </c>
      <c r="E532" s="8" t="s">
        <v>2124</v>
      </c>
      <c r="F532" s="8" t="s">
        <v>1663</v>
      </c>
      <c r="G532" t="str">
        <f>IF(A532="", "", C532)</f>
        <v>TMPRSS2</v>
      </c>
      <c r="H532" t="str">
        <f>IF(A532="","",VLOOKUP(A532,$L$2:$N$720,2,FALSE))</f>
        <v>CancerGeneCensus-Tier1</v>
      </c>
      <c r="L532" s="19" t="s">
        <v>862</v>
      </c>
      <c r="M532" t="str">
        <f t="shared" si="8"/>
        <v>CancerGeneCensus-Tier1</v>
      </c>
      <c r="N532">
        <v>1</v>
      </c>
    </row>
    <row r="533" spans="1:14">
      <c r="A533" s="8" t="s">
        <v>2653</v>
      </c>
      <c r="B533" s="8" t="s">
        <v>181</v>
      </c>
      <c r="C533" s="9" t="s">
        <v>2653</v>
      </c>
      <c r="D533" s="8" t="s">
        <v>2654</v>
      </c>
      <c r="E533" s="8" t="s">
        <v>2655</v>
      </c>
      <c r="F533" s="8" t="s">
        <v>1944</v>
      </c>
      <c r="G533" t="str">
        <f>IF(A533="", "", C533)</f>
        <v>TNFAIP3</v>
      </c>
      <c r="H533" t="str">
        <f>IF(A533="","",VLOOKUP(A533,$L$2:$N$720,2,FALSE))</f>
        <v>CancerGeneCensus-Tier1</v>
      </c>
      <c r="L533" s="19" t="s">
        <v>3814</v>
      </c>
      <c r="M533" t="str">
        <f t="shared" si="8"/>
        <v>CancerGeneCensus-Tier1</v>
      </c>
      <c r="N533">
        <v>1</v>
      </c>
    </row>
    <row r="534" spans="1:14">
      <c r="A534" s="8" t="s">
        <v>862</v>
      </c>
      <c r="B534" s="8" t="s">
        <v>181</v>
      </c>
      <c r="C534" s="9" t="s">
        <v>862</v>
      </c>
      <c r="D534" s="8" t="s">
        <v>2129</v>
      </c>
      <c r="E534" s="8" t="s">
        <v>2130</v>
      </c>
      <c r="F534" s="8" t="s">
        <v>2131</v>
      </c>
      <c r="G534" t="str">
        <f>IF(A534="", "", C534)</f>
        <v>TNFRSF14</v>
      </c>
      <c r="H534" t="str">
        <f>IF(A534="","",VLOOKUP(A534,$L$2:$N$720,2,FALSE))</f>
        <v>CancerGeneCensus-Tier1</v>
      </c>
      <c r="L534" s="19" t="s">
        <v>863</v>
      </c>
      <c r="M534" t="str">
        <f t="shared" si="8"/>
        <v>CancerGeneCensus-Tier1</v>
      </c>
      <c r="N534">
        <v>1</v>
      </c>
    </row>
    <row r="535" spans="1:14">
      <c r="A535" s="8" t="s">
        <v>3814</v>
      </c>
      <c r="B535" s="8" t="s">
        <v>181</v>
      </c>
      <c r="C535" s="9" t="s">
        <v>3814</v>
      </c>
      <c r="D535" s="8" t="s">
        <v>3815</v>
      </c>
      <c r="E535" s="8" t="s">
        <v>3816</v>
      </c>
      <c r="F535" s="8" t="s">
        <v>2088</v>
      </c>
      <c r="G535" t="str">
        <f>IF(A535="", "", C535)</f>
        <v>TNFRSF17</v>
      </c>
      <c r="H535" t="str">
        <f>IF(A535="","",VLOOKUP(A535,$L$2:$N$720,2,FALSE))</f>
        <v>CancerGeneCensus-Tier1</v>
      </c>
      <c r="L535" s="19" t="s">
        <v>95</v>
      </c>
      <c r="M535" t="str">
        <f t="shared" si="8"/>
        <v>CancerGeneCensus-Tier1</v>
      </c>
      <c r="N535">
        <v>1</v>
      </c>
    </row>
    <row r="536" spans="1:14">
      <c r="A536" s="8" t="s">
        <v>863</v>
      </c>
      <c r="B536" s="8" t="s">
        <v>181</v>
      </c>
      <c r="C536" s="9" t="s">
        <v>863</v>
      </c>
      <c r="D536" s="8" t="s">
        <v>2132</v>
      </c>
      <c r="E536" s="8" t="s">
        <v>2133</v>
      </c>
      <c r="F536" s="8" t="s">
        <v>2134</v>
      </c>
      <c r="G536" t="str">
        <f>IF(A536="", "", C536)</f>
        <v>TOP1</v>
      </c>
      <c r="H536" t="str">
        <f>IF(A536="","",VLOOKUP(A536,$L$2:$N$720,2,FALSE))</f>
        <v>CancerGeneCensus-Tier1</v>
      </c>
      <c r="L536" s="19" t="s">
        <v>2660</v>
      </c>
      <c r="M536" t="str">
        <f t="shared" si="8"/>
        <v>CancerGeneCensus-Tier1</v>
      </c>
      <c r="N536">
        <v>1</v>
      </c>
    </row>
    <row r="537" spans="1:14">
      <c r="A537" s="8" t="s">
        <v>95</v>
      </c>
      <c r="B537" s="8" t="s">
        <v>181</v>
      </c>
      <c r="C537" s="9" t="s">
        <v>95</v>
      </c>
      <c r="D537" s="8" t="s">
        <v>560</v>
      </c>
      <c r="E537" s="8" t="s">
        <v>561</v>
      </c>
      <c r="F537" s="8" t="s">
        <v>562</v>
      </c>
      <c r="G537" t="str">
        <f>IF(A537="", "", C537)</f>
        <v>TP53</v>
      </c>
      <c r="H537" t="str">
        <f>IF(A537="","",VLOOKUP(A537,$L$2:$N$720,2,FALSE))</f>
        <v>CancerGeneCensus-Tier1</v>
      </c>
      <c r="L537" s="19" t="s">
        <v>3817</v>
      </c>
      <c r="M537" t="str">
        <f t="shared" si="8"/>
        <v>CancerGeneCensus-Tier1</v>
      </c>
      <c r="N537">
        <v>1</v>
      </c>
    </row>
    <row r="538" spans="1:14">
      <c r="A538" s="8" t="s">
        <v>2660</v>
      </c>
      <c r="B538" s="8" t="s">
        <v>181</v>
      </c>
      <c r="C538" s="9" t="s">
        <v>2660</v>
      </c>
      <c r="D538" s="8" t="s">
        <v>2661</v>
      </c>
      <c r="E538" s="8" t="s">
        <v>2662</v>
      </c>
      <c r="F538" s="8" t="s">
        <v>2663</v>
      </c>
      <c r="G538" t="str">
        <f>IF(A538="", "", C538)</f>
        <v>TP63</v>
      </c>
      <c r="H538" t="str">
        <f>IF(A538="","",VLOOKUP(A538,$L$2:$N$720,2,FALSE))</f>
        <v>CancerGeneCensus-Tier1</v>
      </c>
      <c r="L538" s="19" t="s">
        <v>3820</v>
      </c>
      <c r="M538" t="str">
        <f t="shared" si="8"/>
        <v>CancerGeneCensus-Tier1</v>
      </c>
      <c r="N538">
        <v>1</v>
      </c>
    </row>
    <row r="539" spans="1:14">
      <c r="A539" s="8" t="s">
        <v>3817</v>
      </c>
      <c r="B539" s="8" t="s">
        <v>181</v>
      </c>
      <c r="C539" s="9" t="s">
        <v>3817</v>
      </c>
      <c r="D539" s="8" t="s">
        <v>3818</v>
      </c>
      <c r="E539" s="8" t="s">
        <v>3819</v>
      </c>
      <c r="F539" s="8" t="s">
        <v>2050</v>
      </c>
      <c r="G539" t="str">
        <f>IF(A539="", "", C539)</f>
        <v>TPM3</v>
      </c>
      <c r="H539" t="str">
        <f>IF(A539="","",VLOOKUP(A539,$L$2:$N$720,2,FALSE))</f>
        <v>CancerGeneCensus-Tier1</v>
      </c>
      <c r="L539" s="19" t="s">
        <v>3824</v>
      </c>
      <c r="M539" t="str">
        <f t="shared" si="8"/>
        <v>CancerGeneCensus-Tier1</v>
      </c>
      <c r="N539">
        <v>1</v>
      </c>
    </row>
    <row r="540" spans="1:14">
      <c r="A540" s="8" t="s">
        <v>3820</v>
      </c>
      <c r="B540" s="8" t="s">
        <v>181</v>
      </c>
      <c r="C540" s="9" t="s">
        <v>3820</v>
      </c>
      <c r="D540" s="8" t="s">
        <v>3821</v>
      </c>
      <c r="E540" s="8" t="s">
        <v>3822</v>
      </c>
      <c r="F540" s="8" t="s">
        <v>3823</v>
      </c>
      <c r="G540" t="str">
        <f>IF(A540="", "", C540)</f>
        <v>TPM4</v>
      </c>
      <c r="H540" t="str">
        <f>IF(A540="","",VLOOKUP(A540,$L$2:$N$720,2,FALSE))</f>
        <v>CancerGeneCensus-Tier1</v>
      </c>
      <c r="L540" s="19" t="s">
        <v>3827</v>
      </c>
      <c r="M540" t="str">
        <f t="shared" si="8"/>
        <v>CancerGeneCensus-Tier1</v>
      </c>
      <c r="N540">
        <v>1</v>
      </c>
    </row>
    <row r="541" spans="1:14">
      <c r="A541" s="8" t="s">
        <v>3824</v>
      </c>
      <c r="B541" s="8" t="s">
        <v>181</v>
      </c>
      <c r="C541" s="9" t="s">
        <v>3824</v>
      </c>
      <c r="D541" s="8" t="s">
        <v>3825</v>
      </c>
      <c r="E541" s="8" t="s">
        <v>3826</v>
      </c>
      <c r="F541" s="8" t="s">
        <v>2030</v>
      </c>
      <c r="G541" t="str">
        <f>IF(A541="", "", C541)</f>
        <v>TPR</v>
      </c>
      <c r="H541" t="str">
        <f>IF(A541="","",VLOOKUP(A541,$L$2:$N$720,2,FALSE))</f>
        <v>CancerGeneCensus-Tier1</v>
      </c>
      <c r="L541" s="19" t="s">
        <v>2671</v>
      </c>
      <c r="M541" t="str">
        <f t="shared" si="8"/>
        <v>CancerGeneCensus-Tier1</v>
      </c>
      <c r="N541">
        <v>1</v>
      </c>
    </row>
    <row r="542" spans="1:14">
      <c r="A542" s="8" t="s">
        <v>3827</v>
      </c>
      <c r="B542" s="8" t="s">
        <v>181</v>
      </c>
      <c r="C542" s="9" t="s">
        <v>3827</v>
      </c>
      <c r="D542" s="8" t="s">
        <v>3828</v>
      </c>
      <c r="E542" s="8" t="s">
        <v>3829</v>
      </c>
      <c r="F542" s="8" t="s">
        <v>1005</v>
      </c>
      <c r="G542" t="str">
        <f>IF(A542="", "", C542)</f>
        <v>TRA</v>
      </c>
      <c r="H542" t="str">
        <f>IF(A542="","",VLOOKUP(A542,$L$2:$N$720,2,FALSE))</f>
        <v>CancerGeneCensus-Tier1</v>
      </c>
      <c r="L542" s="19" t="s">
        <v>3830</v>
      </c>
      <c r="M542" t="str">
        <f t="shared" si="8"/>
        <v>CancerGeneCensus-Tier1</v>
      </c>
      <c r="N542">
        <v>1</v>
      </c>
    </row>
    <row r="543" spans="1:14">
      <c r="A543" s="8" t="s">
        <v>2671</v>
      </c>
      <c r="B543" s="8" t="s">
        <v>181</v>
      </c>
      <c r="C543" s="9" t="s">
        <v>2671</v>
      </c>
      <c r="D543" s="8" t="s">
        <v>2672</v>
      </c>
      <c r="E543" s="8" t="s">
        <v>2673</v>
      </c>
      <c r="F543" s="8" t="s">
        <v>207</v>
      </c>
      <c r="G543" t="str">
        <f>IF(A543="", "", C543)</f>
        <v>TRAF7</v>
      </c>
      <c r="H543" t="str">
        <f>IF(A543="","",VLOOKUP(A543,$L$2:$N$720,2,FALSE))</f>
        <v>CancerGeneCensus-Tier1</v>
      </c>
      <c r="L543" s="19" t="s">
        <v>3833</v>
      </c>
      <c r="M543" t="str">
        <f t="shared" si="8"/>
        <v>CancerGeneCensus-Tier1</v>
      </c>
      <c r="N543">
        <v>1</v>
      </c>
    </row>
    <row r="544" spans="1:14">
      <c r="A544" s="8" t="s">
        <v>3830</v>
      </c>
      <c r="B544" s="8" t="s">
        <v>181</v>
      </c>
      <c r="C544" s="9" t="s">
        <v>3830</v>
      </c>
      <c r="D544" s="8" t="s">
        <v>3831</v>
      </c>
      <c r="E544" s="8" t="s">
        <v>3832</v>
      </c>
      <c r="F544" s="8" t="s">
        <v>1056</v>
      </c>
      <c r="G544" t="str">
        <f>IF(A544="", "", C544)</f>
        <v>TRB</v>
      </c>
      <c r="H544" t="str">
        <f>IF(A544="","",VLOOKUP(A544,$L$2:$N$720,2,FALSE))</f>
        <v>CancerGeneCensus-Tier1</v>
      </c>
      <c r="L544" s="19" t="s">
        <v>3836</v>
      </c>
      <c r="M544" t="str">
        <f t="shared" si="8"/>
        <v>CancerGeneCensus-Tier1</v>
      </c>
      <c r="N544">
        <v>1</v>
      </c>
    </row>
    <row r="545" spans="1:14">
      <c r="A545" s="8" t="s">
        <v>3833</v>
      </c>
      <c r="B545" s="8" t="s">
        <v>181</v>
      </c>
      <c r="C545" s="9" t="s">
        <v>3833</v>
      </c>
      <c r="D545" s="8" t="s">
        <v>3834</v>
      </c>
      <c r="E545" s="8" t="s">
        <v>3835</v>
      </c>
      <c r="F545" s="8" t="s">
        <v>1005</v>
      </c>
      <c r="G545" t="str">
        <f>IF(A545="", "", C545)</f>
        <v>TRD</v>
      </c>
      <c r="H545" t="str">
        <f>IF(A545="","",VLOOKUP(A545,$L$2:$N$720,2,FALSE))</f>
        <v>CancerGeneCensus-Tier1</v>
      </c>
      <c r="L545" s="19" t="s">
        <v>3840</v>
      </c>
      <c r="M545" t="str">
        <f t="shared" si="8"/>
        <v>CancerGeneCensus-Tier1</v>
      </c>
      <c r="N545">
        <v>1</v>
      </c>
    </row>
    <row r="546" spans="1:14">
      <c r="A546" s="8" t="s">
        <v>3836</v>
      </c>
      <c r="B546" s="8" t="s">
        <v>181</v>
      </c>
      <c r="C546" s="9" t="s">
        <v>3836</v>
      </c>
      <c r="D546" s="8" t="s">
        <v>3837</v>
      </c>
      <c r="E546" s="8" t="s">
        <v>3838</v>
      </c>
      <c r="F546" s="8" t="s">
        <v>3839</v>
      </c>
      <c r="G546" t="str">
        <f>IF(A546="", "", C546)</f>
        <v>TRIM24</v>
      </c>
      <c r="H546" t="str">
        <f>IF(A546="","",VLOOKUP(A546,$L$2:$N$720,2,FALSE))</f>
        <v>CancerGeneCensus-Tier1</v>
      </c>
      <c r="L546" s="19" t="s">
        <v>3843</v>
      </c>
      <c r="M546" t="str">
        <f t="shared" si="8"/>
        <v>CancerGeneCensus-Tier1</v>
      </c>
      <c r="N546">
        <v>1</v>
      </c>
    </row>
    <row r="547" spans="1:14">
      <c r="A547" s="8" t="s">
        <v>3840</v>
      </c>
      <c r="B547" s="8" t="s">
        <v>181</v>
      </c>
      <c r="C547" s="9" t="s">
        <v>3840</v>
      </c>
      <c r="D547" s="8" t="s">
        <v>3841</v>
      </c>
      <c r="E547" s="8" t="s">
        <v>3842</v>
      </c>
      <c r="F547" s="8" t="s">
        <v>2371</v>
      </c>
      <c r="G547" t="str">
        <f>IF(A547="", "", C547)</f>
        <v>TRIM27</v>
      </c>
      <c r="H547" t="str">
        <f>IF(A547="","",VLOOKUP(A547,$L$2:$N$720,2,FALSE))</f>
        <v>CancerGeneCensus-Tier1</v>
      </c>
      <c r="L547" s="19" t="s">
        <v>3846</v>
      </c>
      <c r="M547" t="str">
        <f t="shared" si="8"/>
        <v>CancerGeneCensus-Tier1</v>
      </c>
      <c r="N547">
        <v>1</v>
      </c>
    </row>
    <row r="548" spans="1:14">
      <c r="A548" s="8" t="s">
        <v>3843</v>
      </c>
      <c r="B548" s="8" t="s">
        <v>181</v>
      </c>
      <c r="C548" s="9" t="s">
        <v>3843</v>
      </c>
      <c r="D548" s="8" t="s">
        <v>3844</v>
      </c>
      <c r="E548" s="8" t="s">
        <v>3845</v>
      </c>
      <c r="F548" s="8" t="s">
        <v>1430</v>
      </c>
      <c r="G548" t="str">
        <f>IF(A548="", "", C548)</f>
        <v>TRIM33</v>
      </c>
      <c r="H548" t="str">
        <f>IF(A548="","",VLOOKUP(A548,$L$2:$N$720,2,FALSE))</f>
        <v>CancerGeneCensus-Tier1</v>
      </c>
      <c r="L548" s="19" t="s">
        <v>3849</v>
      </c>
      <c r="M548" t="str">
        <f t="shared" si="8"/>
        <v>CancerGeneCensus-Tier1</v>
      </c>
      <c r="N548">
        <v>1</v>
      </c>
    </row>
    <row r="549" spans="1:14">
      <c r="A549" s="8" t="s">
        <v>3846</v>
      </c>
      <c r="B549" s="8" t="s">
        <v>181</v>
      </c>
      <c r="C549" s="9" t="s">
        <v>3846</v>
      </c>
      <c r="D549" s="8" t="s">
        <v>3847</v>
      </c>
      <c r="E549" s="8" t="s">
        <v>3848</v>
      </c>
      <c r="F549" s="8" t="s">
        <v>3163</v>
      </c>
      <c r="G549" t="str">
        <f>IF(A549="", "", C549)</f>
        <v>TRIP11</v>
      </c>
      <c r="H549" t="str">
        <f>IF(A549="","",VLOOKUP(A549,$L$2:$N$720,2,FALSE))</f>
        <v>CancerGeneCensus-Tier1</v>
      </c>
      <c r="L549" s="19" t="s">
        <v>96</v>
      </c>
      <c r="M549" t="str">
        <f t="shared" si="8"/>
        <v>CancerGeneCensus-Tier1</v>
      </c>
      <c r="N549">
        <v>1</v>
      </c>
    </row>
    <row r="550" spans="1:14">
      <c r="A550" s="8" t="s">
        <v>3849</v>
      </c>
      <c r="B550" s="8" t="s">
        <v>181</v>
      </c>
      <c r="C550" s="9" t="s">
        <v>3849</v>
      </c>
      <c r="D550" s="8" t="s">
        <v>3850</v>
      </c>
      <c r="E550" s="8" t="s">
        <v>3851</v>
      </c>
      <c r="F550" s="8" t="s">
        <v>1536</v>
      </c>
      <c r="G550" t="str">
        <f>IF(A550="", "", C550)</f>
        <v>TRRAP</v>
      </c>
      <c r="H550" t="str">
        <f>IF(A550="","",VLOOKUP(A550,$L$2:$N$720,2,FALSE))</f>
        <v>CancerGeneCensus-Tier1</v>
      </c>
      <c r="L550" s="19" t="s">
        <v>97</v>
      </c>
      <c r="M550" t="str">
        <f t="shared" si="8"/>
        <v>CancerGeneCensus-Tier1</v>
      </c>
      <c r="N550">
        <v>1</v>
      </c>
    </row>
    <row r="551" spans="1:14">
      <c r="A551" s="8" t="s">
        <v>96</v>
      </c>
      <c r="B551" s="8" t="s">
        <v>181</v>
      </c>
      <c r="C551" s="9" t="s">
        <v>96</v>
      </c>
      <c r="D551" s="8" t="s">
        <v>563</v>
      </c>
      <c r="E551" s="8" t="s">
        <v>564</v>
      </c>
      <c r="F551" s="8" t="s">
        <v>565</v>
      </c>
      <c r="G551" t="str">
        <f>IF(A551="", "", C551)</f>
        <v>TSC1</v>
      </c>
      <c r="H551" t="str">
        <f>IF(A551="","",VLOOKUP(A551,$L$2:$N$720,2,FALSE))</f>
        <v>CancerGeneCensus-Tier1</v>
      </c>
      <c r="L551" s="19" t="s">
        <v>124</v>
      </c>
      <c r="M551" t="str">
        <f t="shared" si="8"/>
        <v>CancerGeneCensus-Tier1</v>
      </c>
      <c r="N551">
        <v>1</v>
      </c>
    </row>
    <row r="552" spans="1:14">
      <c r="A552" s="8" t="s">
        <v>97</v>
      </c>
      <c r="B552" s="8" t="s">
        <v>181</v>
      </c>
      <c r="C552" s="9" t="s">
        <v>97</v>
      </c>
      <c r="D552" s="8" t="s">
        <v>566</v>
      </c>
      <c r="E552" s="8" t="s">
        <v>567</v>
      </c>
      <c r="F552" s="8" t="s">
        <v>207</v>
      </c>
      <c r="G552" t="str">
        <f>IF(A552="", "", C552)</f>
        <v>TSC2</v>
      </c>
      <c r="H552" t="str">
        <f>IF(A552="","",VLOOKUP(A552,$L$2:$N$720,2,FALSE))</f>
        <v>CancerGeneCensus-Tier1</v>
      </c>
      <c r="L552" s="19" t="s">
        <v>868</v>
      </c>
      <c r="M552" t="str">
        <f t="shared" si="8"/>
        <v>CancerGeneCensus-Tier1</v>
      </c>
      <c r="N552">
        <v>1</v>
      </c>
    </row>
    <row r="553" spans="1:14">
      <c r="A553" s="8" t="s">
        <v>124</v>
      </c>
      <c r="B553" s="8" t="s">
        <v>181</v>
      </c>
      <c r="C553" s="9" t="s">
        <v>124</v>
      </c>
      <c r="D553" s="8" t="s">
        <v>568</v>
      </c>
      <c r="E553" s="8" t="s">
        <v>569</v>
      </c>
      <c r="F553" s="8" t="s">
        <v>570</v>
      </c>
      <c r="G553" t="str">
        <f>IF(A553="", "", C553)</f>
        <v>TSHR</v>
      </c>
      <c r="H553" t="str">
        <f>IF(A553="","",VLOOKUP(A553,$L$2:$N$720,2,FALSE))</f>
        <v>CancerGeneCensus-Tier1</v>
      </c>
      <c r="L553" s="19" t="s">
        <v>3852</v>
      </c>
      <c r="M553" t="str">
        <f t="shared" si="8"/>
        <v>CancerGeneCensus-Tier1</v>
      </c>
      <c r="N553">
        <v>1</v>
      </c>
    </row>
    <row r="554" spans="1:14">
      <c r="A554" s="8" t="s">
        <v>868</v>
      </c>
      <c r="B554" s="8" t="s">
        <v>181</v>
      </c>
      <c r="C554" s="9" t="s">
        <v>868</v>
      </c>
      <c r="D554" s="8" t="s">
        <v>1661</v>
      </c>
      <c r="E554" s="8" t="s">
        <v>1662</v>
      </c>
      <c r="F554" s="8" t="s">
        <v>1663</v>
      </c>
      <c r="G554" t="str">
        <f>IF(A554="", "", C554)</f>
        <v>U2AF1</v>
      </c>
      <c r="H554" t="str">
        <f>IF(A554="","",VLOOKUP(A554,$L$2:$N$720,2,FALSE))</f>
        <v>CancerGeneCensus-Tier1</v>
      </c>
      <c r="L554" s="19" t="s">
        <v>3858</v>
      </c>
      <c r="M554" t="str">
        <f t="shared" si="8"/>
        <v>CancerGeneCensus-Tier1</v>
      </c>
      <c r="N554">
        <v>1</v>
      </c>
    </row>
    <row r="555" spans="1:14">
      <c r="A555" s="8" t="s">
        <v>3852</v>
      </c>
      <c r="B555" s="8" t="s">
        <v>181</v>
      </c>
      <c r="C555" s="9" t="s">
        <v>3852</v>
      </c>
      <c r="D555" s="8" t="s">
        <v>3853</v>
      </c>
      <c r="E555" s="8" t="s">
        <v>3854</v>
      </c>
      <c r="F555" s="8" t="s">
        <v>2085</v>
      </c>
      <c r="G555" t="str">
        <f>IF(A555="", "", C555)</f>
        <v>UBR5</v>
      </c>
      <c r="H555" t="str">
        <f>IF(A555="","",VLOOKUP(A555,$L$2:$N$720,2,FALSE))</f>
        <v>CancerGeneCensus-Tier1</v>
      </c>
      <c r="L555" s="19" t="s">
        <v>3861</v>
      </c>
      <c r="M555" t="str">
        <f t="shared" si="8"/>
        <v>CancerGeneCensus-Tier1</v>
      </c>
      <c r="N555">
        <v>1</v>
      </c>
    </row>
    <row r="556" spans="1:14">
      <c r="A556" s="8" t="s">
        <v>3858</v>
      </c>
      <c r="B556" s="8" t="s">
        <v>181</v>
      </c>
      <c r="C556" s="9" t="s">
        <v>3858</v>
      </c>
      <c r="D556" s="8" t="s">
        <v>3859</v>
      </c>
      <c r="E556" s="8" t="s">
        <v>3860</v>
      </c>
      <c r="F556" s="8" t="s">
        <v>3612</v>
      </c>
      <c r="G556" t="str">
        <f>IF(A556="", "", C556)</f>
        <v>USP6</v>
      </c>
      <c r="H556" t="str">
        <f>IF(A556="","",VLOOKUP(A556,$L$2:$N$720,2,FALSE))</f>
        <v>CancerGeneCensus-Tier1</v>
      </c>
      <c r="L556" s="19" t="s">
        <v>98</v>
      </c>
      <c r="M556" t="str">
        <f t="shared" si="8"/>
        <v>CancerGeneCensus-Tier1</v>
      </c>
      <c r="N556">
        <v>1</v>
      </c>
    </row>
    <row r="557" spans="1:14">
      <c r="A557" s="8" t="s">
        <v>3861</v>
      </c>
      <c r="B557" s="8" t="s">
        <v>181</v>
      </c>
      <c r="C557" s="9" t="s">
        <v>3861</v>
      </c>
      <c r="D557" s="8" t="s">
        <v>3862</v>
      </c>
      <c r="E557" s="8" t="s">
        <v>3863</v>
      </c>
      <c r="F557" s="8" t="s">
        <v>1211</v>
      </c>
      <c r="G557" t="str">
        <f>IF(A557="", "", C557)</f>
        <v>USP8</v>
      </c>
      <c r="H557" t="str">
        <f>IF(A557="","",VLOOKUP(A557,$L$2:$N$720,2,FALSE))</f>
        <v>CancerGeneCensus-Tier1</v>
      </c>
      <c r="L557" s="19" t="s">
        <v>125</v>
      </c>
      <c r="M557" t="str">
        <f t="shared" si="8"/>
        <v>CancerGeneCensus-Tier1</v>
      </c>
      <c r="N557">
        <v>1</v>
      </c>
    </row>
    <row r="558" spans="1:14">
      <c r="A558" s="8" t="s">
        <v>98</v>
      </c>
      <c r="B558" s="8" t="s">
        <v>181</v>
      </c>
      <c r="C558" s="9" t="s">
        <v>98</v>
      </c>
      <c r="D558" s="8" t="s">
        <v>571</v>
      </c>
      <c r="E558" s="8" t="s">
        <v>572</v>
      </c>
      <c r="F558" s="8" t="s">
        <v>352</v>
      </c>
      <c r="G558" t="str">
        <f>IF(A558="", "", C558)</f>
        <v>VHL</v>
      </c>
      <c r="H558" t="str">
        <f>IF(A558="","",VLOOKUP(A558,$L$2:$N$720,2,FALSE))</f>
        <v>CancerGeneCensus-Tier1</v>
      </c>
      <c r="L558" s="19" t="s">
        <v>2681</v>
      </c>
      <c r="M558" t="str">
        <f t="shared" si="8"/>
        <v>CancerGeneCensus-Tier1</v>
      </c>
      <c r="N558">
        <v>1</v>
      </c>
    </row>
    <row r="559" spans="1:14">
      <c r="A559" s="8" t="s">
        <v>125</v>
      </c>
      <c r="B559" s="8" t="s">
        <v>181</v>
      </c>
      <c r="C559" s="9" t="s">
        <v>125</v>
      </c>
      <c r="D559" s="8" t="s">
        <v>573</v>
      </c>
      <c r="E559" s="8" t="s">
        <v>574</v>
      </c>
      <c r="F559" s="8" t="s">
        <v>575</v>
      </c>
      <c r="G559" t="str">
        <f>IF(A559="", "", C559)</f>
        <v>WAS</v>
      </c>
      <c r="H559" t="str">
        <f>IF(A559="","",VLOOKUP(A559,$L$2:$N$720,2,FALSE))</f>
        <v>CancerGeneCensus-Tier1</v>
      </c>
      <c r="L559" s="19" t="s">
        <v>2685</v>
      </c>
      <c r="M559" t="str">
        <f t="shared" si="8"/>
        <v>CancerGeneCensus-Tier1</v>
      </c>
      <c r="N559">
        <v>1</v>
      </c>
    </row>
    <row r="560" spans="1:14">
      <c r="A560" s="16" t="s">
        <v>2824</v>
      </c>
      <c r="B560" s="16" t="s">
        <v>336</v>
      </c>
      <c r="C560" s="17" t="s">
        <v>2825</v>
      </c>
      <c r="D560" s="16" t="s">
        <v>2826</v>
      </c>
      <c r="E560" s="16" t="s">
        <v>2827</v>
      </c>
      <c r="F560" s="16" t="s">
        <v>1138</v>
      </c>
      <c r="G560" t="str">
        <f>IF(A560="", "", C560)</f>
        <v>WDCP</v>
      </c>
      <c r="H560" t="str">
        <f>IF(A560="","",VLOOKUP(A560,$L$2:$N$720,2,FALSE))</f>
        <v>CancerGeneCensus-Tier1</v>
      </c>
      <c r="L560" s="19" t="s">
        <v>3870</v>
      </c>
      <c r="M560" t="str">
        <f t="shared" si="8"/>
        <v>CancerGeneCensus-Tier1</v>
      </c>
      <c r="N560">
        <v>1</v>
      </c>
    </row>
    <row r="561" spans="1:14">
      <c r="A561" s="8" t="s">
        <v>3870</v>
      </c>
      <c r="B561" s="8" t="s">
        <v>181</v>
      </c>
      <c r="C561" s="9" t="s">
        <v>3870</v>
      </c>
      <c r="D561" s="8" t="s">
        <v>3871</v>
      </c>
      <c r="E561" s="8" t="s">
        <v>3872</v>
      </c>
      <c r="F561" s="8" t="s">
        <v>3195</v>
      </c>
      <c r="G561" t="str">
        <f>IF(A561="", "", C561)</f>
        <v>WIF1</v>
      </c>
      <c r="H561" t="str">
        <f>IF(A561="","",VLOOKUP(A561,$L$2:$N$720,2,FALSE))</f>
        <v>CancerGeneCensus-Tier1</v>
      </c>
      <c r="L561" s="19" t="s">
        <v>99</v>
      </c>
      <c r="M561" t="str">
        <f t="shared" si="8"/>
        <v>CancerGeneCensus-Tier1</v>
      </c>
      <c r="N561">
        <v>1</v>
      </c>
    </row>
    <row r="562" spans="1:14">
      <c r="A562" s="8" t="s">
        <v>99</v>
      </c>
      <c r="B562" s="8" t="s">
        <v>181</v>
      </c>
      <c r="C562" s="9" t="s">
        <v>99</v>
      </c>
      <c r="D562" s="8" t="s">
        <v>576</v>
      </c>
      <c r="E562" s="8" t="s">
        <v>577</v>
      </c>
      <c r="F562" s="8" t="s">
        <v>578</v>
      </c>
      <c r="G562" t="str">
        <f>IF(A562="", "", C562)</f>
        <v>WRN</v>
      </c>
      <c r="H562" t="str">
        <f>IF(A562="","",VLOOKUP(A562,$L$2:$N$720,2,FALSE))</f>
        <v>CancerGeneCensus-Tier1</v>
      </c>
      <c r="L562" s="19" t="s">
        <v>100</v>
      </c>
      <c r="M562" t="str">
        <f t="shared" si="8"/>
        <v>CancerGeneCensus-Tier1</v>
      </c>
      <c r="N562">
        <v>1</v>
      </c>
    </row>
    <row r="563" spans="1:14">
      <c r="A563" s="8" t="s">
        <v>100</v>
      </c>
      <c r="B563" s="8" t="s">
        <v>181</v>
      </c>
      <c r="C563" s="9" t="s">
        <v>100</v>
      </c>
      <c r="D563" s="8" t="s">
        <v>579</v>
      </c>
      <c r="E563" s="8" t="s">
        <v>580</v>
      </c>
      <c r="F563" s="8" t="s">
        <v>581</v>
      </c>
      <c r="G563" t="str">
        <f>IF(A563="", "", C563)</f>
        <v>WT1</v>
      </c>
      <c r="H563" t="str">
        <f>IF(A563="","",VLOOKUP(A563,$L$2:$N$720,2,FALSE))</f>
        <v>CancerGeneCensus-Tier1</v>
      </c>
      <c r="L563" s="19" t="s">
        <v>2689</v>
      </c>
      <c r="M563" t="str">
        <f t="shared" si="8"/>
        <v>CancerGeneCensus-Tier1</v>
      </c>
      <c r="N563">
        <v>1</v>
      </c>
    </row>
    <row r="564" spans="1:14">
      <c r="A564" s="8" t="s">
        <v>2689</v>
      </c>
      <c r="B564" s="8" t="s">
        <v>181</v>
      </c>
      <c r="C564" s="9" t="s">
        <v>2689</v>
      </c>
      <c r="D564" s="8" t="s">
        <v>2690</v>
      </c>
      <c r="E564" s="8" t="s">
        <v>2691</v>
      </c>
      <c r="F564" s="8" t="s">
        <v>2692</v>
      </c>
      <c r="G564" t="str">
        <f>IF(A564="", "", C564)</f>
        <v>WWTR1</v>
      </c>
      <c r="H564" t="str">
        <f>IF(A564="","",VLOOKUP(A564,$L$2:$N$720,2,FALSE))</f>
        <v>CancerGeneCensus-Tier1</v>
      </c>
      <c r="L564" s="19" t="s">
        <v>101</v>
      </c>
      <c r="M564" t="str">
        <f t="shared" si="8"/>
        <v>CancerGeneCensus-Tier1</v>
      </c>
      <c r="N564">
        <v>1</v>
      </c>
    </row>
    <row r="565" spans="1:14">
      <c r="A565" s="8" t="s">
        <v>101</v>
      </c>
      <c r="B565" s="8" t="s">
        <v>181</v>
      </c>
      <c r="C565" s="9" t="s">
        <v>101</v>
      </c>
      <c r="D565" s="8" t="s">
        <v>582</v>
      </c>
      <c r="E565" s="8" t="s">
        <v>583</v>
      </c>
      <c r="F565" s="8" t="s">
        <v>584</v>
      </c>
      <c r="G565" t="str">
        <f>IF(A565="", "", C565)</f>
        <v>XPA</v>
      </c>
      <c r="H565" t="str">
        <f>IF(A565="","",VLOOKUP(A565,$L$2:$N$720,2,FALSE))</f>
        <v>CancerGeneCensus-Tier1</v>
      </c>
      <c r="L565" s="19" t="s">
        <v>102</v>
      </c>
      <c r="M565" t="str">
        <f t="shared" si="8"/>
        <v>CancerGeneCensus-Tier1</v>
      </c>
      <c r="N565">
        <v>1</v>
      </c>
    </row>
    <row r="566" spans="1:14">
      <c r="A566" s="8" t="s">
        <v>102</v>
      </c>
      <c r="B566" s="8" t="s">
        <v>181</v>
      </c>
      <c r="C566" s="9" t="s">
        <v>102</v>
      </c>
      <c r="D566" s="8" t="s">
        <v>585</v>
      </c>
      <c r="E566" s="8" t="s">
        <v>586</v>
      </c>
      <c r="F566" s="8" t="s">
        <v>587</v>
      </c>
      <c r="G566" t="str">
        <f>IF(A566="", "", C566)</f>
        <v>XPC</v>
      </c>
      <c r="H566" t="str">
        <f>IF(A566="","",VLOOKUP(A566,$L$2:$N$720,2,FALSE))</f>
        <v>CancerGeneCensus-Tier1</v>
      </c>
      <c r="L566" s="19" t="s">
        <v>872</v>
      </c>
      <c r="M566" t="str">
        <f t="shared" si="8"/>
        <v>CancerGeneCensus-Tier1</v>
      </c>
      <c r="N566">
        <v>1</v>
      </c>
    </row>
    <row r="567" spans="1:14">
      <c r="A567" s="8" t="s">
        <v>872</v>
      </c>
      <c r="B567" s="8" t="s">
        <v>181</v>
      </c>
      <c r="C567" s="9" t="s">
        <v>872</v>
      </c>
      <c r="D567" s="8" t="s">
        <v>2152</v>
      </c>
      <c r="E567" s="8" t="s">
        <v>2153</v>
      </c>
      <c r="F567" s="8" t="s">
        <v>2154</v>
      </c>
      <c r="G567" t="str">
        <f>IF(A567="", "", C567)</f>
        <v>XPO1</v>
      </c>
      <c r="H567" t="str">
        <f>IF(A567="","",VLOOKUP(A567,$L$2:$N$720,2,FALSE))</f>
        <v>CancerGeneCensus-Tier1</v>
      </c>
      <c r="L567" s="19" t="s">
        <v>3876</v>
      </c>
      <c r="M567" t="str">
        <f t="shared" si="8"/>
        <v>CancerGeneCensus-Tier1</v>
      </c>
      <c r="N567">
        <v>1</v>
      </c>
    </row>
    <row r="568" spans="1:14">
      <c r="A568" s="8" t="s">
        <v>3876</v>
      </c>
      <c r="B568" s="8" t="s">
        <v>181</v>
      </c>
      <c r="C568" s="9" t="s">
        <v>3876</v>
      </c>
      <c r="D568" s="8" t="s">
        <v>3877</v>
      </c>
      <c r="E568" s="8" t="s">
        <v>3878</v>
      </c>
      <c r="F568" s="8" t="s">
        <v>3879</v>
      </c>
      <c r="G568" t="str">
        <f>IF(A568="", "", C568)</f>
        <v>YWHAE</v>
      </c>
      <c r="H568" t="str">
        <f>IF(A568="","",VLOOKUP(A568,$L$2:$N$720,2,FALSE))</f>
        <v>CancerGeneCensus-Tier1</v>
      </c>
      <c r="L568" s="19" t="s">
        <v>3880</v>
      </c>
      <c r="M568" t="str">
        <f t="shared" si="8"/>
        <v>CancerGeneCensus-Tier1</v>
      </c>
      <c r="N568">
        <v>1</v>
      </c>
    </row>
    <row r="569" spans="1:14">
      <c r="A569" s="8" t="s">
        <v>3880</v>
      </c>
      <c r="B569" s="8" t="s">
        <v>181</v>
      </c>
      <c r="C569" s="9" t="s">
        <v>3880</v>
      </c>
      <c r="D569" s="8" t="s">
        <v>3881</v>
      </c>
      <c r="E569" s="8" t="s">
        <v>3882</v>
      </c>
      <c r="F569" s="8" t="s">
        <v>3883</v>
      </c>
      <c r="G569" t="str">
        <f>IF(A569="", "", C569)</f>
        <v>ZBTB16</v>
      </c>
      <c r="H569" t="str">
        <f>IF(A569="","",VLOOKUP(A569,$L$2:$N$720,2,FALSE))</f>
        <v>CancerGeneCensus-Tier1</v>
      </c>
      <c r="L569" s="19" t="s">
        <v>2702</v>
      </c>
      <c r="M569" t="str">
        <f t="shared" si="8"/>
        <v>CancerGeneCensus-Tier1</v>
      </c>
      <c r="N569">
        <v>1</v>
      </c>
    </row>
    <row r="570" spans="1:14">
      <c r="A570" s="8" t="s">
        <v>2702</v>
      </c>
      <c r="B570" s="8" t="s">
        <v>181</v>
      </c>
      <c r="C570" s="9" t="s">
        <v>2702</v>
      </c>
      <c r="D570" s="8" t="s">
        <v>2703</v>
      </c>
      <c r="E570" s="8" t="s">
        <v>2704</v>
      </c>
      <c r="F570" s="8" t="s">
        <v>2705</v>
      </c>
      <c r="G570" t="str">
        <f>IF(A570="", "", C570)</f>
        <v>ZFHX3</v>
      </c>
      <c r="H570" t="str">
        <f>IF(A570="","",VLOOKUP(A570,$L$2:$N$720,2,FALSE))</f>
        <v>CancerGeneCensus-Tier1</v>
      </c>
      <c r="L570" s="19" t="s">
        <v>3893</v>
      </c>
      <c r="M570" t="str">
        <f t="shared" si="8"/>
        <v>CancerGeneCensus-Tier1</v>
      </c>
      <c r="N570">
        <v>1</v>
      </c>
    </row>
    <row r="571" spans="1:14">
      <c r="A571" s="16" t="s">
        <v>3893</v>
      </c>
      <c r="B571" s="16" t="s">
        <v>336</v>
      </c>
      <c r="C571" s="17" t="s">
        <v>3894</v>
      </c>
      <c r="D571" s="16" t="s">
        <v>3895</v>
      </c>
      <c r="E571" s="16" t="s">
        <v>3896</v>
      </c>
      <c r="F571" s="16" t="s">
        <v>1216</v>
      </c>
      <c r="G571" t="str">
        <f>IF(A571="", "", C571)</f>
        <v>ZMYM2</v>
      </c>
      <c r="H571" t="str">
        <f>IF(A571="","",VLOOKUP(A571,$L$2:$N$720,2,FALSE))</f>
        <v>CancerGeneCensus-Tier1</v>
      </c>
      <c r="L571" s="19" t="s">
        <v>3897</v>
      </c>
      <c r="M571" t="str">
        <f t="shared" si="8"/>
        <v>CancerGeneCensus-Tier1</v>
      </c>
      <c r="N571">
        <v>1</v>
      </c>
    </row>
    <row r="572" spans="1:14">
      <c r="A572" s="8" t="s">
        <v>3901</v>
      </c>
      <c r="B572" s="8" t="s">
        <v>181</v>
      </c>
      <c r="C572" s="9" t="s">
        <v>3901</v>
      </c>
      <c r="D572" s="8" t="s">
        <v>3902</v>
      </c>
      <c r="E572" s="8" t="s">
        <v>3903</v>
      </c>
      <c r="F572" s="8" t="s">
        <v>3904</v>
      </c>
      <c r="G572" t="str">
        <f>IF(A572="", "", C572)</f>
        <v>ZNF331</v>
      </c>
      <c r="H572" t="str">
        <f>IF(A572="","",VLOOKUP(A572,$L$2:$N$720,2,FALSE))</f>
        <v>CancerGeneCensus-Tier1</v>
      </c>
      <c r="L572" s="19" t="s">
        <v>3901</v>
      </c>
      <c r="M572" t="str">
        <f t="shared" si="8"/>
        <v>CancerGeneCensus-Tier1</v>
      </c>
      <c r="N572">
        <v>1</v>
      </c>
    </row>
    <row r="573" spans="1:14">
      <c r="A573" s="8" t="s">
        <v>3905</v>
      </c>
      <c r="B573" s="8" t="s">
        <v>181</v>
      </c>
      <c r="C573" s="9" t="s">
        <v>3905</v>
      </c>
      <c r="D573" s="8" t="s">
        <v>3906</v>
      </c>
      <c r="E573" s="8" t="s">
        <v>3907</v>
      </c>
      <c r="F573" s="8" t="s">
        <v>1512</v>
      </c>
      <c r="G573" t="str">
        <f>IF(A573="", "", C573)</f>
        <v>ZNF384</v>
      </c>
      <c r="H573" t="str">
        <f>IF(A573="","",VLOOKUP(A573,$L$2:$N$720,2,FALSE))</f>
        <v>CancerGeneCensus-Tier1</v>
      </c>
      <c r="L573" s="19" t="s">
        <v>3905</v>
      </c>
      <c r="M573" t="str">
        <f t="shared" si="8"/>
        <v>CancerGeneCensus-Tier1</v>
      </c>
      <c r="N573">
        <v>1</v>
      </c>
    </row>
    <row r="574" spans="1:14">
      <c r="A574" s="8" t="s">
        <v>3915</v>
      </c>
      <c r="B574" s="8" t="s">
        <v>181</v>
      </c>
      <c r="C574" s="9" t="s">
        <v>3915</v>
      </c>
      <c r="D574" s="8" t="s">
        <v>3916</v>
      </c>
      <c r="E574" s="8" t="s">
        <v>3917</v>
      </c>
      <c r="F574" s="8" t="s">
        <v>1840</v>
      </c>
      <c r="G574" t="str">
        <f>IF(A574="", "", C574)</f>
        <v>ZNF521</v>
      </c>
      <c r="H574" t="str">
        <f>IF(A574="","",VLOOKUP(A574,$L$2:$N$720,2,FALSE))</f>
        <v>CancerGeneCensus-Tier1</v>
      </c>
      <c r="L574" s="19" t="s">
        <v>3915</v>
      </c>
      <c r="M574" t="str">
        <f t="shared" si="8"/>
        <v>CancerGeneCensus-Tier1</v>
      </c>
      <c r="N574">
        <v>1</v>
      </c>
    </row>
    <row r="575" spans="1:14">
      <c r="A575" s="8" t="s">
        <v>3918</v>
      </c>
      <c r="B575" s="8" t="s">
        <v>181</v>
      </c>
      <c r="C575" s="9" t="s">
        <v>3918</v>
      </c>
      <c r="D575" s="8" t="s">
        <v>3919</v>
      </c>
      <c r="E575" s="8" t="s">
        <v>3920</v>
      </c>
      <c r="F575" s="8" t="s">
        <v>346</v>
      </c>
      <c r="G575" t="str">
        <f>IF(A575="", "", C575)</f>
        <v>ZRSR2</v>
      </c>
      <c r="H575" t="str">
        <f>IF(A575="","",VLOOKUP(A575,$L$2:$N$720,2,FALSE))</f>
        <v>CancerGeneCensus-Tier1</v>
      </c>
      <c r="L575" s="19" t="s">
        <v>3918</v>
      </c>
      <c r="M575" t="str">
        <f t="shared" si="8"/>
        <v>CancerGeneCensus-Tier1</v>
      </c>
      <c r="N575">
        <v>1</v>
      </c>
    </row>
    <row r="576" spans="1:14">
      <c r="A576" s="8" t="s">
        <v>2706</v>
      </c>
      <c r="B576" s="8" t="s">
        <v>181</v>
      </c>
      <c r="C576" s="9" t="s">
        <v>2706</v>
      </c>
      <c r="D576" s="8" t="s">
        <v>2707</v>
      </c>
      <c r="E576" s="8" t="s">
        <v>2708</v>
      </c>
      <c r="F576" s="8" t="s">
        <v>2709</v>
      </c>
      <c r="G576" t="str">
        <f>IF(A576="", "", C576)</f>
        <v>A1CF</v>
      </c>
      <c r="H576" t="str">
        <f>IF(A576="","",VLOOKUP(A576,$L$2:$N$720,2,FALSE))</f>
        <v>CancerGeneCensus-Tier2</v>
      </c>
      <c r="L576" s="19" t="s">
        <v>2706</v>
      </c>
      <c r="M576" t="str">
        <f t="shared" si="8"/>
        <v>CancerGeneCensus-Tier2</v>
      </c>
      <c r="N576">
        <v>2</v>
      </c>
    </row>
    <row r="577" spans="1:14">
      <c r="A577" s="8" t="s">
        <v>2720</v>
      </c>
      <c r="B577" s="8" t="s">
        <v>181</v>
      </c>
      <c r="C577" s="9" t="s">
        <v>2720</v>
      </c>
      <c r="D577" s="8" t="s">
        <v>2721</v>
      </c>
      <c r="E577" s="8" t="s">
        <v>2722</v>
      </c>
      <c r="F577" s="8" t="s">
        <v>493</v>
      </c>
      <c r="G577" t="str">
        <f>IF(A577="", "", C577)</f>
        <v>ACSL6</v>
      </c>
      <c r="H577" t="str">
        <f>IF(A577="","",VLOOKUP(A577,$L$2:$N$720,2,FALSE))</f>
        <v>CancerGeneCensus-Tier2</v>
      </c>
      <c r="L577" s="19" t="s">
        <v>2720</v>
      </c>
      <c r="M577" t="str">
        <f t="shared" si="8"/>
        <v>CancerGeneCensus-Tier2</v>
      </c>
      <c r="N577">
        <v>2</v>
      </c>
    </row>
    <row r="578" spans="1:14">
      <c r="A578" s="8" t="s">
        <v>2733</v>
      </c>
      <c r="B578" s="8" t="s">
        <v>181</v>
      </c>
      <c r="C578" s="9" t="s">
        <v>2733</v>
      </c>
      <c r="D578" s="8" t="s">
        <v>2734</v>
      </c>
      <c r="E578" s="8" t="s">
        <v>2735</v>
      </c>
      <c r="F578" s="8" t="s">
        <v>1089</v>
      </c>
      <c r="G578" t="str">
        <f>IF(A578="", "", C578)</f>
        <v>AKAP9</v>
      </c>
      <c r="H578" t="str">
        <f>IF(A578="","",VLOOKUP(A578,$L$2:$N$720,2,FALSE))</f>
        <v>CancerGeneCensus-Tier2</v>
      </c>
      <c r="L578" s="19" t="s">
        <v>2733</v>
      </c>
      <c r="M578" t="str">
        <f t="shared" ref="M578:M641" si="9">"CancerGeneCensus-Tier"&amp;N578</f>
        <v>CancerGeneCensus-Tier2</v>
      </c>
      <c r="N578">
        <v>2</v>
      </c>
    </row>
    <row r="579" spans="1:14">
      <c r="A579" s="8" t="s">
        <v>597</v>
      </c>
      <c r="B579" s="8" t="s">
        <v>181</v>
      </c>
      <c r="C579" s="9" t="s">
        <v>597</v>
      </c>
      <c r="D579" s="8" t="s">
        <v>1012</v>
      </c>
      <c r="E579" s="8" t="s">
        <v>1013</v>
      </c>
      <c r="F579" s="8" t="s">
        <v>1014</v>
      </c>
      <c r="G579" t="str">
        <f>IF(A579="", "", C579)</f>
        <v>AKT3</v>
      </c>
      <c r="H579" t="str">
        <f>IF(A579="","",VLOOKUP(A579,$L$2:$N$720,2,FALSE))</f>
        <v>CancerGeneCensus-Tier2</v>
      </c>
      <c r="L579" s="19" t="s">
        <v>597</v>
      </c>
      <c r="M579" t="str">
        <f t="shared" si="9"/>
        <v>CancerGeneCensus-Tier2</v>
      </c>
      <c r="N579">
        <v>2</v>
      </c>
    </row>
    <row r="580" spans="1:14">
      <c r="A580" s="8" t="s">
        <v>2736</v>
      </c>
      <c r="B580" s="8" t="s">
        <v>181</v>
      </c>
      <c r="C580" s="9" t="s">
        <v>2736</v>
      </c>
      <c r="D580" s="8" t="s">
        <v>2737</v>
      </c>
      <c r="E580" s="8" t="s">
        <v>2738</v>
      </c>
      <c r="F580" s="8" t="s">
        <v>2584</v>
      </c>
      <c r="G580" t="str">
        <f>IF(A580="", "", C580)</f>
        <v>ALDH2</v>
      </c>
      <c r="H580" t="str">
        <f>IF(A580="","",VLOOKUP(A580,$L$2:$N$720,2,FALSE))</f>
        <v>CancerGeneCensus-Tier2</v>
      </c>
      <c r="L580" s="19" t="s">
        <v>2736</v>
      </c>
      <c r="M580" t="str">
        <f t="shared" si="9"/>
        <v>CancerGeneCensus-Tier2</v>
      </c>
      <c r="N580">
        <v>2</v>
      </c>
    </row>
    <row r="581" spans="1:14">
      <c r="A581" s="8" t="s">
        <v>2739</v>
      </c>
      <c r="B581" s="8" t="s">
        <v>181</v>
      </c>
      <c r="C581" s="9" t="s">
        <v>2739</v>
      </c>
      <c r="D581" s="8" t="s">
        <v>2740</v>
      </c>
      <c r="E581" s="8" t="s">
        <v>2741</v>
      </c>
      <c r="F581" s="8" t="s">
        <v>1902</v>
      </c>
      <c r="G581" t="str">
        <f>IF(A581="", "", C581)</f>
        <v>ANK1</v>
      </c>
      <c r="H581" t="str">
        <f>IF(A581="","",VLOOKUP(A581,$L$2:$N$720,2,FALSE))</f>
        <v>CancerGeneCensus-Tier2</v>
      </c>
      <c r="L581" s="19" t="s">
        <v>2739</v>
      </c>
      <c r="M581" t="str">
        <f t="shared" si="9"/>
        <v>CancerGeneCensus-Tier2</v>
      </c>
      <c r="N581">
        <v>2</v>
      </c>
    </row>
    <row r="582" spans="1:14">
      <c r="A582" s="8" t="s">
        <v>600</v>
      </c>
      <c r="B582" s="8" t="s">
        <v>181</v>
      </c>
      <c r="C582" s="9" t="s">
        <v>600</v>
      </c>
      <c r="D582" s="8" t="s">
        <v>1025</v>
      </c>
      <c r="E582" s="8" t="s">
        <v>1026</v>
      </c>
      <c r="F582" s="8" t="s">
        <v>1027</v>
      </c>
      <c r="G582" t="str">
        <f>IF(A582="", "", C582)</f>
        <v>ARAF</v>
      </c>
      <c r="H582" t="str">
        <f>IF(A582="","",VLOOKUP(A582,$L$2:$N$720,2,FALSE))</f>
        <v>CancerGeneCensus-Tier2</v>
      </c>
      <c r="L582" s="19" t="s">
        <v>600</v>
      </c>
      <c r="M582" t="str">
        <f t="shared" si="9"/>
        <v>CancerGeneCensus-Tier2</v>
      </c>
      <c r="N582">
        <v>2</v>
      </c>
    </row>
    <row r="583" spans="1:14">
      <c r="A583" s="8" t="s">
        <v>2748</v>
      </c>
      <c r="B583" s="8" t="s">
        <v>181</v>
      </c>
      <c r="C583" s="9" t="s">
        <v>2748</v>
      </c>
      <c r="D583" s="8" t="s">
        <v>2749</v>
      </c>
      <c r="E583" s="8" t="s">
        <v>2750</v>
      </c>
      <c r="F583" s="8" t="s">
        <v>2515</v>
      </c>
      <c r="G583" t="str">
        <f>IF(A583="", "", C583)</f>
        <v>ARHGAP5</v>
      </c>
      <c r="H583" t="str">
        <f>IF(A583="","",VLOOKUP(A583,$L$2:$N$720,2,FALSE))</f>
        <v>CancerGeneCensus-Tier2</v>
      </c>
      <c r="L583" s="19" t="s">
        <v>2748</v>
      </c>
      <c r="M583" t="str">
        <f t="shared" si="9"/>
        <v>CancerGeneCensus-Tier2</v>
      </c>
      <c r="N583">
        <v>2</v>
      </c>
    </row>
    <row r="584" spans="1:14">
      <c r="A584" s="8" t="s">
        <v>2751</v>
      </c>
      <c r="B584" s="8" t="s">
        <v>181</v>
      </c>
      <c r="C584" s="9" t="s">
        <v>2751</v>
      </c>
      <c r="D584" s="8" t="s">
        <v>2752</v>
      </c>
      <c r="E584" s="8" t="s">
        <v>2753</v>
      </c>
      <c r="F584" s="8" t="s">
        <v>2754</v>
      </c>
      <c r="G584" t="str">
        <f>IF(A584="", "", C584)</f>
        <v>ARHGEF10</v>
      </c>
      <c r="H584" t="str">
        <f>IF(A584="","",VLOOKUP(A584,$L$2:$N$720,2,FALSE))</f>
        <v>CancerGeneCensus-Tier2</v>
      </c>
      <c r="L584" s="19" t="s">
        <v>2751</v>
      </c>
      <c r="M584" t="str">
        <f t="shared" si="9"/>
        <v>CancerGeneCensus-Tier2</v>
      </c>
      <c r="N584">
        <v>2</v>
      </c>
    </row>
    <row r="585" spans="1:14">
      <c r="A585" s="8" t="s">
        <v>2755</v>
      </c>
      <c r="B585" s="8" t="s">
        <v>181</v>
      </c>
      <c r="C585" s="9" t="s">
        <v>2755</v>
      </c>
      <c r="D585" s="8" t="s">
        <v>2756</v>
      </c>
      <c r="E585" s="8" t="s">
        <v>2757</v>
      </c>
      <c r="F585" s="8" t="s">
        <v>535</v>
      </c>
      <c r="G585" t="str">
        <f>IF(A585="", "", C585)</f>
        <v>ARHGEF10L</v>
      </c>
      <c r="H585" t="str">
        <f>IF(A585="","",VLOOKUP(A585,$L$2:$N$720,2,FALSE))</f>
        <v>CancerGeneCensus-Tier2</v>
      </c>
      <c r="L585" s="19" t="s">
        <v>2755</v>
      </c>
      <c r="M585" t="str">
        <f t="shared" si="9"/>
        <v>CancerGeneCensus-Tier2</v>
      </c>
      <c r="N585">
        <v>2</v>
      </c>
    </row>
    <row r="586" spans="1:14">
      <c r="A586" s="8" t="s">
        <v>2222</v>
      </c>
      <c r="B586" s="8" t="s">
        <v>181</v>
      </c>
      <c r="C586" s="9" t="s">
        <v>2222</v>
      </c>
      <c r="D586" s="8" t="s">
        <v>2223</v>
      </c>
      <c r="E586" s="8" t="s">
        <v>2224</v>
      </c>
      <c r="F586" s="8" t="s">
        <v>1138</v>
      </c>
      <c r="G586" t="str">
        <f>IF(A586="", "", C586)</f>
        <v>ASXL2</v>
      </c>
      <c r="H586" t="str">
        <f>IF(A586="","",VLOOKUP(A586,$L$2:$N$720,2,FALSE))</f>
        <v>CancerGeneCensus-Tier2</v>
      </c>
      <c r="L586" s="19" t="s">
        <v>2222</v>
      </c>
      <c r="M586" t="str">
        <f t="shared" si="9"/>
        <v>CancerGeneCensus-Tier2</v>
      </c>
      <c r="N586">
        <v>2</v>
      </c>
    </row>
    <row r="587" spans="1:14">
      <c r="A587" s="8" t="s">
        <v>2783</v>
      </c>
      <c r="B587" s="8" t="s">
        <v>181</v>
      </c>
      <c r="C587" s="9" t="s">
        <v>2783</v>
      </c>
      <c r="D587" s="8" t="s">
        <v>2784</v>
      </c>
      <c r="E587" s="8" t="s">
        <v>2785</v>
      </c>
      <c r="F587" s="8" t="s">
        <v>2786</v>
      </c>
      <c r="G587" t="str">
        <f>IF(A587="", "", C587)</f>
        <v>BAZ1A</v>
      </c>
      <c r="H587" t="str">
        <f>IF(A587="","",VLOOKUP(A587,$L$2:$N$720,2,FALSE))</f>
        <v>CancerGeneCensus-Tier2</v>
      </c>
      <c r="L587" s="19" t="s">
        <v>2783</v>
      </c>
      <c r="M587" t="str">
        <f t="shared" si="9"/>
        <v>CancerGeneCensus-Tier2</v>
      </c>
      <c r="N587">
        <v>2</v>
      </c>
    </row>
    <row r="588" spans="1:14">
      <c r="A588" s="8" t="s">
        <v>2794</v>
      </c>
      <c r="B588" s="8" t="s">
        <v>181</v>
      </c>
      <c r="C588" s="9" t="s">
        <v>2794</v>
      </c>
      <c r="D588" s="8" t="s">
        <v>2795</v>
      </c>
      <c r="E588" s="8" t="s">
        <v>2796</v>
      </c>
      <c r="F588" s="8" t="s">
        <v>1008</v>
      </c>
      <c r="G588" t="str">
        <f>IF(A588="", "", C588)</f>
        <v>BCL2L12</v>
      </c>
      <c r="H588" t="str">
        <f>IF(A588="","",VLOOKUP(A588,$L$2:$N$720,2,FALSE))</f>
        <v>CancerGeneCensus-Tier2</v>
      </c>
      <c r="L588" s="19" t="s">
        <v>2794</v>
      </c>
      <c r="M588" t="str">
        <f t="shared" si="9"/>
        <v>CancerGeneCensus-Tier2</v>
      </c>
      <c r="N588">
        <v>2</v>
      </c>
    </row>
    <row r="589" spans="1:14">
      <c r="A589" s="8" t="s">
        <v>2806</v>
      </c>
      <c r="B589" s="8" t="s">
        <v>181</v>
      </c>
      <c r="C589" s="9" t="s">
        <v>2806</v>
      </c>
      <c r="D589" s="8" t="s">
        <v>2807</v>
      </c>
      <c r="E589" s="8" t="s">
        <v>2808</v>
      </c>
      <c r="F589" s="8" t="s">
        <v>1944</v>
      </c>
      <c r="G589" t="str">
        <f>IF(A589="", "", C589)</f>
        <v>BCLAF1</v>
      </c>
      <c r="H589" t="str">
        <f>IF(A589="","",VLOOKUP(A589,$L$2:$N$720,2,FALSE))</f>
        <v>CancerGeneCensus-Tier2</v>
      </c>
      <c r="L589" s="19" t="s">
        <v>2806</v>
      </c>
      <c r="M589" t="str">
        <f t="shared" si="9"/>
        <v>CancerGeneCensus-Tier2</v>
      </c>
      <c r="N589">
        <v>2</v>
      </c>
    </row>
    <row r="590" spans="1:14">
      <c r="A590" s="8" t="s">
        <v>2812</v>
      </c>
      <c r="B590" s="8" t="s">
        <v>181</v>
      </c>
      <c r="C590" s="9" t="s">
        <v>2812</v>
      </c>
      <c r="D590" s="8" t="s">
        <v>2813</v>
      </c>
      <c r="E590" s="8" t="s">
        <v>2814</v>
      </c>
      <c r="F590" s="8" t="s">
        <v>2815</v>
      </c>
      <c r="G590" t="str">
        <f>IF(A590="", "", C590)</f>
        <v>BIRC6</v>
      </c>
      <c r="H590" t="str">
        <f>IF(A590="","",VLOOKUP(A590,$L$2:$N$720,2,FALSE))</f>
        <v>CancerGeneCensus-Tier2</v>
      </c>
      <c r="L590" s="19" t="s">
        <v>2812</v>
      </c>
      <c r="M590" t="str">
        <f t="shared" si="9"/>
        <v>CancerGeneCensus-Tier2</v>
      </c>
      <c r="N590">
        <v>2</v>
      </c>
    </row>
    <row r="591" spans="1:14">
      <c r="A591" s="8" t="s">
        <v>2816</v>
      </c>
      <c r="B591" s="8" t="s">
        <v>181</v>
      </c>
      <c r="C591" s="9" t="s">
        <v>2816</v>
      </c>
      <c r="D591" s="8" t="s">
        <v>2817</v>
      </c>
      <c r="E591" s="8" t="s">
        <v>2818</v>
      </c>
      <c r="F591" s="8" t="s">
        <v>2819</v>
      </c>
      <c r="G591" t="str">
        <f>IF(A591="", "", C591)</f>
        <v>BMP5</v>
      </c>
      <c r="H591" t="str">
        <f>IF(A591="","",VLOOKUP(A591,$L$2:$N$720,2,FALSE))</f>
        <v>CancerGeneCensus-Tier2</v>
      </c>
      <c r="L591" s="19" t="s">
        <v>2816</v>
      </c>
      <c r="M591" t="str">
        <f t="shared" si="9"/>
        <v>CancerGeneCensus-Tier2</v>
      </c>
      <c r="N591">
        <v>2</v>
      </c>
    </row>
    <row r="592" spans="1:14">
      <c r="A592" s="8" t="s">
        <v>2820</v>
      </c>
      <c r="B592" s="8" t="s">
        <v>181</v>
      </c>
      <c r="C592" s="9" t="s">
        <v>2820</v>
      </c>
      <c r="D592" s="8" t="s">
        <v>2821</v>
      </c>
      <c r="E592" s="8" t="s">
        <v>2822</v>
      </c>
      <c r="F592" s="8" t="s">
        <v>2823</v>
      </c>
      <c r="G592" t="str">
        <f>IF(A592="", "", C592)</f>
        <v>C15orf65</v>
      </c>
      <c r="H592" t="str">
        <f>IF(A592="","",VLOOKUP(A592,$L$2:$N$720,2,FALSE))</f>
        <v>CancerGeneCensus-Tier2</v>
      </c>
      <c r="L592" s="19" t="s">
        <v>2820</v>
      </c>
      <c r="M592" t="str">
        <f t="shared" si="9"/>
        <v>CancerGeneCensus-Tier2</v>
      </c>
      <c r="N592">
        <v>2</v>
      </c>
    </row>
    <row r="593" spans="1:14">
      <c r="A593" s="8" t="s">
        <v>2845</v>
      </c>
      <c r="B593" s="8" t="s">
        <v>181</v>
      </c>
      <c r="C593" s="9" t="s">
        <v>2845</v>
      </c>
      <c r="D593" s="8" t="s">
        <v>2846</v>
      </c>
      <c r="E593" s="8" t="s">
        <v>2847</v>
      </c>
      <c r="F593" s="8" t="s">
        <v>1890</v>
      </c>
      <c r="G593" t="str">
        <f>IF(A593="", "", C593)</f>
        <v>CASP3</v>
      </c>
      <c r="H593" t="str">
        <f>IF(A593="","",VLOOKUP(A593,$L$2:$N$720,2,FALSE))</f>
        <v>CancerGeneCensus-Tier2</v>
      </c>
      <c r="L593" s="19" t="s">
        <v>2845</v>
      </c>
      <c r="M593" t="str">
        <f t="shared" si="9"/>
        <v>CancerGeneCensus-Tier2</v>
      </c>
      <c r="N593">
        <v>2</v>
      </c>
    </row>
    <row r="594" spans="1:14">
      <c r="A594" s="8" t="s">
        <v>2848</v>
      </c>
      <c r="B594" s="8" t="s">
        <v>181</v>
      </c>
      <c r="C594" s="9" t="s">
        <v>2848</v>
      </c>
      <c r="D594" s="8" t="s">
        <v>2849</v>
      </c>
      <c r="E594" s="8" t="s">
        <v>2850</v>
      </c>
      <c r="F594" s="8" t="s">
        <v>2851</v>
      </c>
      <c r="G594" t="str">
        <f>IF(A594="", "", C594)</f>
        <v>CASP9</v>
      </c>
      <c r="H594" t="str">
        <f>IF(A594="","",VLOOKUP(A594,$L$2:$N$720,2,FALSE))</f>
        <v>CancerGeneCensus-Tier2</v>
      </c>
      <c r="L594" s="19" t="s">
        <v>2848</v>
      </c>
      <c r="M594" t="str">
        <f t="shared" si="9"/>
        <v>CancerGeneCensus-Tier2</v>
      </c>
      <c r="N594">
        <v>2</v>
      </c>
    </row>
    <row r="595" spans="1:14">
      <c r="A595" s="8" t="s">
        <v>2868</v>
      </c>
      <c r="B595" s="8" t="s">
        <v>181</v>
      </c>
      <c r="C595" s="9" t="s">
        <v>2868</v>
      </c>
      <c r="D595" s="8" t="s">
        <v>2869</v>
      </c>
      <c r="E595" s="8" t="s">
        <v>2870</v>
      </c>
      <c r="F595" s="8" t="s">
        <v>2871</v>
      </c>
      <c r="G595" t="str">
        <f>IF(A595="", "", C595)</f>
        <v>CCNC</v>
      </c>
      <c r="H595" t="str">
        <f>IF(A595="","",VLOOKUP(A595,$L$2:$N$720,2,FALSE))</f>
        <v>CancerGeneCensus-Tier2</v>
      </c>
      <c r="L595" s="19" t="s">
        <v>2868</v>
      </c>
      <c r="M595" t="str">
        <f t="shared" si="9"/>
        <v>CancerGeneCensus-Tier2</v>
      </c>
      <c r="N595">
        <v>2</v>
      </c>
    </row>
    <row r="596" spans="1:14">
      <c r="A596" s="8" t="s">
        <v>2872</v>
      </c>
      <c r="B596" s="8" t="s">
        <v>181</v>
      </c>
      <c r="C596" s="9" t="s">
        <v>2872</v>
      </c>
      <c r="D596" s="8" t="s">
        <v>2873</v>
      </c>
      <c r="E596" s="8" t="s">
        <v>2874</v>
      </c>
      <c r="F596" s="8" t="s">
        <v>2875</v>
      </c>
      <c r="G596" t="str">
        <f>IF(A596="", "", C596)</f>
        <v>CCR4</v>
      </c>
      <c r="H596" t="str">
        <f>IF(A596="","",VLOOKUP(A596,$L$2:$N$720,2,FALSE))</f>
        <v>CancerGeneCensus-Tier2</v>
      </c>
      <c r="L596" s="19" t="s">
        <v>2872</v>
      </c>
      <c r="M596" t="str">
        <f t="shared" si="9"/>
        <v>CancerGeneCensus-Tier2</v>
      </c>
      <c r="N596">
        <v>2</v>
      </c>
    </row>
    <row r="597" spans="1:14">
      <c r="A597" s="8" t="s">
        <v>2876</v>
      </c>
      <c r="B597" s="8" t="s">
        <v>181</v>
      </c>
      <c r="C597" s="9" t="s">
        <v>2876</v>
      </c>
      <c r="D597" s="8" t="s">
        <v>2877</v>
      </c>
      <c r="E597" s="8" t="s">
        <v>2878</v>
      </c>
      <c r="F597" s="8" t="s">
        <v>1632</v>
      </c>
      <c r="G597" t="str">
        <f>IF(A597="", "", C597)</f>
        <v>CCR7</v>
      </c>
      <c r="H597" t="str">
        <f>IF(A597="","",VLOOKUP(A597,$L$2:$N$720,2,FALSE))</f>
        <v>CancerGeneCensus-Tier2</v>
      </c>
      <c r="L597" s="19" t="s">
        <v>2876</v>
      </c>
      <c r="M597" t="str">
        <f t="shared" si="9"/>
        <v>CancerGeneCensus-Tier2</v>
      </c>
      <c r="N597">
        <v>2</v>
      </c>
    </row>
    <row r="598" spans="1:14">
      <c r="A598" s="8" t="s">
        <v>2879</v>
      </c>
      <c r="B598" s="8" t="s">
        <v>181</v>
      </c>
      <c r="C598" s="9" t="s">
        <v>2879</v>
      </c>
      <c r="D598" s="8" t="s">
        <v>2880</v>
      </c>
      <c r="E598" s="8" t="s">
        <v>2881</v>
      </c>
      <c r="F598" s="8" t="s">
        <v>1312</v>
      </c>
      <c r="G598" t="str">
        <f>IF(A598="", "", C598)</f>
        <v>CD209</v>
      </c>
      <c r="H598" t="str">
        <f>IF(A598="","",VLOOKUP(A598,$L$2:$N$720,2,FALSE))</f>
        <v>CancerGeneCensus-Tier2</v>
      </c>
      <c r="L598" s="19" t="s">
        <v>2879</v>
      </c>
      <c r="M598" t="str">
        <f t="shared" si="9"/>
        <v>CancerGeneCensus-Tier2</v>
      </c>
      <c r="N598">
        <v>2</v>
      </c>
    </row>
    <row r="599" spans="1:14">
      <c r="A599" s="8" t="s">
        <v>2882</v>
      </c>
      <c r="B599" s="8" t="s">
        <v>181</v>
      </c>
      <c r="C599" s="9" t="s">
        <v>2882</v>
      </c>
      <c r="D599" s="8" t="s">
        <v>2883</v>
      </c>
      <c r="E599" s="8" t="s">
        <v>2884</v>
      </c>
      <c r="F599" s="8" t="s">
        <v>2275</v>
      </c>
      <c r="G599" t="str">
        <f>IF(A599="", "", C599)</f>
        <v>CD28</v>
      </c>
      <c r="H599" t="str">
        <f>IF(A599="","",VLOOKUP(A599,$L$2:$N$720,2,FALSE))</f>
        <v>CancerGeneCensus-Tier2</v>
      </c>
      <c r="L599" s="19" t="s">
        <v>2882</v>
      </c>
      <c r="M599" t="str">
        <f t="shared" si="9"/>
        <v>CancerGeneCensus-Tier2</v>
      </c>
      <c r="N599">
        <v>2</v>
      </c>
    </row>
    <row r="600" spans="1:14">
      <c r="A600" s="8" t="s">
        <v>2888</v>
      </c>
      <c r="B600" s="8" t="s">
        <v>181</v>
      </c>
      <c r="C600" s="9" t="s">
        <v>2888</v>
      </c>
      <c r="D600" s="8" t="s">
        <v>2889</v>
      </c>
      <c r="E600" s="8" t="s">
        <v>2890</v>
      </c>
      <c r="F600" s="8" t="s">
        <v>2891</v>
      </c>
      <c r="G600" t="str">
        <f>IF(A600="", "", C600)</f>
        <v>CDH10</v>
      </c>
      <c r="H600" t="str">
        <f>IF(A600="","",VLOOKUP(A600,$L$2:$N$720,2,FALSE))</f>
        <v>CancerGeneCensus-Tier2</v>
      </c>
      <c r="L600" s="19" t="s">
        <v>2888</v>
      </c>
      <c r="M600" t="str">
        <f t="shared" si="9"/>
        <v>CancerGeneCensus-Tier2</v>
      </c>
      <c r="N600">
        <v>2</v>
      </c>
    </row>
    <row r="601" spans="1:14">
      <c r="A601" s="8" t="s">
        <v>2895</v>
      </c>
      <c r="B601" s="8" t="s">
        <v>181</v>
      </c>
      <c r="C601" s="9" t="s">
        <v>2895</v>
      </c>
      <c r="D601" s="8" t="s">
        <v>2896</v>
      </c>
      <c r="E601" s="8" t="s">
        <v>2897</v>
      </c>
      <c r="F601" s="8" t="s">
        <v>2898</v>
      </c>
      <c r="G601" t="str">
        <f>IF(A601="", "", C601)</f>
        <v>CDH17</v>
      </c>
      <c r="H601" t="str">
        <f>IF(A601="","",VLOOKUP(A601,$L$2:$N$720,2,FALSE))</f>
        <v>CancerGeneCensus-Tier2</v>
      </c>
      <c r="L601" s="19" t="s">
        <v>2895</v>
      </c>
      <c r="M601" t="str">
        <f t="shared" si="9"/>
        <v>CancerGeneCensus-Tier2</v>
      </c>
      <c r="N601">
        <v>2</v>
      </c>
    </row>
    <row r="602" spans="1:14">
      <c r="A602" s="8" t="s">
        <v>638</v>
      </c>
      <c r="B602" s="8" t="s">
        <v>181</v>
      </c>
      <c r="C602" s="9" t="s">
        <v>638</v>
      </c>
      <c r="D602" s="8" t="s">
        <v>1096</v>
      </c>
      <c r="E602" s="8" t="s">
        <v>1097</v>
      </c>
      <c r="F602" s="8" t="s">
        <v>1098</v>
      </c>
      <c r="G602" t="str">
        <f>IF(A602="", "", C602)</f>
        <v>CDKN1A</v>
      </c>
      <c r="H602" t="str">
        <f>IF(A602="","",VLOOKUP(A602,$L$2:$N$720,2,FALSE))</f>
        <v>CancerGeneCensus-Tier2</v>
      </c>
      <c r="L602" s="19" t="s">
        <v>638</v>
      </c>
      <c r="M602" t="str">
        <f t="shared" si="9"/>
        <v>CancerGeneCensus-Tier2</v>
      </c>
      <c r="N602">
        <v>2</v>
      </c>
    </row>
    <row r="603" spans="1:14">
      <c r="A603" s="8" t="s">
        <v>2902</v>
      </c>
      <c r="B603" s="8" t="s">
        <v>181</v>
      </c>
      <c r="C603" s="9" t="s">
        <v>2902</v>
      </c>
      <c r="D603" s="8" t="s">
        <v>2903</v>
      </c>
      <c r="E603" s="8" t="s">
        <v>2904</v>
      </c>
      <c r="F603" s="8" t="s">
        <v>279</v>
      </c>
      <c r="G603" t="str">
        <f>IF(A603="", "", C603)</f>
        <v>CEP89</v>
      </c>
      <c r="H603" t="str">
        <f>IF(A603="","",VLOOKUP(A603,$L$2:$N$720,2,FALSE))</f>
        <v>CancerGeneCensus-Tier2</v>
      </c>
      <c r="L603" s="19" t="s">
        <v>2902</v>
      </c>
      <c r="M603" t="str">
        <f t="shared" si="9"/>
        <v>CancerGeneCensus-Tier2</v>
      </c>
      <c r="N603">
        <v>2</v>
      </c>
    </row>
    <row r="604" spans="1:14">
      <c r="A604" s="8" t="s">
        <v>642</v>
      </c>
      <c r="B604" s="8" t="s">
        <v>181</v>
      </c>
      <c r="C604" s="9" t="s">
        <v>642</v>
      </c>
      <c r="D604" s="8" t="s">
        <v>1739</v>
      </c>
      <c r="E604" s="8" t="s">
        <v>1740</v>
      </c>
      <c r="F604" s="8" t="s">
        <v>238</v>
      </c>
      <c r="G604" t="str">
        <f>IF(A604="", "", C604)</f>
        <v>CHD2</v>
      </c>
      <c r="H604" t="str">
        <f>IF(A604="","",VLOOKUP(A604,$L$2:$N$720,2,FALSE))</f>
        <v>CancerGeneCensus-Tier2</v>
      </c>
      <c r="L604" s="19" t="s">
        <v>642</v>
      </c>
      <c r="M604" t="str">
        <f t="shared" si="9"/>
        <v>CancerGeneCensus-Tier2</v>
      </c>
      <c r="N604">
        <v>2</v>
      </c>
    </row>
    <row r="605" spans="1:14">
      <c r="A605" s="8" t="s">
        <v>2908</v>
      </c>
      <c r="B605" s="8" t="s">
        <v>181</v>
      </c>
      <c r="C605" s="9" t="s">
        <v>2908</v>
      </c>
      <c r="D605" s="8" t="s">
        <v>2909</v>
      </c>
      <c r="E605" s="8" t="s">
        <v>2910</v>
      </c>
      <c r="F605" s="8" t="s">
        <v>396</v>
      </c>
      <c r="G605" t="str">
        <f>IF(A605="", "", C605)</f>
        <v>CHIC2</v>
      </c>
      <c r="H605" t="str">
        <f>IF(A605="","",VLOOKUP(A605,$L$2:$N$720,2,FALSE))</f>
        <v>CancerGeneCensus-Tier2</v>
      </c>
      <c r="L605" s="19" t="s">
        <v>2908</v>
      </c>
      <c r="M605" t="str">
        <f t="shared" si="9"/>
        <v>CancerGeneCensus-Tier2</v>
      </c>
      <c r="N605">
        <v>2</v>
      </c>
    </row>
    <row r="606" spans="1:14">
      <c r="A606" s="8" t="s">
        <v>2911</v>
      </c>
      <c r="B606" s="8" t="s">
        <v>181</v>
      </c>
      <c r="C606" s="9" t="s">
        <v>2911</v>
      </c>
      <c r="D606" s="8" t="s">
        <v>2912</v>
      </c>
      <c r="E606" s="8" t="s">
        <v>2913</v>
      </c>
      <c r="F606" s="8" t="s">
        <v>2914</v>
      </c>
      <c r="G606" t="str">
        <f>IF(A606="", "", C606)</f>
        <v>CHST11</v>
      </c>
      <c r="H606" t="str">
        <f>IF(A606="","",VLOOKUP(A606,$L$2:$N$720,2,FALSE))</f>
        <v>CancerGeneCensus-Tier2</v>
      </c>
      <c r="L606" s="19" t="s">
        <v>2911</v>
      </c>
      <c r="M606" t="str">
        <f t="shared" si="9"/>
        <v>CancerGeneCensus-Tier2</v>
      </c>
      <c r="N606">
        <v>2</v>
      </c>
    </row>
    <row r="607" spans="1:14">
      <c r="A607" s="8" t="s">
        <v>2921</v>
      </c>
      <c r="B607" s="8" t="s">
        <v>181</v>
      </c>
      <c r="C607" s="9" t="s">
        <v>2921</v>
      </c>
      <c r="D607" s="8" t="s">
        <v>2922</v>
      </c>
      <c r="E607" s="8" t="s">
        <v>2923</v>
      </c>
      <c r="F607" s="8" t="s">
        <v>1941</v>
      </c>
      <c r="G607" t="str">
        <f>IF(A607="", "", C607)</f>
        <v>CLP1</v>
      </c>
      <c r="H607" t="str">
        <f>IF(A607="","",VLOOKUP(A607,$L$2:$N$720,2,FALSE))</f>
        <v>CancerGeneCensus-Tier2</v>
      </c>
      <c r="L607" s="19" t="s">
        <v>2921</v>
      </c>
      <c r="M607" t="str">
        <f t="shared" si="9"/>
        <v>CancerGeneCensus-Tier2</v>
      </c>
      <c r="N607">
        <v>2</v>
      </c>
    </row>
    <row r="608" spans="1:14">
      <c r="A608" s="8" t="s">
        <v>2930</v>
      </c>
      <c r="B608" s="8" t="s">
        <v>181</v>
      </c>
      <c r="C608" s="9" t="s">
        <v>2930</v>
      </c>
      <c r="D608" s="8" t="s">
        <v>2931</v>
      </c>
      <c r="E608" s="8" t="s">
        <v>2932</v>
      </c>
      <c r="F608" s="8" t="s">
        <v>443</v>
      </c>
      <c r="G608" t="str">
        <f>IF(A608="", "", C608)</f>
        <v>CNBD1</v>
      </c>
      <c r="H608" t="str">
        <f>IF(A608="","",VLOOKUP(A608,$L$2:$N$720,2,FALSE))</f>
        <v>CancerGeneCensus-Tier2</v>
      </c>
      <c r="L608" s="19" t="s">
        <v>2930</v>
      </c>
      <c r="M608" t="str">
        <f t="shared" si="9"/>
        <v>CancerGeneCensus-Tier2</v>
      </c>
      <c r="N608">
        <v>2</v>
      </c>
    </row>
    <row r="609" spans="1:14">
      <c r="A609" s="8" t="s">
        <v>2940</v>
      </c>
      <c r="B609" s="8" t="s">
        <v>181</v>
      </c>
      <c r="C609" s="9" t="s">
        <v>2940</v>
      </c>
      <c r="D609" s="8" t="s">
        <v>2941</v>
      </c>
      <c r="E609" s="8" t="s">
        <v>2942</v>
      </c>
      <c r="F609" s="8" t="s">
        <v>2943</v>
      </c>
      <c r="G609" t="str">
        <f>IF(A609="", "", C609)</f>
        <v>CNTNAP2</v>
      </c>
      <c r="H609" t="str">
        <f>IF(A609="","",VLOOKUP(A609,$L$2:$N$720,2,FALSE))</f>
        <v>CancerGeneCensus-Tier2</v>
      </c>
      <c r="L609" s="19" t="s">
        <v>2940</v>
      </c>
      <c r="M609" t="str">
        <f t="shared" si="9"/>
        <v>CancerGeneCensus-Tier2</v>
      </c>
      <c r="N609">
        <v>2</v>
      </c>
    </row>
    <row r="610" spans="1:14">
      <c r="A610" s="8" t="s">
        <v>2955</v>
      </c>
      <c r="B610" s="8" t="s">
        <v>181</v>
      </c>
      <c r="C610" s="9" t="s">
        <v>2955</v>
      </c>
      <c r="D610" s="8" t="s">
        <v>2956</v>
      </c>
      <c r="E610" s="8" t="s">
        <v>2957</v>
      </c>
      <c r="F610" s="8" t="s">
        <v>470</v>
      </c>
      <c r="G610" t="str">
        <f>IF(A610="", "", C610)</f>
        <v>COL3A1</v>
      </c>
      <c r="H610" t="str">
        <f>IF(A610="","",VLOOKUP(A610,$L$2:$N$720,2,FALSE))</f>
        <v>CancerGeneCensus-Tier2</v>
      </c>
      <c r="L610" s="19" t="s">
        <v>2955</v>
      </c>
      <c r="M610" t="str">
        <f t="shared" si="9"/>
        <v>CancerGeneCensus-Tier2</v>
      </c>
      <c r="N610">
        <v>2</v>
      </c>
    </row>
    <row r="611" spans="1:14">
      <c r="A611" s="8" t="s">
        <v>2958</v>
      </c>
      <c r="B611" s="8" t="s">
        <v>181</v>
      </c>
      <c r="C611" s="9" t="s">
        <v>2958</v>
      </c>
      <c r="D611" s="8" t="s">
        <v>2959</v>
      </c>
      <c r="E611" s="8" t="s">
        <v>2960</v>
      </c>
      <c r="F611" s="8" t="s">
        <v>2961</v>
      </c>
      <c r="G611" t="str">
        <f>IF(A611="", "", C611)</f>
        <v>COX6C</v>
      </c>
      <c r="H611" t="str">
        <f>IF(A611="","",VLOOKUP(A611,$L$2:$N$720,2,FALSE))</f>
        <v>CancerGeneCensus-Tier2</v>
      </c>
      <c r="L611" s="19" t="s">
        <v>2958</v>
      </c>
      <c r="M611" t="str">
        <f t="shared" si="9"/>
        <v>CancerGeneCensus-Tier2</v>
      </c>
      <c r="N611">
        <v>2</v>
      </c>
    </row>
    <row r="612" spans="1:14">
      <c r="A612" s="8" t="s">
        <v>2962</v>
      </c>
      <c r="B612" s="8" t="s">
        <v>181</v>
      </c>
      <c r="C612" s="9" t="s">
        <v>2962</v>
      </c>
      <c r="D612" s="8" t="s">
        <v>2963</v>
      </c>
      <c r="E612" s="8" t="s">
        <v>2964</v>
      </c>
      <c r="F612" s="8" t="s">
        <v>2965</v>
      </c>
      <c r="G612" t="str">
        <f>IF(A612="", "", C612)</f>
        <v>CPEB3</v>
      </c>
      <c r="H612" t="str">
        <f>IF(A612="","",VLOOKUP(A612,$L$2:$N$720,2,FALSE))</f>
        <v>CancerGeneCensus-Tier2</v>
      </c>
      <c r="L612" s="19" t="s">
        <v>2962</v>
      </c>
      <c r="M612" t="str">
        <f t="shared" si="9"/>
        <v>CancerGeneCensus-Tier2</v>
      </c>
      <c r="N612">
        <v>2</v>
      </c>
    </row>
    <row r="613" spans="1:14">
      <c r="A613" s="8" t="s">
        <v>2976</v>
      </c>
      <c r="B613" s="8" t="s">
        <v>181</v>
      </c>
      <c r="C613" s="9" t="s">
        <v>2976</v>
      </c>
      <c r="D613" s="8" t="s">
        <v>2977</v>
      </c>
      <c r="E613" s="8" t="s">
        <v>2978</v>
      </c>
      <c r="F613" s="8" t="s">
        <v>2979</v>
      </c>
      <c r="G613" t="str">
        <f>IF(A613="", "", C613)</f>
        <v>CRNKL1</v>
      </c>
      <c r="H613" t="str">
        <f>IF(A613="","",VLOOKUP(A613,$L$2:$N$720,2,FALSE))</f>
        <v>CancerGeneCensus-Tier2</v>
      </c>
      <c r="L613" s="19" t="s">
        <v>2976</v>
      </c>
      <c r="M613" t="str">
        <f t="shared" si="9"/>
        <v>CancerGeneCensus-Tier2</v>
      </c>
      <c r="N613">
        <v>2</v>
      </c>
    </row>
    <row r="614" spans="1:14">
      <c r="A614" s="8" t="s">
        <v>649</v>
      </c>
      <c r="B614" s="8" t="s">
        <v>181</v>
      </c>
      <c r="C614" s="9" t="s">
        <v>649</v>
      </c>
      <c r="D614" s="8" t="s">
        <v>1752</v>
      </c>
      <c r="E614" s="8" t="s">
        <v>1753</v>
      </c>
      <c r="F614" s="8" t="s">
        <v>1754</v>
      </c>
      <c r="G614" t="str">
        <f>IF(A614="", "", C614)</f>
        <v>CSF1R</v>
      </c>
      <c r="H614" t="str">
        <f>IF(A614="","",VLOOKUP(A614,$L$2:$N$720,2,FALSE))</f>
        <v>CancerGeneCensus-Tier2</v>
      </c>
      <c r="L614" s="19" t="s">
        <v>649</v>
      </c>
      <c r="M614" t="str">
        <f t="shared" si="9"/>
        <v>CancerGeneCensus-Tier2</v>
      </c>
      <c r="N614">
        <v>2</v>
      </c>
    </row>
    <row r="615" spans="1:14">
      <c r="A615" s="8" t="s">
        <v>2986</v>
      </c>
      <c r="B615" s="8" t="s">
        <v>181</v>
      </c>
      <c r="C615" s="9" t="s">
        <v>2986</v>
      </c>
      <c r="D615" s="8" t="s">
        <v>2987</v>
      </c>
      <c r="E615" s="8" t="s">
        <v>2988</v>
      </c>
      <c r="F615" s="8" t="s">
        <v>2989</v>
      </c>
      <c r="G615" t="str">
        <f>IF(A615="", "", C615)</f>
        <v>CSMD3</v>
      </c>
      <c r="H615" t="str">
        <f>IF(A615="","",VLOOKUP(A615,$L$2:$N$720,2,FALSE))</f>
        <v>CancerGeneCensus-Tier2</v>
      </c>
      <c r="L615" s="19" t="s">
        <v>2986</v>
      </c>
      <c r="M615" t="str">
        <f t="shared" si="9"/>
        <v>CancerGeneCensus-Tier2</v>
      </c>
      <c r="N615">
        <v>2</v>
      </c>
    </row>
    <row r="616" spans="1:14">
      <c r="A616" s="8" t="s">
        <v>2990</v>
      </c>
      <c r="B616" s="8" t="s">
        <v>181</v>
      </c>
      <c r="C616" s="9" t="s">
        <v>2990</v>
      </c>
      <c r="D616" s="8" t="s">
        <v>2991</v>
      </c>
      <c r="E616" s="8" t="s">
        <v>2992</v>
      </c>
      <c r="F616" s="8" t="s">
        <v>2993</v>
      </c>
      <c r="G616" t="str">
        <f>IF(A616="", "", C616)</f>
        <v>CTNNA2</v>
      </c>
      <c r="H616" t="str">
        <f>IF(A616="","",VLOOKUP(A616,$L$2:$N$720,2,FALSE))</f>
        <v>CancerGeneCensus-Tier2</v>
      </c>
      <c r="L616" s="19" t="s">
        <v>2990</v>
      </c>
      <c r="M616" t="str">
        <f t="shared" si="9"/>
        <v>CancerGeneCensus-Tier2</v>
      </c>
      <c r="N616">
        <v>2</v>
      </c>
    </row>
    <row r="617" spans="1:14">
      <c r="A617" s="8" t="s">
        <v>2994</v>
      </c>
      <c r="B617" s="8" t="s">
        <v>181</v>
      </c>
      <c r="C617" s="9" t="s">
        <v>2994</v>
      </c>
      <c r="D617" s="8" t="s">
        <v>2995</v>
      </c>
      <c r="E617" s="8" t="s">
        <v>2996</v>
      </c>
      <c r="F617" s="8" t="s">
        <v>1941</v>
      </c>
      <c r="G617" t="str">
        <f>IF(A617="", "", C617)</f>
        <v>CTNND1</v>
      </c>
      <c r="H617" t="str">
        <f>IF(A617="","",VLOOKUP(A617,$L$2:$N$720,2,FALSE))</f>
        <v>CancerGeneCensus-Tier2</v>
      </c>
      <c r="L617" s="19" t="s">
        <v>2994</v>
      </c>
      <c r="M617" t="str">
        <f t="shared" si="9"/>
        <v>CancerGeneCensus-Tier2</v>
      </c>
      <c r="N617">
        <v>2</v>
      </c>
    </row>
    <row r="618" spans="1:14">
      <c r="A618" s="8" t="s">
        <v>2997</v>
      </c>
      <c r="B618" s="8" t="s">
        <v>181</v>
      </c>
      <c r="C618" s="9" t="s">
        <v>2997</v>
      </c>
      <c r="D618" s="8" t="s">
        <v>2998</v>
      </c>
      <c r="E618" s="8" t="s">
        <v>2999</v>
      </c>
      <c r="F618" s="8" t="s">
        <v>3000</v>
      </c>
      <c r="G618" t="str">
        <f>IF(A618="", "", C618)</f>
        <v>CTNND2</v>
      </c>
      <c r="H618" t="str">
        <f>IF(A618="","",VLOOKUP(A618,$L$2:$N$720,2,FALSE))</f>
        <v>CancerGeneCensus-Tier2</v>
      </c>
      <c r="L618" s="19" t="s">
        <v>2997</v>
      </c>
      <c r="M618" t="str">
        <f t="shared" si="9"/>
        <v>CancerGeneCensus-Tier2</v>
      </c>
      <c r="N618">
        <v>2</v>
      </c>
    </row>
    <row r="619" spans="1:14">
      <c r="A619" s="8" t="s">
        <v>651</v>
      </c>
      <c r="B619" s="8" t="s">
        <v>181</v>
      </c>
      <c r="C619" s="9" t="s">
        <v>651</v>
      </c>
      <c r="D619" s="8" t="s">
        <v>1755</v>
      </c>
      <c r="E619" s="8" t="s">
        <v>1756</v>
      </c>
      <c r="F619" s="8" t="s">
        <v>1757</v>
      </c>
      <c r="G619" t="str">
        <f>IF(A619="", "", C619)</f>
        <v>CUL3</v>
      </c>
      <c r="H619" t="str">
        <f>IF(A619="","",VLOOKUP(A619,$L$2:$N$720,2,FALSE))</f>
        <v>CancerGeneCensus-Tier2</v>
      </c>
      <c r="L619" s="19" t="s">
        <v>651</v>
      </c>
      <c r="M619" t="str">
        <f t="shared" si="9"/>
        <v>CancerGeneCensus-Tier2</v>
      </c>
      <c r="N619">
        <v>2</v>
      </c>
    </row>
    <row r="620" spans="1:14">
      <c r="A620" s="8" t="s">
        <v>3004</v>
      </c>
      <c r="B620" s="8" t="s">
        <v>181</v>
      </c>
      <c r="C620" s="9" t="s">
        <v>3004</v>
      </c>
      <c r="D620" s="8" t="s">
        <v>3005</v>
      </c>
      <c r="E620" s="8" t="s">
        <v>3006</v>
      </c>
      <c r="F620" s="8" t="s">
        <v>3007</v>
      </c>
      <c r="G620" t="str">
        <f>IF(A620="", "", C620)</f>
        <v>CYP2C8</v>
      </c>
      <c r="H620" t="str">
        <f>IF(A620="","",VLOOKUP(A620,$L$2:$N$720,2,FALSE))</f>
        <v>CancerGeneCensus-Tier2</v>
      </c>
      <c r="L620" s="19" t="s">
        <v>3004</v>
      </c>
      <c r="M620" t="str">
        <f t="shared" si="9"/>
        <v>CancerGeneCensus-Tier2</v>
      </c>
      <c r="N620">
        <v>2</v>
      </c>
    </row>
    <row r="621" spans="1:14">
      <c r="A621" s="8" t="s">
        <v>2280</v>
      </c>
      <c r="B621" s="8" t="s">
        <v>181</v>
      </c>
      <c r="C621" s="9" t="s">
        <v>2280</v>
      </c>
      <c r="D621" s="8" t="s">
        <v>2281</v>
      </c>
      <c r="E621" s="8" t="s">
        <v>2282</v>
      </c>
      <c r="F621" s="8" t="s">
        <v>504</v>
      </c>
      <c r="G621" t="str">
        <f>IF(A621="", "", C621)</f>
        <v>CYSLTR2</v>
      </c>
      <c r="H621" t="str">
        <f>IF(A621="","",VLOOKUP(A621,$L$2:$N$720,2,FALSE))</f>
        <v>CancerGeneCensus-Tier2</v>
      </c>
      <c r="L621" s="19" t="s">
        <v>2280</v>
      </c>
      <c r="M621" t="str">
        <f t="shared" si="9"/>
        <v>CancerGeneCensus-Tier2</v>
      </c>
      <c r="N621">
        <v>2</v>
      </c>
    </row>
    <row r="622" spans="1:14">
      <c r="A622" s="8" t="s">
        <v>3008</v>
      </c>
      <c r="B622" s="8" t="s">
        <v>181</v>
      </c>
      <c r="C622" s="9" t="s">
        <v>3008</v>
      </c>
      <c r="D622" s="8" t="s">
        <v>3009</v>
      </c>
      <c r="E622" s="8" t="s">
        <v>3010</v>
      </c>
      <c r="F622" s="8" t="s">
        <v>1629</v>
      </c>
      <c r="G622" t="str">
        <f>IF(A622="", "", C622)</f>
        <v>DCAF12L2</v>
      </c>
      <c r="H622" t="str">
        <f>IF(A622="","",VLOOKUP(A622,$L$2:$N$720,2,FALSE))</f>
        <v>CancerGeneCensus-Tier2</v>
      </c>
      <c r="L622" s="19" t="s">
        <v>3008</v>
      </c>
      <c r="M622" t="str">
        <f t="shared" si="9"/>
        <v>CancerGeneCensus-Tier2</v>
      </c>
      <c r="N622">
        <v>2</v>
      </c>
    </row>
    <row r="623" spans="1:14">
      <c r="A623" s="8" t="s">
        <v>3011</v>
      </c>
      <c r="B623" s="8" t="s">
        <v>181</v>
      </c>
      <c r="C623" s="9" t="s">
        <v>3011</v>
      </c>
      <c r="D623" s="8" t="s">
        <v>3012</v>
      </c>
      <c r="E623" s="8" t="s">
        <v>3013</v>
      </c>
      <c r="F623" s="8" t="s">
        <v>546</v>
      </c>
      <c r="G623" t="str">
        <f>IF(A623="", "", C623)</f>
        <v>DCC</v>
      </c>
      <c r="H623" t="str">
        <f>IF(A623="","",VLOOKUP(A623,$L$2:$N$720,2,FALSE))</f>
        <v>CancerGeneCensus-Tier2</v>
      </c>
      <c r="L623" s="19" t="s">
        <v>3011</v>
      </c>
      <c r="M623" t="str">
        <f t="shared" si="9"/>
        <v>CancerGeneCensus-Tier2</v>
      </c>
      <c r="N623">
        <v>2</v>
      </c>
    </row>
    <row r="624" spans="1:14">
      <c r="A624" s="8" t="s">
        <v>3033</v>
      </c>
      <c r="B624" s="8" t="s">
        <v>181</v>
      </c>
      <c r="C624" s="9" t="s">
        <v>3033</v>
      </c>
      <c r="D624" s="8" t="s">
        <v>3034</v>
      </c>
      <c r="E624" s="8" t="s">
        <v>3035</v>
      </c>
      <c r="F624" s="8" t="s">
        <v>1115</v>
      </c>
      <c r="G624" t="str">
        <f>IF(A624="", "", C624)</f>
        <v>DGCR8</v>
      </c>
      <c r="H624" t="str">
        <f>IF(A624="","",VLOOKUP(A624,$L$2:$N$720,2,FALSE))</f>
        <v>CancerGeneCensus-Tier2</v>
      </c>
      <c r="L624" s="19" t="s">
        <v>3033</v>
      </c>
      <c r="M624" t="str">
        <f t="shared" si="9"/>
        <v>CancerGeneCensus-Tier2</v>
      </c>
      <c r="N624">
        <v>2</v>
      </c>
    </row>
    <row r="625" spans="1:14">
      <c r="A625" s="8" t="s">
        <v>3039</v>
      </c>
      <c r="B625" s="8" t="s">
        <v>181</v>
      </c>
      <c r="C625" s="9" t="s">
        <v>3039</v>
      </c>
      <c r="D625" s="8" t="s">
        <v>3040</v>
      </c>
      <c r="E625" s="8" t="s">
        <v>3041</v>
      </c>
      <c r="F625" s="8" t="s">
        <v>1808</v>
      </c>
      <c r="G625" t="str">
        <f>IF(A625="", "", C625)</f>
        <v>DUX4L1</v>
      </c>
      <c r="H625" t="str">
        <f>IF(A625="","",VLOOKUP(A625,$L$2:$N$720,2,FALSE))</f>
        <v>CancerGeneCensus-Tier2</v>
      </c>
      <c r="L625" s="19" t="s">
        <v>3039</v>
      </c>
      <c r="M625" t="str">
        <f t="shared" si="9"/>
        <v>CancerGeneCensus-Tier2</v>
      </c>
      <c r="N625">
        <v>2</v>
      </c>
    </row>
    <row r="626" spans="1:14">
      <c r="A626" s="8" t="s">
        <v>3046</v>
      </c>
      <c r="B626" s="8" t="s">
        <v>181</v>
      </c>
      <c r="C626" s="9" t="s">
        <v>3046</v>
      </c>
      <c r="D626" s="8" t="s">
        <v>3047</v>
      </c>
      <c r="E626" s="8" t="s">
        <v>3048</v>
      </c>
      <c r="F626" s="8" t="s">
        <v>3049</v>
      </c>
      <c r="G626" t="str">
        <f>IF(A626="", "", C626)</f>
        <v>ECT2L</v>
      </c>
      <c r="H626" t="str">
        <f>IF(A626="","",VLOOKUP(A626,$L$2:$N$720,2,FALSE))</f>
        <v>CancerGeneCensus-Tier2</v>
      </c>
      <c r="L626" s="19" t="s">
        <v>3046</v>
      </c>
      <c r="M626" t="str">
        <f t="shared" si="9"/>
        <v>CancerGeneCensus-Tier2</v>
      </c>
      <c r="N626">
        <v>2</v>
      </c>
    </row>
    <row r="627" spans="1:14">
      <c r="A627" s="8" t="s">
        <v>2306</v>
      </c>
      <c r="B627" s="8" t="s">
        <v>181</v>
      </c>
      <c r="C627" s="9" t="s">
        <v>2306</v>
      </c>
      <c r="D627" s="8" t="s">
        <v>2307</v>
      </c>
      <c r="E627" s="8" t="s">
        <v>2308</v>
      </c>
      <c r="F627" s="8" t="s">
        <v>2309</v>
      </c>
      <c r="G627" t="str">
        <f>IF(A627="", "", C627)</f>
        <v>EED</v>
      </c>
      <c r="H627" t="str">
        <f>IF(A627="","",VLOOKUP(A627,$L$2:$N$720,2,FALSE))</f>
        <v>CancerGeneCensus-Tier2</v>
      </c>
      <c r="L627" s="19" t="s">
        <v>2306</v>
      </c>
      <c r="M627" t="str">
        <f t="shared" si="9"/>
        <v>CancerGeneCensus-Tier2</v>
      </c>
      <c r="N627">
        <v>2</v>
      </c>
    </row>
    <row r="628" spans="1:14">
      <c r="A628" s="8" t="s">
        <v>659</v>
      </c>
      <c r="B628" s="8" t="s">
        <v>181</v>
      </c>
      <c r="C628" s="9" t="s">
        <v>659</v>
      </c>
      <c r="D628" s="8" t="s">
        <v>1772</v>
      </c>
      <c r="E628" s="8" t="s">
        <v>1773</v>
      </c>
      <c r="F628" s="8" t="s">
        <v>1774</v>
      </c>
      <c r="G628" t="str">
        <f>IF(A628="", "", C628)</f>
        <v>EIF1AX</v>
      </c>
      <c r="H628" t="str">
        <f>IF(A628="","",VLOOKUP(A628,$L$2:$N$720,2,FALSE))</f>
        <v>CancerGeneCensus-Tier2</v>
      </c>
      <c r="L628" s="19" t="s">
        <v>659</v>
      </c>
      <c r="M628" t="str">
        <f t="shared" si="9"/>
        <v>CancerGeneCensus-Tier2</v>
      </c>
      <c r="N628">
        <v>2</v>
      </c>
    </row>
    <row r="629" spans="1:14">
      <c r="A629" s="8" t="s">
        <v>894</v>
      </c>
      <c r="B629" s="8" t="s">
        <v>181</v>
      </c>
      <c r="C629" s="9" t="s">
        <v>894</v>
      </c>
      <c r="D629" s="8" t="s">
        <v>1145</v>
      </c>
      <c r="E629" s="8" t="s">
        <v>1146</v>
      </c>
      <c r="F629" s="8" t="s">
        <v>1147</v>
      </c>
      <c r="G629" t="str">
        <f>IF(A629="", "", C629)</f>
        <v>ELF3</v>
      </c>
      <c r="H629" t="str">
        <f>IF(A629="","",VLOOKUP(A629,$L$2:$N$720,2,FALSE))</f>
        <v>CancerGeneCensus-Tier2</v>
      </c>
      <c r="L629" s="19" t="s">
        <v>894</v>
      </c>
      <c r="M629" t="str">
        <f t="shared" si="9"/>
        <v>CancerGeneCensus-Tier2</v>
      </c>
      <c r="N629">
        <v>2</v>
      </c>
    </row>
    <row r="630" spans="1:14">
      <c r="A630" s="8" t="s">
        <v>3062</v>
      </c>
      <c r="B630" s="8" t="s">
        <v>181</v>
      </c>
      <c r="C630" s="9" t="s">
        <v>3062</v>
      </c>
      <c r="D630" s="8" t="s">
        <v>3063</v>
      </c>
      <c r="E630" s="8" t="s">
        <v>3064</v>
      </c>
      <c r="F630" s="8" t="s">
        <v>3065</v>
      </c>
      <c r="G630" t="str">
        <f>IF(A630="", "", C630)</f>
        <v>ELN</v>
      </c>
      <c r="H630" t="str">
        <f>IF(A630="","",VLOOKUP(A630,$L$2:$N$720,2,FALSE))</f>
        <v>CancerGeneCensus-Tier2</v>
      </c>
      <c r="L630" s="19" t="s">
        <v>3062</v>
      </c>
      <c r="M630" t="str">
        <f t="shared" si="9"/>
        <v>CancerGeneCensus-Tier2</v>
      </c>
      <c r="N630">
        <v>2</v>
      </c>
    </row>
    <row r="631" spans="1:14">
      <c r="A631" s="8" t="s">
        <v>661</v>
      </c>
      <c r="B631" s="8" t="s">
        <v>181</v>
      </c>
      <c r="C631" s="9" t="s">
        <v>661</v>
      </c>
      <c r="D631" s="8" t="s">
        <v>1150</v>
      </c>
      <c r="E631" s="8" t="s">
        <v>1151</v>
      </c>
      <c r="F631" s="8" t="s">
        <v>1152</v>
      </c>
      <c r="G631" t="str">
        <f>IF(A631="", "", C631)</f>
        <v>EPHA3</v>
      </c>
      <c r="H631" t="str">
        <f>IF(A631="","",VLOOKUP(A631,$L$2:$N$720,2,FALSE))</f>
        <v>CancerGeneCensus-Tier2</v>
      </c>
      <c r="L631" s="19" t="s">
        <v>661</v>
      </c>
      <c r="M631" t="str">
        <f t="shared" si="9"/>
        <v>CancerGeneCensus-Tier2</v>
      </c>
      <c r="N631">
        <v>2</v>
      </c>
    </row>
    <row r="632" spans="1:14">
      <c r="A632" s="8" t="s">
        <v>663</v>
      </c>
      <c r="B632" s="8" t="s">
        <v>181</v>
      </c>
      <c r="C632" s="9" t="s">
        <v>663</v>
      </c>
      <c r="D632" s="8" t="s">
        <v>1778</v>
      </c>
      <c r="E632" s="8" t="s">
        <v>1779</v>
      </c>
      <c r="F632" s="8" t="s">
        <v>1780</v>
      </c>
      <c r="G632" t="str">
        <f>IF(A632="", "", C632)</f>
        <v>EPHA7</v>
      </c>
      <c r="H632" t="str">
        <f>IF(A632="","",VLOOKUP(A632,$L$2:$N$720,2,FALSE))</f>
        <v>CancerGeneCensus-Tier2</v>
      </c>
      <c r="L632" s="19" t="s">
        <v>663</v>
      </c>
      <c r="M632" t="str">
        <f t="shared" si="9"/>
        <v>CancerGeneCensus-Tier2</v>
      </c>
      <c r="N632">
        <v>2</v>
      </c>
    </row>
    <row r="633" spans="1:14">
      <c r="A633" s="8" t="s">
        <v>3078</v>
      </c>
      <c r="B633" s="8" t="s">
        <v>181</v>
      </c>
      <c r="C633" s="9" t="s">
        <v>3078</v>
      </c>
      <c r="D633" s="8" t="s">
        <v>3079</v>
      </c>
      <c r="E633" s="8" t="s">
        <v>3080</v>
      </c>
      <c r="F633" s="8" t="s">
        <v>1056</v>
      </c>
      <c r="G633" t="str">
        <f>IF(A633="", "", C633)</f>
        <v>FAM131B</v>
      </c>
      <c r="H633" t="str">
        <f>IF(A633="","",VLOOKUP(A633,$L$2:$N$720,2,FALSE))</f>
        <v>CancerGeneCensus-Tier2</v>
      </c>
      <c r="L633" s="19" t="s">
        <v>3078</v>
      </c>
      <c r="M633" t="str">
        <f t="shared" si="9"/>
        <v>CancerGeneCensus-Tier2</v>
      </c>
      <c r="N633">
        <v>2</v>
      </c>
    </row>
    <row r="634" spans="1:14">
      <c r="A634" s="8" t="s">
        <v>3081</v>
      </c>
      <c r="B634" s="8" t="s">
        <v>181</v>
      </c>
      <c r="C634" s="9" t="s">
        <v>3081</v>
      </c>
      <c r="D634" s="8" t="s">
        <v>3082</v>
      </c>
      <c r="E634" s="8" t="s">
        <v>3083</v>
      </c>
      <c r="F634" s="8" t="s">
        <v>3084</v>
      </c>
      <c r="G634" t="str">
        <f>IF(A634="", "", C634)</f>
        <v>FAM135B</v>
      </c>
      <c r="H634" t="str">
        <f>IF(A634="","",VLOOKUP(A634,$L$2:$N$720,2,FALSE))</f>
        <v>CancerGeneCensus-Tier2</v>
      </c>
      <c r="L634" s="19" t="s">
        <v>3081</v>
      </c>
      <c r="M634" t="str">
        <f t="shared" si="9"/>
        <v>CancerGeneCensus-Tier2</v>
      </c>
      <c r="N634">
        <v>2</v>
      </c>
    </row>
    <row r="635" spans="1:14">
      <c r="A635" s="8" t="s">
        <v>3085</v>
      </c>
      <c r="B635" s="8" t="s">
        <v>181</v>
      </c>
      <c r="C635" s="9" t="s">
        <v>3085</v>
      </c>
      <c r="D635" s="8" t="s">
        <v>3086</v>
      </c>
      <c r="E635" s="8" t="s">
        <v>3087</v>
      </c>
      <c r="F635" s="8" t="s">
        <v>3088</v>
      </c>
      <c r="G635" t="str">
        <f>IF(A635="", "", C635)</f>
        <v>FAM47C</v>
      </c>
      <c r="H635" t="str">
        <f>IF(A635="","",VLOOKUP(A635,$L$2:$N$720,2,FALSE))</f>
        <v>CancerGeneCensus-Tier2</v>
      </c>
      <c r="L635" s="19" t="s">
        <v>3085</v>
      </c>
      <c r="M635" t="str">
        <f t="shared" si="9"/>
        <v>CancerGeneCensus-Tier2</v>
      </c>
      <c r="N635">
        <v>2</v>
      </c>
    </row>
    <row r="636" spans="1:14">
      <c r="A636" s="8" t="s">
        <v>3089</v>
      </c>
      <c r="B636" s="8" t="s">
        <v>181</v>
      </c>
      <c r="C636" s="9" t="s">
        <v>3089</v>
      </c>
      <c r="D636" s="8" t="s">
        <v>3090</v>
      </c>
      <c r="E636" s="8" t="s">
        <v>3091</v>
      </c>
      <c r="F636" s="8" t="s">
        <v>3092</v>
      </c>
      <c r="G636" t="str">
        <f>IF(A636="", "", C636)</f>
        <v>FAT3</v>
      </c>
      <c r="H636" t="str">
        <f>IF(A636="","",VLOOKUP(A636,$L$2:$N$720,2,FALSE))</f>
        <v>CancerGeneCensus-Tier2</v>
      </c>
      <c r="L636" s="19" t="s">
        <v>3089</v>
      </c>
      <c r="M636" t="str">
        <f t="shared" si="9"/>
        <v>CancerGeneCensus-Tier2</v>
      </c>
      <c r="N636">
        <v>2</v>
      </c>
    </row>
    <row r="637" spans="1:14">
      <c r="A637" s="8" t="s">
        <v>3096</v>
      </c>
      <c r="B637" s="8" t="s">
        <v>181</v>
      </c>
      <c r="C637" s="9" t="s">
        <v>3096</v>
      </c>
      <c r="D637" s="8" t="s">
        <v>3097</v>
      </c>
      <c r="E637" s="8" t="s">
        <v>3098</v>
      </c>
      <c r="F637" s="8" t="s">
        <v>587</v>
      </c>
      <c r="G637" t="str">
        <f>IF(A637="", "", C637)</f>
        <v>FBLN2</v>
      </c>
      <c r="H637" t="str">
        <f>IF(A637="","",VLOOKUP(A637,$L$2:$N$720,2,FALSE))</f>
        <v>CancerGeneCensus-Tier2</v>
      </c>
      <c r="L637" s="19" t="s">
        <v>3096</v>
      </c>
      <c r="M637" t="str">
        <f t="shared" si="9"/>
        <v>CancerGeneCensus-Tier2</v>
      </c>
      <c r="N637">
        <v>2</v>
      </c>
    </row>
    <row r="638" spans="1:14">
      <c r="A638" s="8" t="s">
        <v>3108</v>
      </c>
      <c r="B638" s="8" t="s">
        <v>181</v>
      </c>
      <c r="C638" s="9" t="s">
        <v>3108</v>
      </c>
      <c r="D638" s="8" t="s">
        <v>3109</v>
      </c>
      <c r="E638" s="8" t="s">
        <v>3110</v>
      </c>
      <c r="F638" s="8" t="s">
        <v>532</v>
      </c>
      <c r="G638" t="str">
        <f>IF(A638="", "", C638)</f>
        <v>FEN1</v>
      </c>
      <c r="H638" t="str">
        <f>IF(A638="","",VLOOKUP(A638,$L$2:$N$720,2,FALSE))</f>
        <v>CancerGeneCensus-Tier2</v>
      </c>
      <c r="L638" s="19" t="s">
        <v>3108</v>
      </c>
      <c r="M638" t="str">
        <f t="shared" si="9"/>
        <v>CancerGeneCensus-Tier2</v>
      </c>
      <c r="N638">
        <v>2</v>
      </c>
    </row>
    <row r="639" spans="1:14">
      <c r="A639" s="8" t="s">
        <v>3128</v>
      </c>
      <c r="B639" s="8" t="s">
        <v>181</v>
      </c>
      <c r="C639" s="9" t="s">
        <v>3128</v>
      </c>
      <c r="D639" s="8" t="s">
        <v>3129</v>
      </c>
      <c r="E639" s="8" t="s">
        <v>3130</v>
      </c>
      <c r="F639" s="8" t="s">
        <v>3131</v>
      </c>
      <c r="G639" t="str">
        <f>IF(A639="", "", C639)</f>
        <v>FKBP9</v>
      </c>
      <c r="H639" t="str">
        <f>IF(A639="","",VLOOKUP(A639,$L$2:$N$720,2,FALSE))</f>
        <v>CancerGeneCensus-Tier2</v>
      </c>
      <c r="L639" s="19" t="s">
        <v>3128</v>
      </c>
      <c r="M639" t="str">
        <f t="shared" si="9"/>
        <v>CancerGeneCensus-Tier2</v>
      </c>
      <c r="N639">
        <v>2</v>
      </c>
    </row>
    <row r="640" spans="1:14">
      <c r="A640" s="8" t="s">
        <v>3132</v>
      </c>
      <c r="B640" s="8" t="s">
        <v>181</v>
      </c>
      <c r="C640" s="9" t="s">
        <v>3132</v>
      </c>
      <c r="D640" s="8" t="s">
        <v>3133</v>
      </c>
      <c r="E640" s="8" t="s">
        <v>3134</v>
      </c>
      <c r="F640" s="8" t="s">
        <v>2336</v>
      </c>
      <c r="G640" t="str">
        <f>IF(A640="", "", C640)</f>
        <v>FLNA</v>
      </c>
      <c r="H640" t="str">
        <f>IF(A640="","",VLOOKUP(A640,$L$2:$N$720,2,FALSE))</f>
        <v>CancerGeneCensus-Tier2</v>
      </c>
      <c r="L640" s="19" t="s">
        <v>3132</v>
      </c>
      <c r="M640" t="str">
        <f t="shared" si="9"/>
        <v>CancerGeneCensus-Tier2</v>
      </c>
      <c r="N640">
        <v>2</v>
      </c>
    </row>
    <row r="641" spans="1:14">
      <c r="A641" s="8" t="s">
        <v>3135</v>
      </c>
      <c r="B641" s="8" t="s">
        <v>181</v>
      </c>
      <c r="C641" s="9" t="s">
        <v>3135</v>
      </c>
      <c r="D641" s="8" t="s">
        <v>3136</v>
      </c>
      <c r="E641" s="8" t="s">
        <v>3137</v>
      </c>
      <c r="F641" s="8" t="s">
        <v>1095</v>
      </c>
      <c r="G641" t="str">
        <f>IF(A641="", "", C641)</f>
        <v>FNBP1</v>
      </c>
      <c r="H641" t="str">
        <f>IF(A641="","",VLOOKUP(A641,$L$2:$N$720,2,FALSE))</f>
        <v>CancerGeneCensus-Tier2</v>
      </c>
      <c r="L641" s="19" t="s">
        <v>3135</v>
      </c>
      <c r="M641" t="str">
        <f t="shared" si="9"/>
        <v>CancerGeneCensus-Tier2</v>
      </c>
      <c r="N641">
        <v>2</v>
      </c>
    </row>
    <row r="642" spans="1:14">
      <c r="A642" s="8" t="s">
        <v>3144</v>
      </c>
      <c r="B642" s="8" t="s">
        <v>181</v>
      </c>
      <c r="C642" s="9" t="s">
        <v>3144</v>
      </c>
      <c r="D642" s="8" t="s">
        <v>3145</v>
      </c>
      <c r="E642" s="8" t="s">
        <v>3146</v>
      </c>
      <c r="F642" s="8" t="s">
        <v>1072</v>
      </c>
      <c r="G642" t="str">
        <f>IF(A642="", "", C642)</f>
        <v>FOXR1</v>
      </c>
      <c r="H642" t="str">
        <f>IF(A642="","",VLOOKUP(A642,$L$2:$N$720,2,FALSE))</f>
        <v>CancerGeneCensus-Tier2</v>
      </c>
      <c r="L642" s="19" t="s">
        <v>3144</v>
      </c>
      <c r="M642" t="str">
        <f t="shared" ref="M642:M705" si="10">"CancerGeneCensus-Tier"&amp;N642</f>
        <v>CancerGeneCensus-Tier2</v>
      </c>
      <c r="N642">
        <v>2</v>
      </c>
    </row>
    <row r="643" spans="1:14">
      <c r="A643" s="8" t="s">
        <v>705</v>
      </c>
      <c r="B643" s="8" t="s">
        <v>181</v>
      </c>
      <c r="C643" s="9" t="s">
        <v>705</v>
      </c>
      <c r="D643" s="8" t="s">
        <v>1843</v>
      </c>
      <c r="E643" s="8" t="s">
        <v>1844</v>
      </c>
      <c r="F643" s="8" t="s">
        <v>1694</v>
      </c>
      <c r="G643" t="str">
        <f>IF(A643="", "", C643)</f>
        <v>GLI1</v>
      </c>
      <c r="H643" t="str">
        <f>IF(A643="","",VLOOKUP(A643,$L$2:$N$720,2,FALSE))</f>
        <v>CancerGeneCensus-Tier2</v>
      </c>
      <c r="L643" s="19" t="s">
        <v>705</v>
      </c>
      <c r="M643" t="str">
        <f t="shared" si="10"/>
        <v>CancerGeneCensus-Tier2</v>
      </c>
      <c r="N643">
        <v>2</v>
      </c>
    </row>
    <row r="644" spans="1:14">
      <c r="A644" s="8" t="s">
        <v>3156</v>
      </c>
      <c r="B644" s="8" t="s">
        <v>181</v>
      </c>
      <c r="C644" s="9" t="s">
        <v>3156</v>
      </c>
      <c r="D644" s="8" t="s">
        <v>3157</v>
      </c>
      <c r="E644" s="8" t="s">
        <v>3158</v>
      </c>
      <c r="F644" s="8" t="s">
        <v>3159</v>
      </c>
      <c r="G644" t="str">
        <f>IF(A644="", "", C644)</f>
        <v>GMPS</v>
      </c>
      <c r="H644" t="str">
        <f>IF(A644="","",VLOOKUP(A644,$L$2:$N$720,2,FALSE))</f>
        <v>CancerGeneCensus-Tier2</v>
      </c>
      <c r="L644" s="19" t="s">
        <v>3156</v>
      </c>
      <c r="M644" t="str">
        <f t="shared" si="10"/>
        <v>CancerGeneCensus-Tier2</v>
      </c>
      <c r="N644">
        <v>2</v>
      </c>
    </row>
    <row r="645" spans="1:14">
      <c r="A645" s="8" t="s">
        <v>3167</v>
      </c>
      <c r="B645" s="8" t="s">
        <v>181</v>
      </c>
      <c r="C645" s="9" t="s">
        <v>3167</v>
      </c>
      <c r="D645" s="8" t="s">
        <v>3168</v>
      </c>
      <c r="E645" s="8" t="s">
        <v>3169</v>
      </c>
      <c r="F645" s="8" t="s">
        <v>3170</v>
      </c>
      <c r="G645" t="str">
        <f>IF(A645="", "", C645)</f>
        <v>GPC5</v>
      </c>
      <c r="H645" t="str">
        <f>IF(A645="","",VLOOKUP(A645,$L$2:$N$720,2,FALSE))</f>
        <v>CancerGeneCensus-Tier2</v>
      </c>
      <c r="L645" s="19" t="s">
        <v>3167</v>
      </c>
      <c r="M645" t="str">
        <f t="shared" si="10"/>
        <v>CancerGeneCensus-Tier2</v>
      </c>
      <c r="N645">
        <v>2</v>
      </c>
    </row>
    <row r="646" spans="1:14">
      <c r="A646" s="8" t="s">
        <v>711</v>
      </c>
      <c r="B646" s="8" t="s">
        <v>181</v>
      </c>
      <c r="C646" s="9" t="s">
        <v>711</v>
      </c>
      <c r="D646" s="8" t="s">
        <v>1848</v>
      </c>
      <c r="E646" s="8" t="s">
        <v>1849</v>
      </c>
      <c r="F646" s="8" t="s">
        <v>1850</v>
      </c>
      <c r="G646" t="str">
        <f>IF(A646="", "", C646)</f>
        <v>GRM3</v>
      </c>
      <c r="H646" t="str">
        <f>IF(A646="","",VLOOKUP(A646,$L$2:$N$720,2,FALSE))</f>
        <v>CancerGeneCensus-Tier2</v>
      </c>
      <c r="L646" s="19" t="s">
        <v>711</v>
      </c>
      <c r="M646" t="str">
        <f t="shared" si="10"/>
        <v>CancerGeneCensus-Tier2</v>
      </c>
      <c r="N646">
        <v>2</v>
      </c>
    </row>
    <row r="647" spans="1:14">
      <c r="A647" s="8" t="s">
        <v>3196</v>
      </c>
      <c r="B647" s="8" t="s">
        <v>181</v>
      </c>
      <c r="C647" s="9" t="s">
        <v>3196</v>
      </c>
      <c r="D647" s="8" t="s">
        <v>3197</v>
      </c>
      <c r="E647" s="8" t="s">
        <v>3198</v>
      </c>
      <c r="F647" s="8" t="s">
        <v>2228</v>
      </c>
      <c r="G647" t="str">
        <f>IF(A647="", "", C647)</f>
        <v>HMGN2P46</v>
      </c>
      <c r="H647" t="str">
        <f>IF(A647="","",VLOOKUP(A647,$L$2:$N$720,2,FALSE))</f>
        <v>CancerGeneCensus-Tier2</v>
      </c>
      <c r="L647" s="19" t="s">
        <v>3196</v>
      </c>
      <c r="M647" t="str">
        <f t="shared" si="10"/>
        <v>CancerGeneCensus-Tier2</v>
      </c>
      <c r="N647">
        <v>2</v>
      </c>
    </row>
    <row r="648" spans="1:14">
      <c r="A648" s="8" t="s">
        <v>2397</v>
      </c>
      <c r="B648" s="8" t="s">
        <v>181</v>
      </c>
      <c r="C648" s="9" t="s">
        <v>2397</v>
      </c>
      <c r="D648" s="8" t="s">
        <v>2398</v>
      </c>
      <c r="E648" s="8" t="s">
        <v>2399</v>
      </c>
      <c r="F648" s="8" t="s">
        <v>2260</v>
      </c>
      <c r="G648" t="str">
        <f>IF(A648="", "", C648)</f>
        <v>ID3</v>
      </c>
      <c r="H648" t="str">
        <f>IF(A648="","",VLOOKUP(A648,$L$2:$N$720,2,FALSE))</f>
        <v>CancerGeneCensus-Tier2</v>
      </c>
      <c r="L648" s="19" t="s">
        <v>2397</v>
      </c>
      <c r="M648" t="str">
        <f t="shared" si="10"/>
        <v>CancerGeneCensus-Tier2</v>
      </c>
      <c r="N648">
        <v>2</v>
      </c>
    </row>
    <row r="649" spans="1:14">
      <c r="A649" s="8" t="s">
        <v>3229</v>
      </c>
      <c r="B649" s="8" t="s">
        <v>181</v>
      </c>
      <c r="C649" s="9" t="s">
        <v>3229</v>
      </c>
      <c r="D649" s="8" t="s">
        <v>3230</v>
      </c>
      <c r="E649" s="8" t="s">
        <v>3231</v>
      </c>
      <c r="F649" s="8" t="s">
        <v>1347</v>
      </c>
      <c r="G649" t="str">
        <f>IF(A649="", "", C649)</f>
        <v>IGF2BP2</v>
      </c>
      <c r="H649" t="str">
        <f>IF(A649="","",VLOOKUP(A649,$L$2:$N$720,2,FALSE))</f>
        <v>CancerGeneCensus-Tier2</v>
      </c>
      <c r="L649" s="19" t="s">
        <v>3229</v>
      </c>
      <c r="M649" t="str">
        <f t="shared" si="10"/>
        <v>CancerGeneCensus-Tier2</v>
      </c>
      <c r="N649">
        <v>2</v>
      </c>
    </row>
    <row r="650" spans="1:14">
      <c r="A650" s="8" t="s">
        <v>3260</v>
      </c>
      <c r="B650" s="8" t="s">
        <v>181</v>
      </c>
      <c r="C650" s="9" t="s">
        <v>3260</v>
      </c>
      <c r="D650" s="8" t="s">
        <v>3261</v>
      </c>
      <c r="E650" s="8" t="s">
        <v>3262</v>
      </c>
      <c r="F650" s="8" t="s">
        <v>1402</v>
      </c>
      <c r="G650" t="str">
        <f>IF(A650="", "", C650)</f>
        <v>ISX</v>
      </c>
      <c r="H650" t="str">
        <f>IF(A650="","",VLOOKUP(A650,$L$2:$N$720,2,FALSE))</f>
        <v>CancerGeneCensus-Tier2</v>
      </c>
      <c r="L650" s="19" t="s">
        <v>3260</v>
      </c>
      <c r="M650" t="str">
        <f t="shared" si="10"/>
        <v>CancerGeneCensus-Tier2</v>
      </c>
      <c r="N650">
        <v>2</v>
      </c>
    </row>
    <row r="651" spans="1:14">
      <c r="A651" s="8" t="s">
        <v>3263</v>
      </c>
      <c r="B651" s="8" t="s">
        <v>181</v>
      </c>
      <c r="C651" s="9" t="s">
        <v>3263</v>
      </c>
      <c r="D651" s="8" t="s">
        <v>3264</v>
      </c>
      <c r="E651" s="8" t="s">
        <v>3265</v>
      </c>
      <c r="F651" s="8" t="s">
        <v>3266</v>
      </c>
      <c r="G651" t="str">
        <f>IF(A651="", "", C651)</f>
        <v>ITGAV</v>
      </c>
      <c r="H651" t="str">
        <f>IF(A651="","",VLOOKUP(A651,$L$2:$N$720,2,FALSE))</f>
        <v>CancerGeneCensus-Tier2</v>
      </c>
      <c r="L651" s="19" t="s">
        <v>3263</v>
      </c>
      <c r="M651" t="str">
        <f t="shared" si="10"/>
        <v>CancerGeneCensus-Tier2</v>
      </c>
      <c r="N651">
        <v>2</v>
      </c>
    </row>
    <row r="652" spans="1:14">
      <c r="A652" s="8" t="s">
        <v>3270</v>
      </c>
      <c r="B652" s="8" t="s">
        <v>181</v>
      </c>
      <c r="C652" s="9" t="s">
        <v>3270</v>
      </c>
      <c r="D652" s="8" t="s">
        <v>3271</v>
      </c>
      <c r="E652" s="8" t="s">
        <v>3272</v>
      </c>
      <c r="F652" s="8" t="s">
        <v>3273</v>
      </c>
      <c r="G652" t="str">
        <f>IF(A652="", "", C652)</f>
        <v>JAZF1</v>
      </c>
      <c r="H652" t="str">
        <f>IF(A652="","",VLOOKUP(A652,$L$2:$N$720,2,FALSE))</f>
        <v>CancerGeneCensus-Tier2</v>
      </c>
      <c r="L652" s="19" t="s">
        <v>3270</v>
      </c>
      <c r="M652" t="str">
        <f t="shared" si="10"/>
        <v>CancerGeneCensus-Tier2</v>
      </c>
      <c r="N652">
        <v>2</v>
      </c>
    </row>
    <row r="653" spans="1:14">
      <c r="A653" s="8" t="s">
        <v>3278</v>
      </c>
      <c r="B653" s="8" t="s">
        <v>181</v>
      </c>
      <c r="C653" s="9" t="s">
        <v>3278</v>
      </c>
      <c r="D653" s="8" t="s">
        <v>3279</v>
      </c>
      <c r="E653" s="8" t="s">
        <v>3280</v>
      </c>
      <c r="F653" s="8" t="s">
        <v>1620</v>
      </c>
      <c r="G653" t="str">
        <f>IF(A653="", "", C653)</f>
        <v>KAT7</v>
      </c>
      <c r="H653" t="str">
        <f>IF(A653="","",VLOOKUP(A653,$L$2:$N$720,2,FALSE))</f>
        <v>CancerGeneCensus-Tier2</v>
      </c>
      <c r="L653" s="19" t="s">
        <v>3278</v>
      </c>
      <c r="M653" t="str">
        <f t="shared" si="10"/>
        <v>CancerGeneCensus-Tier2</v>
      </c>
      <c r="N653">
        <v>2</v>
      </c>
    </row>
    <row r="654" spans="1:14">
      <c r="A654" s="8" t="s">
        <v>3287</v>
      </c>
      <c r="B654" s="8" t="s">
        <v>181</v>
      </c>
      <c r="C654" s="9" t="s">
        <v>3287</v>
      </c>
      <c r="D654" s="8" t="s">
        <v>3287</v>
      </c>
      <c r="E654" s="8" t="s">
        <v>3288</v>
      </c>
      <c r="F654" s="8" t="s">
        <v>1056</v>
      </c>
      <c r="G654" t="str">
        <f>IF(A654="", "", C654)</f>
        <v>KIAA1549</v>
      </c>
      <c r="H654" t="str">
        <f>IF(A654="","",VLOOKUP(A654,$L$2:$N$720,2,FALSE))</f>
        <v>CancerGeneCensus-Tier2</v>
      </c>
      <c r="L654" s="19" t="s">
        <v>3287</v>
      </c>
      <c r="M654" t="str">
        <f t="shared" si="10"/>
        <v>CancerGeneCensus-Tier2</v>
      </c>
      <c r="N654">
        <v>2</v>
      </c>
    </row>
    <row r="655" spans="1:14">
      <c r="A655" s="8" t="s">
        <v>748</v>
      </c>
      <c r="B655" s="8" t="s">
        <v>181</v>
      </c>
      <c r="C655" s="9" t="s">
        <v>748</v>
      </c>
      <c r="D655" s="8" t="s">
        <v>1915</v>
      </c>
      <c r="E655" s="8" t="s">
        <v>1916</v>
      </c>
      <c r="F655" s="8" t="s">
        <v>257</v>
      </c>
      <c r="G655" t="str">
        <f>IF(A655="", "", C655)</f>
        <v>KNSTRN</v>
      </c>
      <c r="H655" t="str">
        <f>IF(A655="","",VLOOKUP(A655,$L$2:$N$720,2,FALSE))</f>
        <v>CancerGeneCensus-Tier2</v>
      </c>
      <c r="L655" s="19" t="s">
        <v>3289</v>
      </c>
      <c r="M655" t="str">
        <f t="shared" si="10"/>
        <v>CancerGeneCensus-Tier2</v>
      </c>
      <c r="N655">
        <v>2</v>
      </c>
    </row>
    <row r="656" spans="1:14">
      <c r="A656" s="8" t="s">
        <v>3305</v>
      </c>
      <c r="B656" s="8" t="s">
        <v>181</v>
      </c>
      <c r="C656" s="9" t="s">
        <v>3305</v>
      </c>
      <c r="D656" s="8" t="s">
        <v>3306</v>
      </c>
      <c r="E656" s="8" t="s">
        <v>3307</v>
      </c>
      <c r="F656" s="8" t="s">
        <v>3308</v>
      </c>
      <c r="G656" t="str">
        <f>IF(A656="", "", C656)</f>
        <v>LARP4B</v>
      </c>
      <c r="H656" t="str">
        <f>IF(A656="","",VLOOKUP(A656,$L$2:$N$720,2,FALSE))</f>
        <v>CancerGeneCensus-Tier2</v>
      </c>
      <c r="L656" s="19" t="s">
        <v>748</v>
      </c>
      <c r="M656" t="str">
        <f t="shared" si="10"/>
        <v>CancerGeneCensus-Tier2</v>
      </c>
      <c r="N656">
        <v>2</v>
      </c>
    </row>
    <row r="657" spans="1:14">
      <c r="A657" s="8" t="s">
        <v>3316</v>
      </c>
      <c r="B657" s="8" t="s">
        <v>181</v>
      </c>
      <c r="C657" s="9" t="s">
        <v>3316</v>
      </c>
      <c r="D657" s="8" t="s">
        <v>3317</v>
      </c>
      <c r="E657" s="8" t="s">
        <v>3318</v>
      </c>
      <c r="F657" s="8" t="s">
        <v>3319</v>
      </c>
      <c r="G657" t="str">
        <f>IF(A657="", "", C657)</f>
        <v>LCP1</v>
      </c>
      <c r="H657" t="str">
        <f>IF(A657="","",VLOOKUP(A657,$L$2:$N$720,2,FALSE))</f>
        <v>CancerGeneCensus-Tier2</v>
      </c>
      <c r="L657" s="19" t="s">
        <v>3305</v>
      </c>
      <c r="M657" t="str">
        <f t="shared" si="10"/>
        <v>CancerGeneCensus-Tier2</v>
      </c>
      <c r="N657">
        <v>2</v>
      </c>
    </row>
    <row r="658" spans="1:14">
      <c r="A658" s="8" t="s">
        <v>3324</v>
      </c>
      <c r="B658" s="8" t="s">
        <v>181</v>
      </c>
      <c r="C658" s="9" t="s">
        <v>3324</v>
      </c>
      <c r="D658" s="8" t="s">
        <v>3325</v>
      </c>
      <c r="E658" s="8" t="s">
        <v>3326</v>
      </c>
      <c r="F658" s="8" t="s">
        <v>578</v>
      </c>
      <c r="G658" t="str">
        <f>IF(A658="", "", C658)</f>
        <v>LEPROTL1</v>
      </c>
      <c r="H658" t="str">
        <f>IF(A658="","",VLOOKUP(A658,$L$2:$N$720,2,FALSE))</f>
        <v>CancerGeneCensus-Tier2</v>
      </c>
      <c r="L658" s="19" t="s">
        <v>3316</v>
      </c>
      <c r="M658" t="str">
        <f t="shared" si="10"/>
        <v>CancerGeneCensus-Tier2</v>
      </c>
      <c r="N658">
        <v>2</v>
      </c>
    </row>
    <row r="659" spans="1:14">
      <c r="A659" s="16" t="s">
        <v>3327</v>
      </c>
      <c r="B659" s="16" t="s">
        <v>336</v>
      </c>
      <c r="C659" s="17" t="s">
        <v>3328</v>
      </c>
      <c r="D659" s="16" t="s">
        <v>3329</v>
      </c>
      <c r="E659" s="16" t="s">
        <v>3330</v>
      </c>
      <c r="F659" s="16" t="s">
        <v>3331</v>
      </c>
      <c r="G659" t="str">
        <f>IF(A659="", "", C659)</f>
        <v>LHFPL6</v>
      </c>
      <c r="H659" t="str">
        <f>IF(A659="","",VLOOKUP(A659,$L$2:$N$720,2,FALSE))</f>
        <v>CancerGeneCensus-Tier2</v>
      </c>
      <c r="L659" s="19" t="s">
        <v>3324</v>
      </c>
      <c r="M659" t="str">
        <f t="shared" si="10"/>
        <v>CancerGeneCensus-Tier2</v>
      </c>
      <c r="N659">
        <v>2</v>
      </c>
    </row>
    <row r="660" spans="1:14">
      <c r="A660" s="8" t="s">
        <v>3345</v>
      </c>
      <c r="B660" s="8" t="s">
        <v>181</v>
      </c>
      <c r="C660" s="9" t="s">
        <v>3345</v>
      </c>
      <c r="D660" s="8" t="s">
        <v>3346</v>
      </c>
      <c r="E660" s="8" t="s">
        <v>3347</v>
      </c>
      <c r="F660" s="8" t="s">
        <v>279</v>
      </c>
      <c r="G660" t="str">
        <f>IF(A660="", "", C660)</f>
        <v>LSM14A</v>
      </c>
      <c r="H660" t="str">
        <f>IF(A660="","",VLOOKUP(A660,$L$2:$N$720,2,FALSE))</f>
        <v>CancerGeneCensus-Tier2</v>
      </c>
      <c r="L660" s="19" t="s">
        <v>3327</v>
      </c>
      <c r="M660" t="str">
        <f t="shared" si="10"/>
        <v>CancerGeneCensus-Tier2</v>
      </c>
      <c r="N660">
        <v>2</v>
      </c>
    </row>
    <row r="661" spans="1:14">
      <c r="A661" s="8" t="s">
        <v>920</v>
      </c>
      <c r="B661" s="8" t="s">
        <v>181</v>
      </c>
      <c r="C661" s="9" t="s">
        <v>920</v>
      </c>
      <c r="D661" s="8" t="s">
        <v>1331</v>
      </c>
      <c r="E661" s="8" t="s">
        <v>1332</v>
      </c>
      <c r="F661" s="8" t="s">
        <v>1333</v>
      </c>
      <c r="G661" t="str">
        <f>IF(A661="", "", C661)</f>
        <v>MALAT1</v>
      </c>
      <c r="H661" t="str">
        <f>IF(A661="","",VLOOKUP(A661,$L$2:$N$720,2,FALSE))</f>
        <v>CancerGeneCensus-Tier2</v>
      </c>
      <c r="L661" s="19" t="s">
        <v>3345</v>
      </c>
      <c r="M661" t="str">
        <f t="shared" si="10"/>
        <v>CancerGeneCensus-Tier2</v>
      </c>
      <c r="N661">
        <v>2</v>
      </c>
    </row>
    <row r="662" spans="1:14">
      <c r="A662" s="8" t="s">
        <v>3361</v>
      </c>
      <c r="B662" s="8" t="s">
        <v>181</v>
      </c>
      <c r="C662" s="9" t="s">
        <v>3361</v>
      </c>
      <c r="D662" s="8" t="s">
        <v>3362</v>
      </c>
      <c r="E662" s="8" t="s">
        <v>3363</v>
      </c>
      <c r="F662" s="8" t="s">
        <v>1645</v>
      </c>
      <c r="G662" t="str">
        <f>IF(A662="", "", C662)</f>
        <v>MB21D2</v>
      </c>
      <c r="H662" t="str">
        <f>IF(A662="","",VLOOKUP(A662,$L$2:$N$720,2,FALSE))</f>
        <v>CancerGeneCensus-Tier2</v>
      </c>
      <c r="L662" s="19" t="s">
        <v>920</v>
      </c>
      <c r="M662" t="str">
        <f t="shared" si="10"/>
        <v>CancerGeneCensus-Tier2</v>
      </c>
      <c r="N662">
        <v>2</v>
      </c>
    </row>
    <row r="663" spans="1:14">
      <c r="A663" s="8" t="s">
        <v>3364</v>
      </c>
      <c r="B663" s="8" t="s">
        <v>181</v>
      </c>
      <c r="C663" s="9" t="s">
        <v>3364</v>
      </c>
      <c r="D663" s="8" t="s">
        <v>3365</v>
      </c>
      <c r="E663" s="8" t="s">
        <v>3366</v>
      </c>
      <c r="F663" s="8" t="s">
        <v>3367</v>
      </c>
      <c r="G663" t="str">
        <f>IF(A663="", "", C663)</f>
        <v>MDS2</v>
      </c>
      <c r="H663" t="str">
        <f>IF(A663="","",VLOOKUP(A663,$L$2:$N$720,2,FALSE))</f>
        <v>CancerGeneCensus-Tier2</v>
      </c>
      <c r="L663" s="19" t="s">
        <v>3361</v>
      </c>
      <c r="M663" t="str">
        <f t="shared" si="10"/>
        <v>CancerGeneCensus-Tier2</v>
      </c>
      <c r="N663">
        <v>2</v>
      </c>
    </row>
    <row r="664" spans="1:14">
      <c r="A664" s="8" t="s">
        <v>165</v>
      </c>
      <c r="B664" s="8" t="s">
        <v>181</v>
      </c>
      <c r="C664" s="9" t="s">
        <v>165</v>
      </c>
      <c r="D664" s="8" t="s">
        <v>1931</v>
      </c>
      <c r="E664" s="8" t="s">
        <v>1932</v>
      </c>
      <c r="F664" s="8" t="s">
        <v>1933</v>
      </c>
      <c r="G664" t="str">
        <f>IF(A664="", "", C664)</f>
        <v>MGMT</v>
      </c>
      <c r="H664" t="str">
        <f>IF(A664="","",VLOOKUP(A664,$L$2:$N$720,2,FALSE))</f>
        <v>CancerGeneCensus-Tier2</v>
      </c>
      <c r="L664" s="19" t="s">
        <v>3364</v>
      </c>
      <c r="M664" t="str">
        <f t="shared" si="10"/>
        <v>CancerGeneCensus-Tier2</v>
      </c>
      <c r="N664">
        <v>2</v>
      </c>
    </row>
    <row r="665" spans="1:14">
      <c r="A665" s="8" t="s">
        <v>3397</v>
      </c>
      <c r="B665" s="8" t="s">
        <v>181</v>
      </c>
      <c r="C665" s="9" t="s">
        <v>3397</v>
      </c>
      <c r="D665" s="8" t="s">
        <v>3398</v>
      </c>
      <c r="E665" s="8" t="s">
        <v>3399</v>
      </c>
      <c r="F665" s="8" t="s">
        <v>2069</v>
      </c>
      <c r="G665" t="str">
        <f>IF(A665="", "", C665)</f>
        <v>MNX1</v>
      </c>
      <c r="H665" t="str">
        <f>IF(A665="","",VLOOKUP(A665,$L$2:$N$720,2,FALSE))</f>
        <v>CancerGeneCensus-Tier2</v>
      </c>
      <c r="L665" s="19" t="s">
        <v>165</v>
      </c>
      <c r="M665" t="str">
        <f t="shared" si="10"/>
        <v>CancerGeneCensus-Tier2</v>
      </c>
      <c r="N665">
        <v>2</v>
      </c>
    </row>
    <row r="666" spans="1:14">
      <c r="A666" s="8" t="s">
        <v>3409</v>
      </c>
      <c r="B666" s="8" t="s">
        <v>181</v>
      </c>
      <c r="C666" s="9" t="s">
        <v>3409</v>
      </c>
      <c r="D666" s="8" t="s">
        <v>3410</v>
      </c>
      <c r="E666" s="8" t="s">
        <v>3411</v>
      </c>
      <c r="F666" s="8" t="s">
        <v>1312</v>
      </c>
      <c r="G666" t="str">
        <f>IF(A666="", "", C666)</f>
        <v>MUC16</v>
      </c>
      <c r="H666" t="str">
        <f>IF(A666="","",VLOOKUP(A666,$L$2:$N$720,2,FALSE))</f>
        <v>CancerGeneCensus-Tier2</v>
      </c>
      <c r="L666" s="19" t="s">
        <v>3397</v>
      </c>
      <c r="M666" t="str">
        <f t="shared" si="10"/>
        <v>CancerGeneCensus-Tier2</v>
      </c>
      <c r="N666">
        <v>2</v>
      </c>
    </row>
    <row r="667" spans="1:14">
      <c r="A667" s="8" t="s">
        <v>3412</v>
      </c>
      <c r="B667" s="8" t="s">
        <v>181</v>
      </c>
      <c r="C667" s="9" t="s">
        <v>3412</v>
      </c>
      <c r="D667" s="8" t="s">
        <v>3413</v>
      </c>
      <c r="E667" s="8" t="s">
        <v>3414</v>
      </c>
      <c r="F667" s="8" t="s">
        <v>1645</v>
      </c>
      <c r="G667" t="str">
        <f>IF(A667="", "", C667)</f>
        <v>MUC4</v>
      </c>
      <c r="H667" t="str">
        <f>IF(A667="","",VLOOKUP(A667,$L$2:$N$720,2,FALSE))</f>
        <v>CancerGeneCensus-Tier2</v>
      </c>
      <c r="L667" s="19" t="s">
        <v>3409</v>
      </c>
      <c r="M667" t="str">
        <f t="shared" si="10"/>
        <v>CancerGeneCensus-Tier2</v>
      </c>
      <c r="N667">
        <v>2</v>
      </c>
    </row>
    <row r="668" spans="1:14">
      <c r="A668" s="8" t="s">
        <v>3422</v>
      </c>
      <c r="B668" s="8" t="s">
        <v>181</v>
      </c>
      <c r="C668" s="9" t="s">
        <v>3422</v>
      </c>
      <c r="D668" s="8" t="s">
        <v>3423</v>
      </c>
      <c r="E668" s="8" t="s">
        <v>3424</v>
      </c>
      <c r="F668" s="8" t="s">
        <v>3425</v>
      </c>
      <c r="G668" t="str">
        <f>IF(A668="", "", C668)</f>
        <v>N4BP2</v>
      </c>
      <c r="H668" t="str">
        <f>IF(A668="","",VLOOKUP(A668,$L$2:$N$720,2,FALSE))</f>
        <v>CancerGeneCensus-Tier2</v>
      </c>
      <c r="L668" s="19" t="s">
        <v>3412</v>
      </c>
      <c r="M668" t="str">
        <f t="shared" si="10"/>
        <v>CancerGeneCensus-Tier2</v>
      </c>
      <c r="N668">
        <v>2</v>
      </c>
    </row>
    <row r="669" spans="1:14">
      <c r="A669" s="8" t="s">
        <v>3429</v>
      </c>
      <c r="B669" s="8" t="s">
        <v>181</v>
      </c>
      <c r="C669" s="9" t="s">
        <v>3429</v>
      </c>
      <c r="D669" s="8" t="s">
        <v>3430</v>
      </c>
      <c r="E669" s="8" t="s">
        <v>3431</v>
      </c>
      <c r="F669" s="8" t="s">
        <v>3432</v>
      </c>
      <c r="G669" t="str">
        <f>IF(A669="", "", C669)</f>
        <v>NACA</v>
      </c>
      <c r="H669" t="str">
        <f>IF(A669="","",VLOOKUP(A669,$L$2:$N$720,2,FALSE))</f>
        <v>CancerGeneCensus-Tier2</v>
      </c>
      <c r="L669" s="19" t="s">
        <v>3422</v>
      </c>
      <c r="M669" t="str">
        <f t="shared" si="10"/>
        <v>CancerGeneCensus-Tier2</v>
      </c>
      <c r="N669">
        <v>2</v>
      </c>
    </row>
    <row r="670" spans="1:14">
      <c r="A670" s="8" t="s">
        <v>3433</v>
      </c>
      <c r="B670" s="8" t="s">
        <v>181</v>
      </c>
      <c r="C670" s="9" t="s">
        <v>3433</v>
      </c>
      <c r="D670" s="8" t="s">
        <v>3434</v>
      </c>
      <c r="E670" s="8" t="s">
        <v>3435</v>
      </c>
      <c r="F670" s="8" t="s">
        <v>3436</v>
      </c>
      <c r="G670" t="str">
        <f>IF(A670="", "", C670)</f>
        <v>NBEA</v>
      </c>
      <c r="H670" t="str">
        <f>IF(A670="","",VLOOKUP(A670,$L$2:$N$720,2,FALSE))</f>
        <v>CancerGeneCensus-Tier2</v>
      </c>
      <c r="L670" s="19" t="s">
        <v>3429</v>
      </c>
      <c r="M670" t="str">
        <f t="shared" si="10"/>
        <v>CancerGeneCensus-Tier2</v>
      </c>
      <c r="N670">
        <v>2</v>
      </c>
    </row>
    <row r="671" spans="1:14">
      <c r="A671" s="8" t="s">
        <v>3437</v>
      </c>
      <c r="B671" s="8" t="s">
        <v>181</v>
      </c>
      <c r="C671" s="9" t="s">
        <v>3437</v>
      </c>
      <c r="D671" s="8" t="s">
        <v>3438</v>
      </c>
      <c r="E671" s="8" t="s">
        <v>3439</v>
      </c>
      <c r="F671" s="8" t="s">
        <v>1545</v>
      </c>
      <c r="G671" t="str">
        <f>IF(A671="", "", C671)</f>
        <v>NCKIPSD</v>
      </c>
      <c r="H671" t="str">
        <f>IF(A671="","",VLOOKUP(A671,$L$2:$N$720,2,FALSE))</f>
        <v>CancerGeneCensus-Tier2</v>
      </c>
      <c r="L671" s="19" t="s">
        <v>3433</v>
      </c>
      <c r="M671" t="str">
        <f t="shared" si="10"/>
        <v>CancerGeneCensus-Tier2</v>
      </c>
      <c r="N671">
        <v>2</v>
      </c>
    </row>
    <row r="672" spans="1:14">
      <c r="A672" s="8" t="s">
        <v>2470</v>
      </c>
      <c r="B672" s="8" t="s">
        <v>181</v>
      </c>
      <c r="C672" s="9" t="s">
        <v>2470</v>
      </c>
      <c r="D672" s="8" t="s">
        <v>2471</v>
      </c>
      <c r="E672" s="8" t="s">
        <v>2472</v>
      </c>
      <c r="F672" s="8" t="s">
        <v>207</v>
      </c>
      <c r="G672" t="str">
        <f>IF(A672="", "", C672)</f>
        <v>NTHL1</v>
      </c>
      <c r="H672" t="str">
        <f>IF(A672="","",VLOOKUP(A672,$L$2:$N$720,2,FALSE))</f>
        <v>CancerGeneCensus-Tier2</v>
      </c>
      <c r="L672" s="19" t="s">
        <v>3437</v>
      </c>
      <c r="M672" t="str">
        <f t="shared" si="10"/>
        <v>CancerGeneCensus-Tier2</v>
      </c>
      <c r="N672">
        <v>2</v>
      </c>
    </row>
    <row r="673" spans="1:14">
      <c r="A673" s="8" t="s">
        <v>3500</v>
      </c>
      <c r="B673" s="8" t="s">
        <v>181</v>
      </c>
      <c r="C673" s="9" t="s">
        <v>3500</v>
      </c>
      <c r="D673" s="8" t="s">
        <v>3501</v>
      </c>
      <c r="E673" s="8" t="s">
        <v>3502</v>
      </c>
      <c r="F673" s="8" t="s">
        <v>3503</v>
      </c>
      <c r="G673" t="str">
        <f>IF(A673="", "", C673)</f>
        <v>OMD</v>
      </c>
      <c r="H673" t="str">
        <f>IF(A673="","",VLOOKUP(A673,$L$2:$N$720,2,FALSE))</f>
        <v>CancerGeneCensus-Tier2</v>
      </c>
      <c r="L673" s="19" t="s">
        <v>2470</v>
      </c>
      <c r="M673" t="str">
        <f t="shared" si="10"/>
        <v>CancerGeneCensus-Tier2</v>
      </c>
      <c r="N673">
        <v>2</v>
      </c>
    </row>
    <row r="674" spans="1:14">
      <c r="A674" s="8" t="s">
        <v>3508</v>
      </c>
      <c r="B674" s="8" t="s">
        <v>181</v>
      </c>
      <c r="C674" s="9" t="s">
        <v>3508</v>
      </c>
      <c r="D674" s="8" t="s">
        <v>3509</v>
      </c>
      <c r="E674" s="8" t="s">
        <v>3510</v>
      </c>
      <c r="F674" s="8" t="s">
        <v>2085</v>
      </c>
      <c r="G674" t="str">
        <f>IF(A674="", "", C674)</f>
        <v>PABPC1</v>
      </c>
      <c r="H674" t="str">
        <f>IF(A674="","",VLOOKUP(A674,$L$2:$N$720,2,FALSE))</f>
        <v>CancerGeneCensus-Tier2</v>
      </c>
      <c r="L674" s="19" t="s">
        <v>3500</v>
      </c>
      <c r="M674" t="str">
        <f t="shared" si="10"/>
        <v>CancerGeneCensus-Tier2</v>
      </c>
      <c r="N674">
        <v>2</v>
      </c>
    </row>
    <row r="675" spans="1:14">
      <c r="A675" s="8" t="s">
        <v>939</v>
      </c>
      <c r="B675" s="8" t="s">
        <v>181</v>
      </c>
      <c r="C675" s="9" t="s">
        <v>939</v>
      </c>
      <c r="D675" s="8" t="s">
        <v>1441</v>
      </c>
      <c r="E675" s="8" t="s">
        <v>1442</v>
      </c>
      <c r="F675" s="8" t="s">
        <v>221</v>
      </c>
      <c r="G675" t="str">
        <f>IF(A675="", "", C675)</f>
        <v>PCBP1</v>
      </c>
      <c r="H675" t="str">
        <f>IF(A675="","",VLOOKUP(A675,$L$2:$N$720,2,FALSE))</f>
        <v>CancerGeneCensus-Tier2</v>
      </c>
      <c r="L675" s="19" t="s">
        <v>3508</v>
      </c>
      <c r="M675" t="str">
        <f t="shared" si="10"/>
        <v>CancerGeneCensus-Tier2</v>
      </c>
      <c r="N675">
        <v>2</v>
      </c>
    </row>
    <row r="676" spans="1:14">
      <c r="A676" s="8" t="s">
        <v>69</v>
      </c>
      <c r="B676" s="8" t="s">
        <v>181</v>
      </c>
      <c r="C676" s="9" t="s">
        <v>69</v>
      </c>
      <c r="D676" s="8" t="s">
        <v>468</v>
      </c>
      <c r="E676" s="8" t="s">
        <v>469</v>
      </c>
      <c r="F676" s="8" t="s">
        <v>470</v>
      </c>
      <c r="G676" t="str">
        <f>IF(A676="", "", C676)</f>
        <v>PMS1</v>
      </c>
      <c r="H676" t="str">
        <f>IF(A676="","",VLOOKUP(A676,$L$2:$N$720,2,FALSE))</f>
        <v>CancerGeneCensus-Tier2</v>
      </c>
      <c r="L676" s="19" t="s">
        <v>939</v>
      </c>
      <c r="M676" t="str">
        <f t="shared" si="10"/>
        <v>CancerGeneCensus-Tier2</v>
      </c>
      <c r="N676">
        <v>2</v>
      </c>
    </row>
    <row r="677" spans="1:14">
      <c r="A677" s="8" t="s">
        <v>3544</v>
      </c>
      <c r="B677" s="8" t="s">
        <v>181</v>
      </c>
      <c r="C677" s="9" t="s">
        <v>3544</v>
      </c>
      <c r="D677" s="8" t="s">
        <v>3545</v>
      </c>
      <c r="E677" s="8" t="s">
        <v>3546</v>
      </c>
      <c r="F677" s="8" t="s">
        <v>238</v>
      </c>
      <c r="G677" t="str">
        <f>IF(A677="", "", C677)</f>
        <v>POLG</v>
      </c>
      <c r="H677" t="str">
        <f>IF(A677="","",VLOOKUP(A677,$L$2:$N$720,2,FALSE))</f>
        <v>CancerGeneCensus-Tier2</v>
      </c>
      <c r="L677" s="19" t="s">
        <v>69</v>
      </c>
      <c r="M677" t="str">
        <f t="shared" si="10"/>
        <v>CancerGeneCensus-Tier2</v>
      </c>
      <c r="N677">
        <v>2</v>
      </c>
    </row>
    <row r="678" spans="1:14">
      <c r="A678" s="8" t="s">
        <v>3567</v>
      </c>
      <c r="B678" s="8" t="s">
        <v>181</v>
      </c>
      <c r="C678" s="9" t="s">
        <v>3567</v>
      </c>
      <c r="D678" s="8" t="s">
        <v>3568</v>
      </c>
      <c r="E678" s="8" t="s">
        <v>3569</v>
      </c>
      <c r="F678" s="8" t="s">
        <v>2851</v>
      </c>
      <c r="G678" t="str">
        <f>IF(A678="", "", C678)</f>
        <v>PRDM2</v>
      </c>
      <c r="H678" t="str">
        <f>IF(A678="","",VLOOKUP(A678,$L$2:$N$720,2,FALSE))</f>
        <v>CancerGeneCensus-Tier2</v>
      </c>
      <c r="L678" s="19" t="s">
        <v>3544</v>
      </c>
      <c r="M678" t="str">
        <f t="shared" si="10"/>
        <v>CancerGeneCensus-Tier2</v>
      </c>
      <c r="N678">
        <v>2</v>
      </c>
    </row>
    <row r="679" spans="1:14">
      <c r="A679" s="8" t="s">
        <v>3574</v>
      </c>
      <c r="B679" s="8" t="s">
        <v>181</v>
      </c>
      <c r="C679" s="9" t="s">
        <v>3574</v>
      </c>
      <c r="D679" s="8" t="s">
        <v>3575</v>
      </c>
      <c r="E679" s="8" t="s">
        <v>3576</v>
      </c>
      <c r="F679" s="8" t="s">
        <v>3577</v>
      </c>
      <c r="G679" t="str">
        <f>IF(A679="", "", C679)</f>
        <v>PRKCB</v>
      </c>
      <c r="H679" t="str">
        <f>IF(A679="","",VLOOKUP(A679,$L$2:$N$720,2,FALSE))</f>
        <v>CancerGeneCensus-Tier2</v>
      </c>
      <c r="L679" s="19" t="s">
        <v>3567</v>
      </c>
      <c r="M679" t="str">
        <f t="shared" si="10"/>
        <v>CancerGeneCensus-Tier2</v>
      </c>
      <c r="N679">
        <v>2</v>
      </c>
    </row>
    <row r="680" spans="1:14">
      <c r="A680" s="8" t="s">
        <v>3578</v>
      </c>
      <c r="B680" s="8" t="s">
        <v>181</v>
      </c>
      <c r="C680" s="9" t="s">
        <v>3578</v>
      </c>
      <c r="D680" s="8" t="s">
        <v>3579</v>
      </c>
      <c r="E680" s="8" t="s">
        <v>3580</v>
      </c>
      <c r="F680" s="8" t="s">
        <v>1320</v>
      </c>
      <c r="G680" t="str">
        <f>IF(A680="", "", C680)</f>
        <v>PRPF40B</v>
      </c>
      <c r="H680" t="str">
        <f>IF(A680="","",VLOOKUP(A680,$L$2:$N$720,2,FALSE))</f>
        <v>CancerGeneCensus-Tier2</v>
      </c>
      <c r="L680" s="19" t="s">
        <v>3574</v>
      </c>
      <c r="M680" t="str">
        <f t="shared" si="10"/>
        <v>CancerGeneCensus-Tier2</v>
      </c>
      <c r="N680">
        <v>2</v>
      </c>
    </row>
    <row r="681" spans="1:14">
      <c r="A681" s="8" t="s">
        <v>956</v>
      </c>
      <c r="B681" s="8" t="s">
        <v>181</v>
      </c>
      <c r="C681" s="9" t="s">
        <v>956</v>
      </c>
      <c r="D681" s="8" t="s">
        <v>1510</v>
      </c>
      <c r="E681" s="8" t="s">
        <v>1511</v>
      </c>
      <c r="F681" s="8" t="s">
        <v>1512</v>
      </c>
      <c r="G681" t="str">
        <f>IF(A681="", "", C681)</f>
        <v>PTPN6</v>
      </c>
      <c r="H681" t="str">
        <f>IF(A681="","",VLOOKUP(A681,$L$2:$N$720,2,FALSE))</f>
        <v>CancerGeneCensus-Tier2</v>
      </c>
      <c r="L681" s="19" t="s">
        <v>3578</v>
      </c>
      <c r="M681" t="str">
        <f t="shared" si="10"/>
        <v>CancerGeneCensus-Tier2</v>
      </c>
      <c r="N681">
        <v>2</v>
      </c>
    </row>
    <row r="682" spans="1:14">
      <c r="A682" s="8" t="s">
        <v>2520</v>
      </c>
      <c r="B682" s="8" t="s">
        <v>181</v>
      </c>
      <c r="C682" s="9" t="s">
        <v>2520</v>
      </c>
      <c r="D682" s="8" t="s">
        <v>2521</v>
      </c>
      <c r="E682" s="8" t="s">
        <v>2522</v>
      </c>
      <c r="F682" s="8" t="s">
        <v>2523</v>
      </c>
      <c r="G682" t="str">
        <f>IF(A682="", "", C682)</f>
        <v>PTPRD</v>
      </c>
      <c r="H682" t="str">
        <f>IF(A682="","",VLOOKUP(A682,$L$2:$N$720,2,FALSE))</f>
        <v>CancerGeneCensus-Tier2</v>
      </c>
      <c r="L682" s="19" t="s">
        <v>956</v>
      </c>
      <c r="M682" t="str">
        <f t="shared" si="10"/>
        <v>CancerGeneCensus-Tier2</v>
      </c>
      <c r="N682">
        <v>2</v>
      </c>
    </row>
    <row r="683" spans="1:14">
      <c r="A683" s="8" t="s">
        <v>3606</v>
      </c>
      <c r="B683" s="8" t="s">
        <v>181</v>
      </c>
      <c r="C683" s="9" t="s">
        <v>3606</v>
      </c>
      <c r="D683" s="8" t="s">
        <v>3607</v>
      </c>
      <c r="E683" s="8" t="s">
        <v>3608</v>
      </c>
      <c r="F683" s="8" t="s">
        <v>3045</v>
      </c>
      <c r="G683" t="str">
        <f>IF(A683="", "", C683)</f>
        <v>PWWP2A</v>
      </c>
      <c r="H683" t="str">
        <f>IF(A683="","",VLOOKUP(A683,$L$2:$N$720,2,FALSE))</f>
        <v>CancerGeneCensus-Tier2</v>
      </c>
      <c r="L683" s="19" t="s">
        <v>2520</v>
      </c>
      <c r="M683" t="str">
        <f t="shared" si="10"/>
        <v>CancerGeneCensus-Tier2</v>
      </c>
      <c r="N683">
        <v>2</v>
      </c>
    </row>
    <row r="684" spans="1:14">
      <c r="A684" s="8" t="s">
        <v>3613</v>
      </c>
      <c r="B684" s="8" t="s">
        <v>181</v>
      </c>
      <c r="C684" s="9" t="s">
        <v>3613</v>
      </c>
      <c r="D684" s="8" t="s">
        <v>3614</v>
      </c>
      <c r="E684" s="8" t="s">
        <v>3615</v>
      </c>
      <c r="F684" s="8" t="s">
        <v>3616</v>
      </c>
      <c r="G684" t="str">
        <f>IF(A684="", "", C684)</f>
        <v>RAD17</v>
      </c>
      <c r="H684" t="str">
        <f>IF(A684="","",VLOOKUP(A684,$L$2:$N$720,2,FALSE))</f>
        <v>CancerGeneCensus-Tier2</v>
      </c>
      <c r="L684" s="19" t="s">
        <v>3606</v>
      </c>
      <c r="M684" t="str">
        <f t="shared" si="10"/>
        <v>CancerGeneCensus-Tier2</v>
      </c>
      <c r="N684">
        <v>2</v>
      </c>
    </row>
    <row r="685" spans="1:14">
      <c r="A685" s="8" t="s">
        <v>3617</v>
      </c>
      <c r="B685" s="8" t="s">
        <v>181</v>
      </c>
      <c r="C685" s="9" t="s">
        <v>3617</v>
      </c>
      <c r="D685" s="8" t="s">
        <v>3618</v>
      </c>
      <c r="E685" s="8" t="s">
        <v>3619</v>
      </c>
      <c r="F685" s="8" t="s">
        <v>3620</v>
      </c>
      <c r="G685" t="str">
        <f>IF(A685="", "", C685)</f>
        <v>RALGDS</v>
      </c>
      <c r="H685" t="str">
        <f>IF(A685="","",VLOOKUP(A685,$L$2:$N$720,2,FALSE))</f>
        <v>CancerGeneCensus-Tier2</v>
      </c>
      <c r="L685" s="19" t="s">
        <v>3613</v>
      </c>
      <c r="M685" t="str">
        <f t="shared" si="10"/>
        <v>CancerGeneCensus-Tier2</v>
      </c>
      <c r="N685">
        <v>2</v>
      </c>
    </row>
    <row r="686" spans="1:14">
      <c r="A686" s="8" t="s">
        <v>3628</v>
      </c>
      <c r="B686" s="8" t="s">
        <v>181</v>
      </c>
      <c r="C686" s="9" t="s">
        <v>3628</v>
      </c>
      <c r="D686" s="8" t="s">
        <v>3629</v>
      </c>
      <c r="E686" s="8" t="s">
        <v>3630</v>
      </c>
      <c r="F686" s="8" t="s">
        <v>3631</v>
      </c>
      <c r="G686" t="str">
        <f>IF(A686="", "", C686)</f>
        <v>RFWD3</v>
      </c>
      <c r="H686" t="str">
        <f>IF(A686="","",VLOOKUP(A686,$L$2:$N$720,2,FALSE))</f>
        <v>CancerGeneCensus-Tier2</v>
      </c>
      <c r="L686" s="19" t="s">
        <v>3617</v>
      </c>
      <c r="M686" t="str">
        <f t="shared" si="10"/>
        <v>CancerGeneCensus-Tier2</v>
      </c>
      <c r="N686">
        <v>2</v>
      </c>
    </row>
    <row r="687" spans="1:14">
      <c r="A687" s="8" t="s">
        <v>3632</v>
      </c>
      <c r="B687" s="8" t="s">
        <v>181</v>
      </c>
      <c r="C687" s="9" t="s">
        <v>3632</v>
      </c>
      <c r="D687" s="8" t="s">
        <v>3633</v>
      </c>
      <c r="E687" s="8" t="s">
        <v>3634</v>
      </c>
      <c r="F687" s="8" t="s">
        <v>3635</v>
      </c>
      <c r="G687" t="str">
        <f>IF(A687="", "", C687)</f>
        <v>RGPD3</v>
      </c>
      <c r="H687" t="str">
        <f>IF(A687="","",VLOOKUP(A687,$L$2:$N$720,2,FALSE))</f>
        <v>CancerGeneCensus-Tier2</v>
      </c>
      <c r="L687" s="19" t="s">
        <v>3628</v>
      </c>
      <c r="M687" t="str">
        <f t="shared" si="10"/>
        <v>CancerGeneCensus-Tier2</v>
      </c>
      <c r="N687">
        <v>2</v>
      </c>
    </row>
    <row r="688" spans="1:14">
      <c r="A688" s="8" t="s">
        <v>3636</v>
      </c>
      <c r="B688" s="8" t="s">
        <v>181</v>
      </c>
      <c r="C688" s="9" t="s">
        <v>3636</v>
      </c>
      <c r="D688" s="8" t="s">
        <v>3637</v>
      </c>
      <c r="E688" s="8" t="s">
        <v>3638</v>
      </c>
      <c r="F688" s="8" t="s">
        <v>372</v>
      </c>
      <c r="G688" t="str">
        <f>IF(A688="", "", C688)</f>
        <v>RGS7</v>
      </c>
      <c r="H688" t="str">
        <f>IF(A688="","",VLOOKUP(A688,$L$2:$N$720,2,FALSE))</f>
        <v>CancerGeneCensus-Tier2</v>
      </c>
      <c r="L688" s="19" t="s">
        <v>3632</v>
      </c>
      <c r="M688" t="str">
        <f t="shared" si="10"/>
        <v>CancerGeneCensus-Tier2</v>
      </c>
      <c r="N688">
        <v>2</v>
      </c>
    </row>
    <row r="689" spans="1:14">
      <c r="A689" s="8" t="s">
        <v>3648</v>
      </c>
      <c r="B689" s="8" t="s">
        <v>181</v>
      </c>
      <c r="C689" s="9" t="s">
        <v>3648</v>
      </c>
      <c r="D689" s="8" t="s">
        <v>3649</v>
      </c>
      <c r="E689" s="8" t="s">
        <v>3650</v>
      </c>
      <c r="F689" s="8" t="s">
        <v>3651</v>
      </c>
      <c r="G689" t="str">
        <f>IF(A689="", "", C689)</f>
        <v>ROBO2</v>
      </c>
      <c r="H689" t="str">
        <f>IF(A689="","",VLOOKUP(A689,$L$2:$N$720,2,FALSE))</f>
        <v>CancerGeneCensus-Tier2</v>
      </c>
      <c r="L689" s="19" t="s">
        <v>3636</v>
      </c>
      <c r="M689" t="str">
        <f t="shared" si="10"/>
        <v>CancerGeneCensus-Tier2</v>
      </c>
      <c r="N689">
        <v>2</v>
      </c>
    </row>
    <row r="690" spans="1:14">
      <c r="A690" s="8" t="s">
        <v>3663</v>
      </c>
      <c r="B690" s="8" t="s">
        <v>181</v>
      </c>
      <c r="C690" s="9" t="s">
        <v>3663</v>
      </c>
      <c r="D690" s="8" t="s">
        <v>3664</v>
      </c>
      <c r="E690" s="8" t="s">
        <v>3665</v>
      </c>
      <c r="F690" s="8" t="s">
        <v>2050</v>
      </c>
      <c r="G690" t="str">
        <f>IF(A690="", "", C690)</f>
        <v>S100A7</v>
      </c>
      <c r="H690" t="str">
        <f>IF(A690="","",VLOOKUP(A690,$L$2:$N$720,2,FALSE))</f>
        <v>CancerGeneCensus-Tier2</v>
      </c>
      <c r="L690" s="19" t="s">
        <v>3648</v>
      </c>
      <c r="M690" t="str">
        <f t="shared" si="10"/>
        <v>CancerGeneCensus-Tier2</v>
      </c>
      <c r="N690">
        <v>2</v>
      </c>
    </row>
    <row r="691" spans="1:14">
      <c r="A691" s="19" t="s">
        <v>3921</v>
      </c>
      <c r="B691" s="8" t="s">
        <v>181</v>
      </c>
      <c r="C691" s="18" t="s">
        <v>3921</v>
      </c>
      <c r="D691" s="8" t="s">
        <v>3672</v>
      </c>
      <c r="E691" s="8" t="s">
        <v>3673</v>
      </c>
      <c r="F691" s="8" t="s">
        <v>1115</v>
      </c>
      <c r="G691" t="str">
        <f>IF(A691="", "", C691)</f>
        <v>SEPT5</v>
      </c>
      <c r="H691" t="str">
        <f>IF(A691="","",VLOOKUP(A691,$L$2:$N$720,2,FALSE))</f>
        <v>CancerGeneCensus-Tier2</v>
      </c>
      <c r="L691" s="19" t="s">
        <v>3658</v>
      </c>
      <c r="M691" t="str">
        <f t="shared" si="10"/>
        <v>CancerGeneCensus-Tier2</v>
      </c>
      <c r="N691">
        <v>2</v>
      </c>
    </row>
    <row r="692" spans="1:14">
      <c r="A692" s="19" t="s">
        <v>3922</v>
      </c>
      <c r="B692" s="8" t="s">
        <v>181</v>
      </c>
      <c r="C692" s="18" t="s">
        <v>3922</v>
      </c>
      <c r="D692" s="8" t="s">
        <v>3674</v>
      </c>
      <c r="E692" s="8" t="s">
        <v>3675</v>
      </c>
      <c r="F692" s="8" t="s">
        <v>3676</v>
      </c>
      <c r="G692" t="str">
        <f>IF(A692="", "", C692)</f>
        <v>SEPT6</v>
      </c>
      <c r="H692" t="str">
        <f>IF(A692="","",VLOOKUP(A692,$L$2:$N$720,2,FALSE))</f>
        <v>CancerGeneCensus-Tier2</v>
      </c>
      <c r="L692" s="19" t="s">
        <v>3663</v>
      </c>
      <c r="M692" t="str">
        <f t="shared" si="10"/>
        <v>CancerGeneCensus-Tier2</v>
      </c>
      <c r="N692">
        <v>2</v>
      </c>
    </row>
    <row r="693" spans="1:14">
      <c r="A693" s="19" t="s">
        <v>3923</v>
      </c>
      <c r="B693" s="8" t="s">
        <v>181</v>
      </c>
      <c r="C693" s="18" t="s">
        <v>3923</v>
      </c>
      <c r="D693" s="8" t="s">
        <v>3677</v>
      </c>
      <c r="E693" s="8" t="s">
        <v>3678</v>
      </c>
      <c r="F693" s="8" t="s">
        <v>513</v>
      </c>
      <c r="G693" t="str">
        <f>IF(A693="", "", C693)</f>
        <v>SEPT9</v>
      </c>
      <c r="H693" t="str">
        <f>IF(A693="","",VLOOKUP(A693,$L$2:$N$720,2,FALSE))</f>
        <v>CancerGeneCensus-Tier2</v>
      </c>
      <c r="L693" s="19" t="s">
        <v>3921</v>
      </c>
      <c r="M693" t="str">
        <f t="shared" si="10"/>
        <v>CancerGeneCensus-Tier2</v>
      </c>
      <c r="N693">
        <v>2</v>
      </c>
    </row>
    <row r="694" spans="1:14">
      <c r="A694" s="8" t="s">
        <v>3682</v>
      </c>
      <c r="B694" s="8" t="s">
        <v>181</v>
      </c>
      <c r="C694" s="9" t="s">
        <v>3682</v>
      </c>
      <c r="D694" s="8" t="s">
        <v>3683</v>
      </c>
      <c r="E694" s="8" t="s">
        <v>3684</v>
      </c>
      <c r="F694" s="8" t="s">
        <v>390</v>
      </c>
      <c r="G694" t="str">
        <f>IF(A694="", "", C694)</f>
        <v>SETD1B</v>
      </c>
      <c r="H694" t="str">
        <f>IF(A694="","",VLOOKUP(A694,$L$2:$N$720,2,FALSE))</f>
        <v>CancerGeneCensus-Tier2</v>
      </c>
      <c r="L694" s="19" t="s">
        <v>3922</v>
      </c>
      <c r="M694" t="str">
        <f t="shared" si="10"/>
        <v>CancerGeneCensus-Tier2</v>
      </c>
      <c r="N694">
        <v>2</v>
      </c>
    </row>
    <row r="695" spans="1:14">
      <c r="A695" s="8" t="s">
        <v>969</v>
      </c>
      <c r="B695" s="8" t="s">
        <v>181</v>
      </c>
      <c r="C695" s="9" t="s">
        <v>969</v>
      </c>
      <c r="D695" s="8" t="s">
        <v>1580</v>
      </c>
      <c r="E695" s="8" t="s">
        <v>1581</v>
      </c>
      <c r="F695" s="8" t="s">
        <v>1582</v>
      </c>
      <c r="G695" t="str">
        <f>IF(A695="", "", C695)</f>
        <v>SGK1</v>
      </c>
      <c r="H695" t="str">
        <f>IF(A695="","",VLOOKUP(A695,$L$2:$N$720,2,FALSE))</f>
        <v>CancerGeneCensus-Tier2</v>
      </c>
      <c r="L695" s="19" t="s">
        <v>3923</v>
      </c>
      <c r="M695" t="str">
        <f t="shared" si="10"/>
        <v>CancerGeneCensus-Tier2</v>
      </c>
      <c r="N695">
        <v>2</v>
      </c>
    </row>
    <row r="696" spans="1:14">
      <c r="A696" s="16" t="s">
        <v>3289</v>
      </c>
      <c r="B696" s="16" t="s">
        <v>336</v>
      </c>
      <c r="C696" s="17" t="s">
        <v>3290</v>
      </c>
      <c r="D696" s="16" t="s">
        <v>3291</v>
      </c>
      <c r="E696" s="16" t="s">
        <v>3292</v>
      </c>
      <c r="F696" s="16" t="s">
        <v>3293</v>
      </c>
      <c r="G696" t="str">
        <f>IF(A696="", "", C696)</f>
        <v>SHTN1</v>
      </c>
      <c r="H696" t="str">
        <f>IF(A696="","",VLOOKUP(A696,$L$2:$N$720,2,FALSE))</f>
        <v>CancerGeneCensus-Tier2</v>
      </c>
      <c r="L696" s="19" t="s">
        <v>3682</v>
      </c>
      <c r="M696" t="str">
        <f t="shared" si="10"/>
        <v>CancerGeneCensus-Tier2</v>
      </c>
      <c r="N696">
        <v>2</v>
      </c>
    </row>
    <row r="697" spans="1:14">
      <c r="A697" s="8" t="s">
        <v>3694</v>
      </c>
      <c r="B697" s="8" t="s">
        <v>181</v>
      </c>
      <c r="C697" s="9" t="s">
        <v>3694</v>
      </c>
      <c r="D697" s="8" t="s">
        <v>3695</v>
      </c>
      <c r="E697" s="8" t="s">
        <v>3696</v>
      </c>
      <c r="F697" s="8" t="s">
        <v>1118</v>
      </c>
      <c r="G697" t="str">
        <f>IF(A697="", "", C697)</f>
        <v>SIRPA</v>
      </c>
      <c r="H697" t="str">
        <f>IF(A697="","",VLOOKUP(A697,$L$2:$N$720,2,FALSE))</f>
        <v>CancerGeneCensus-Tier2</v>
      </c>
      <c r="L697" s="19" t="s">
        <v>969</v>
      </c>
      <c r="M697" t="str">
        <f t="shared" si="10"/>
        <v>CancerGeneCensus-Tier2</v>
      </c>
      <c r="N697">
        <v>2</v>
      </c>
    </row>
    <row r="698" spans="1:14">
      <c r="A698" s="8" t="s">
        <v>3701</v>
      </c>
      <c r="B698" s="8" t="s">
        <v>181</v>
      </c>
      <c r="C698" s="9" t="s">
        <v>3701</v>
      </c>
      <c r="D698" s="8" t="s">
        <v>3702</v>
      </c>
      <c r="E698" s="8" t="s">
        <v>3703</v>
      </c>
      <c r="F698" s="8" t="s">
        <v>311</v>
      </c>
      <c r="G698" t="str">
        <f>IF(A698="", "", C698)</f>
        <v>SIX2</v>
      </c>
      <c r="H698" t="str">
        <f>IF(A698="","",VLOOKUP(A698,$L$2:$N$720,2,FALSE))</f>
        <v>CancerGeneCensus-Tier2</v>
      </c>
      <c r="L698" s="19" t="s">
        <v>3694</v>
      </c>
      <c r="M698" t="str">
        <f t="shared" si="10"/>
        <v>CancerGeneCensus-Tier2</v>
      </c>
      <c r="N698">
        <v>2</v>
      </c>
    </row>
    <row r="699" spans="1:14">
      <c r="A699" s="8" t="s">
        <v>3704</v>
      </c>
      <c r="B699" s="8" t="s">
        <v>181</v>
      </c>
      <c r="C699" s="9" t="s">
        <v>3704</v>
      </c>
      <c r="D699" s="8" t="s">
        <v>3705</v>
      </c>
      <c r="E699" s="8" t="s">
        <v>3706</v>
      </c>
      <c r="F699" s="8" t="s">
        <v>3707</v>
      </c>
      <c r="G699" t="str">
        <f>IF(A699="", "", C699)</f>
        <v>SKI</v>
      </c>
      <c r="H699" t="str">
        <f>IF(A699="","",VLOOKUP(A699,$L$2:$N$720,2,FALSE))</f>
        <v>CancerGeneCensus-Tier2</v>
      </c>
      <c r="L699" s="19" t="s">
        <v>3701</v>
      </c>
      <c r="M699" t="str">
        <f t="shared" si="10"/>
        <v>CancerGeneCensus-Tier2</v>
      </c>
      <c r="N699">
        <v>2</v>
      </c>
    </row>
    <row r="700" spans="1:14">
      <c r="A700" s="8" t="s">
        <v>974</v>
      </c>
      <c r="B700" s="8" t="s">
        <v>181</v>
      </c>
      <c r="C700" s="9" t="s">
        <v>974</v>
      </c>
      <c r="D700" s="8" t="s">
        <v>1600</v>
      </c>
      <c r="E700" s="8" t="s">
        <v>1601</v>
      </c>
      <c r="F700" s="8" t="s">
        <v>1305</v>
      </c>
      <c r="G700" t="str">
        <f>IF(A700="", "", C700)</f>
        <v>SMC1A</v>
      </c>
      <c r="H700" t="str">
        <f>IF(A700="","",VLOOKUP(A700,$L$2:$N$720,2,FALSE))</f>
        <v>CancerGeneCensus-Tier2</v>
      </c>
      <c r="L700" s="19" t="s">
        <v>3704</v>
      </c>
      <c r="M700" t="str">
        <f t="shared" si="10"/>
        <v>CancerGeneCensus-Tier2</v>
      </c>
      <c r="N700">
        <v>2</v>
      </c>
    </row>
    <row r="701" spans="1:14">
      <c r="A701" s="16" t="s">
        <v>3658</v>
      </c>
      <c r="B701" s="16" t="s">
        <v>336</v>
      </c>
      <c r="C701" s="17" t="s">
        <v>3659</v>
      </c>
      <c r="D701" s="16" t="s">
        <v>3660</v>
      </c>
      <c r="E701" s="16" t="s">
        <v>3661</v>
      </c>
      <c r="F701" s="16" t="s">
        <v>3662</v>
      </c>
      <c r="G701" t="str">
        <f>IF(A701="", "", C701)</f>
        <v>SNX29</v>
      </c>
      <c r="H701" t="str">
        <f>IF(A701="","",VLOOKUP(A701,$L$2:$N$720,2,FALSE))</f>
        <v>CancerGeneCensus-Tier2</v>
      </c>
      <c r="L701" s="19" t="s">
        <v>974</v>
      </c>
      <c r="M701" t="str">
        <f t="shared" si="10"/>
        <v>CancerGeneCensus-Tier2</v>
      </c>
      <c r="N701">
        <v>2</v>
      </c>
    </row>
    <row r="702" spans="1:14">
      <c r="A702" s="8" t="s">
        <v>3721</v>
      </c>
      <c r="B702" s="8" t="s">
        <v>181</v>
      </c>
      <c r="C702" s="9" t="s">
        <v>3721</v>
      </c>
      <c r="D702" s="8" t="s">
        <v>3722</v>
      </c>
      <c r="E702" s="8" t="s">
        <v>3723</v>
      </c>
      <c r="F702" s="8" t="s">
        <v>3724</v>
      </c>
      <c r="G702" t="str">
        <f>IF(A702="", "", C702)</f>
        <v>SOX21</v>
      </c>
      <c r="H702" t="str">
        <f>IF(A702="","",VLOOKUP(A702,$L$2:$N$720,2,FALSE))</f>
        <v>CancerGeneCensus-Tier2</v>
      </c>
      <c r="L702" s="19" t="s">
        <v>3721</v>
      </c>
      <c r="M702" t="str">
        <f t="shared" si="10"/>
        <v>CancerGeneCensus-Tier2</v>
      </c>
      <c r="N702">
        <v>2</v>
      </c>
    </row>
    <row r="703" spans="1:14">
      <c r="A703" s="8" t="s">
        <v>3725</v>
      </c>
      <c r="B703" s="8" t="s">
        <v>181</v>
      </c>
      <c r="C703" s="9" t="s">
        <v>3725</v>
      </c>
      <c r="D703" s="8" t="s">
        <v>3726</v>
      </c>
      <c r="E703" s="8" t="s">
        <v>3727</v>
      </c>
      <c r="F703" s="8" t="s">
        <v>375</v>
      </c>
      <c r="G703" t="str">
        <f>IF(A703="", "", C703)</f>
        <v>SPECC1</v>
      </c>
      <c r="H703" t="str">
        <f>IF(A703="","",VLOOKUP(A703,$L$2:$N$720,2,FALSE))</f>
        <v>CancerGeneCensus-Tier2</v>
      </c>
      <c r="L703" s="19" t="s">
        <v>3725</v>
      </c>
      <c r="M703" t="str">
        <f t="shared" si="10"/>
        <v>CancerGeneCensus-Tier2</v>
      </c>
      <c r="N703">
        <v>2</v>
      </c>
    </row>
    <row r="704" spans="1:14">
      <c r="A704" s="8" t="s">
        <v>3728</v>
      </c>
      <c r="B704" s="8" t="s">
        <v>181</v>
      </c>
      <c r="C704" s="9" t="s">
        <v>3728</v>
      </c>
      <c r="D704" s="8" t="s">
        <v>3729</v>
      </c>
      <c r="E704" s="8" t="s">
        <v>3730</v>
      </c>
      <c r="F704" s="8" t="s">
        <v>352</v>
      </c>
      <c r="G704" t="str">
        <f>IF(A704="", "", C704)</f>
        <v>SRGAP3</v>
      </c>
      <c r="H704" t="str">
        <f>IF(A704="","",VLOOKUP(A704,$L$2:$N$720,2,FALSE))</f>
        <v>CancerGeneCensus-Tier2</v>
      </c>
      <c r="L704" s="19" t="s">
        <v>3728</v>
      </c>
      <c r="M704" t="str">
        <f t="shared" si="10"/>
        <v>CancerGeneCensus-Tier2</v>
      </c>
      <c r="N704">
        <v>2</v>
      </c>
    </row>
    <row r="705" spans="1:14">
      <c r="A705" s="8" t="s">
        <v>3750</v>
      </c>
      <c r="B705" s="8" t="s">
        <v>181</v>
      </c>
      <c r="C705" s="9" t="s">
        <v>3750</v>
      </c>
      <c r="D705" s="8" t="s">
        <v>3751</v>
      </c>
      <c r="E705" s="8" t="s">
        <v>3752</v>
      </c>
      <c r="F705" s="8" t="s">
        <v>1244</v>
      </c>
      <c r="G705" t="str">
        <f>IF(A705="", "", C705)</f>
        <v>STAG1</v>
      </c>
      <c r="H705" t="str">
        <f>IF(A705="","",VLOOKUP(A705,$L$2:$N$720,2,FALSE))</f>
        <v>CancerGeneCensus-Tier2</v>
      </c>
      <c r="L705" s="19" t="s">
        <v>3750</v>
      </c>
      <c r="M705" t="str">
        <f t="shared" si="10"/>
        <v>CancerGeneCensus-Tier2</v>
      </c>
      <c r="N705">
        <v>2</v>
      </c>
    </row>
    <row r="706" spans="1:14">
      <c r="A706" s="8" t="s">
        <v>3784</v>
      </c>
      <c r="B706" s="8" t="s">
        <v>181</v>
      </c>
      <c r="C706" s="9" t="s">
        <v>3784</v>
      </c>
      <c r="D706" s="8" t="s">
        <v>3785</v>
      </c>
      <c r="E706" s="8" t="s">
        <v>3786</v>
      </c>
      <c r="F706" s="8" t="s">
        <v>3787</v>
      </c>
      <c r="G706" t="str">
        <f>IF(A706="", "", C706)</f>
        <v>TEC</v>
      </c>
      <c r="H706" t="str">
        <f>IF(A706="","",VLOOKUP(A706,$L$2:$N$720,2,FALSE))</f>
        <v>CancerGeneCensus-Tier2</v>
      </c>
      <c r="L706" s="19" t="s">
        <v>3784</v>
      </c>
      <c r="M706" t="str">
        <f t="shared" ref="M706:M720" si="11">"CancerGeneCensus-Tier"&amp;N706</f>
        <v>CancerGeneCensus-Tier2</v>
      </c>
      <c r="N706">
        <v>2</v>
      </c>
    </row>
    <row r="707" spans="1:14">
      <c r="A707" s="8" t="s">
        <v>3798</v>
      </c>
      <c r="B707" s="8" t="s">
        <v>181</v>
      </c>
      <c r="C707" s="9" t="s">
        <v>3798</v>
      </c>
      <c r="D707" s="8" t="s">
        <v>3799</v>
      </c>
      <c r="E707" s="8" t="s">
        <v>3800</v>
      </c>
      <c r="F707" s="8" t="s">
        <v>2939</v>
      </c>
      <c r="G707" t="str">
        <f>IF(A707="", "", C707)</f>
        <v>TFPT</v>
      </c>
      <c r="H707" t="str">
        <f>IF(A707="","",VLOOKUP(A707,$L$2:$N$720,2,FALSE))</f>
        <v>CancerGeneCensus-Tier2</v>
      </c>
      <c r="L707" s="19" t="s">
        <v>3798</v>
      </c>
      <c r="M707" t="str">
        <f t="shared" si="11"/>
        <v>CancerGeneCensus-Tier2</v>
      </c>
      <c r="N707">
        <v>2</v>
      </c>
    </row>
    <row r="708" spans="1:14">
      <c r="A708" s="8" t="s">
        <v>981</v>
      </c>
      <c r="B708" s="8" t="s">
        <v>181</v>
      </c>
      <c r="C708" s="9" t="s">
        <v>981</v>
      </c>
      <c r="D708" s="8" t="s">
        <v>1643</v>
      </c>
      <c r="E708" s="8" t="s">
        <v>1644</v>
      </c>
      <c r="F708" s="8" t="s">
        <v>1645</v>
      </c>
      <c r="G708" t="str">
        <f>IF(A708="", "", C708)</f>
        <v>TFRC</v>
      </c>
      <c r="H708" t="str">
        <f>IF(A708="","",VLOOKUP(A708,$L$2:$N$720,2,FALSE))</f>
        <v>CancerGeneCensus-Tier2</v>
      </c>
      <c r="L708" s="19" t="s">
        <v>981</v>
      </c>
      <c r="M708" t="str">
        <f t="shared" si="11"/>
        <v>CancerGeneCensus-Tier2</v>
      </c>
      <c r="N708">
        <v>2</v>
      </c>
    </row>
    <row r="709" spans="1:14">
      <c r="A709" s="8" t="s">
        <v>3801</v>
      </c>
      <c r="B709" s="8" t="s">
        <v>181</v>
      </c>
      <c r="C709" s="9" t="s">
        <v>3801</v>
      </c>
      <c r="D709" s="8" t="s">
        <v>3802</v>
      </c>
      <c r="E709" s="8" t="s">
        <v>3803</v>
      </c>
      <c r="F709" s="8" t="s">
        <v>2271</v>
      </c>
      <c r="G709" t="str">
        <f>IF(A709="", "", C709)</f>
        <v>THRAP3</v>
      </c>
      <c r="H709" t="str">
        <f>IF(A709="","",VLOOKUP(A709,$L$2:$N$720,2,FALSE))</f>
        <v>CancerGeneCensus-Tier2</v>
      </c>
      <c r="L709" s="19" t="s">
        <v>3801</v>
      </c>
      <c r="M709" t="str">
        <f t="shared" si="11"/>
        <v>CancerGeneCensus-Tier2</v>
      </c>
      <c r="N709">
        <v>2</v>
      </c>
    </row>
    <row r="710" spans="1:14">
      <c r="A710" s="8" t="s">
        <v>3811</v>
      </c>
      <c r="B710" s="8" t="s">
        <v>181</v>
      </c>
      <c r="C710" s="9" t="s">
        <v>3811</v>
      </c>
      <c r="D710" s="8" t="s">
        <v>3812</v>
      </c>
      <c r="E710" s="8" t="s">
        <v>3813</v>
      </c>
      <c r="F710" s="8" t="s">
        <v>1653</v>
      </c>
      <c r="G710" t="str">
        <f>IF(A710="", "", C710)</f>
        <v>TNC</v>
      </c>
      <c r="H710" t="str">
        <f>IF(A710="","",VLOOKUP(A710,$L$2:$N$720,2,FALSE))</f>
        <v>CancerGeneCensus-Tier2</v>
      </c>
      <c r="L710" s="19" t="s">
        <v>3811</v>
      </c>
      <c r="M710" t="str">
        <f t="shared" si="11"/>
        <v>CancerGeneCensus-Tier2</v>
      </c>
      <c r="N710">
        <v>2</v>
      </c>
    </row>
    <row r="711" spans="1:14">
      <c r="A711" s="8" t="s">
        <v>3855</v>
      </c>
      <c r="B711" s="8" t="s">
        <v>181</v>
      </c>
      <c r="C711" s="9" t="s">
        <v>3855</v>
      </c>
      <c r="D711" s="8" t="s">
        <v>3856</v>
      </c>
      <c r="E711" s="8" t="s">
        <v>3857</v>
      </c>
      <c r="F711" s="8" t="s">
        <v>1714</v>
      </c>
      <c r="G711" t="str">
        <f>IF(A711="", "", C711)</f>
        <v>USP44</v>
      </c>
      <c r="H711" t="str">
        <f>IF(A711="","",VLOOKUP(A711,$L$2:$N$720,2,FALSE))</f>
        <v>CancerGeneCensus-Tier2</v>
      </c>
      <c r="L711" s="19" t="s">
        <v>3855</v>
      </c>
      <c r="M711" t="str">
        <f t="shared" si="11"/>
        <v>CancerGeneCensus-Tier2</v>
      </c>
      <c r="N711">
        <v>2</v>
      </c>
    </row>
    <row r="712" spans="1:14">
      <c r="A712" s="8" t="s">
        <v>3864</v>
      </c>
      <c r="B712" s="8" t="s">
        <v>181</v>
      </c>
      <c r="C712" s="9" t="s">
        <v>3864</v>
      </c>
      <c r="D712" s="8" t="s">
        <v>3865</v>
      </c>
      <c r="E712" s="8" t="s">
        <v>3866</v>
      </c>
      <c r="F712" s="8" t="s">
        <v>267</v>
      </c>
      <c r="G712" t="str">
        <f>IF(A712="", "", C712)</f>
        <v>VAV1</v>
      </c>
      <c r="H712" t="str">
        <f>IF(A712="","",VLOOKUP(A712,$L$2:$N$720,2,FALSE))</f>
        <v>CancerGeneCensus-Tier2</v>
      </c>
      <c r="L712" s="19" t="s">
        <v>3864</v>
      </c>
      <c r="M712" t="str">
        <f t="shared" si="11"/>
        <v>CancerGeneCensus-Tier2</v>
      </c>
      <c r="N712">
        <v>2</v>
      </c>
    </row>
    <row r="713" spans="1:14">
      <c r="A713" s="8" t="s">
        <v>3867</v>
      </c>
      <c r="B713" s="8" t="s">
        <v>181</v>
      </c>
      <c r="C713" s="9" t="s">
        <v>3867</v>
      </c>
      <c r="D713" s="8" t="s">
        <v>3868</v>
      </c>
      <c r="E713" s="8" t="s">
        <v>3869</v>
      </c>
      <c r="F713" s="8" t="s">
        <v>1591</v>
      </c>
      <c r="G713" t="str">
        <f>IF(A713="", "", C713)</f>
        <v>VTI1A</v>
      </c>
      <c r="H713" t="str">
        <f>IF(A713="","",VLOOKUP(A713,$L$2:$N$720,2,FALSE))</f>
        <v>CancerGeneCensus-Tier2</v>
      </c>
      <c r="L713" s="19" t="s">
        <v>3867</v>
      </c>
      <c r="M713" t="str">
        <f t="shared" si="11"/>
        <v>CancerGeneCensus-Tier2</v>
      </c>
      <c r="N713">
        <v>2</v>
      </c>
    </row>
    <row r="714" spans="1:14">
      <c r="A714" s="8" t="s">
        <v>3873</v>
      </c>
      <c r="B714" s="8" t="s">
        <v>181</v>
      </c>
      <c r="C714" s="9" t="s">
        <v>3873</v>
      </c>
      <c r="D714" s="8" t="s">
        <v>3874</v>
      </c>
      <c r="E714" s="8" t="s">
        <v>3875</v>
      </c>
      <c r="F714" s="8" t="s">
        <v>3503</v>
      </c>
      <c r="G714" t="str">
        <f>IF(A714="", "", C714)</f>
        <v>WNK2</v>
      </c>
      <c r="H714" t="str">
        <f>IF(A714="","",VLOOKUP(A714,$L$2:$N$720,2,FALSE))</f>
        <v>CancerGeneCensus-Tier2</v>
      </c>
      <c r="L714" s="19" t="s">
        <v>3873</v>
      </c>
      <c r="M714" t="str">
        <f t="shared" si="11"/>
        <v>CancerGeneCensus-Tier2</v>
      </c>
      <c r="N714">
        <v>2</v>
      </c>
    </row>
    <row r="715" spans="1:14">
      <c r="A715" s="8" t="s">
        <v>3884</v>
      </c>
      <c r="B715" s="8" t="s">
        <v>181</v>
      </c>
      <c r="C715" s="9" t="s">
        <v>3884</v>
      </c>
      <c r="D715" s="8" t="s">
        <v>3885</v>
      </c>
      <c r="E715" s="8" t="s">
        <v>3886</v>
      </c>
      <c r="F715" s="8" t="s">
        <v>390</v>
      </c>
      <c r="G715" t="str">
        <f>IF(A715="", "", C715)</f>
        <v>ZCCHC8</v>
      </c>
      <c r="H715" t="str">
        <f>IF(A715="","",VLOOKUP(A715,$L$2:$N$720,2,FALSE))</f>
        <v>CancerGeneCensus-Tier2</v>
      </c>
      <c r="L715" s="19" t="s">
        <v>3884</v>
      </c>
      <c r="M715" t="str">
        <f t="shared" si="11"/>
        <v>CancerGeneCensus-Tier2</v>
      </c>
      <c r="N715">
        <v>2</v>
      </c>
    </row>
    <row r="716" spans="1:14">
      <c r="A716" s="8" t="s">
        <v>3887</v>
      </c>
      <c r="B716" s="8" t="s">
        <v>181</v>
      </c>
      <c r="C716" s="9" t="s">
        <v>3887</v>
      </c>
      <c r="D716" s="8" t="s">
        <v>3888</v>
      </c>
      <c r="E716" s="8" t="s">
        <v>3889</v>
      </c>
      <c r="F716" s="8" t="s">
        <v>2192</v>
      </c>
      <c r="G716" t="str">
        <f>IF(A716="", "", C716)</f>
        <v>ZEB1</v>
      </c>
      <c r="H716" t="str">
        <f>IF(A716="","",VLOOKUP(A716,$L$2:$N$720,2,FALSE))</f>
        <v>CancerGeneCensus-Tier2</v>
      </c>
      <c r="L716" s="19" t="s">
        <v>3887</v>
      </c>
      <c r="M716" t="str">
        <f t="shared" si="11"/>
        <v>CancerGeneCensus-Tier2</v>
      </c>
      <c r="N716">
        <v>2</v>
      </c>
    </row>
    <row r="717" spans="1:14">
      <c r="A717" s="8" t="s">
        <v>3890</v>
      </c>
      <c r="B717" s="8" t="s">
        <v>181</v>
      </c>
      <c r="C717" s="9" t="s">
        <v>3890</v>
      </c>
      <c r="D717" s="8" t="s">
        <v>3891</v>
      </c>
      <c r="E717" s="8" t="s">
        <v>3892</v>
      </c>
      <c r="F717" s="8" t="s">
        <v>1373</v>
      </c>
      <c r="G717" t="str">
        <f>IF(A717="", "", C717)</f>
        <v>ZMYM3</v>
      </c>
      <c r="H717" t="str">
        <f>IF(A717="","",VLOOKUP(A717,$L$2:$N$720,2,FALSE))</f>
        <v>CancerGeneCensus-Tier2</v>
      </c>
      <c r="L717" s="19" t="s">
        <v>3890</v>
      </c>
      <c r="M717" t="str">
        <f t="shared" si="11"/>
        <v>CancerGeneCensus-Tier2</v>
      </c>
      <c r="N717">
        <v>2</v>
      </c>
    </row>
    <row r="718" spans="1:14">
      <c r="A718" s="8" t="s">
        <v>3908</v>
      </c>
      <c r="B718" s="8" t="s">
        <v>181</v>
      </c>
      <c r="C718" s="9" t="s">
        <v>3908</v>
      </c>
      <c r="D718" s="8" t="s">
        <v>3909</v>
      </c>
      <c r="E718" s="8" t="s">
        <v>3910</v>
      </c>
      <c r="F718" s="8" t="s">
        <v>3911</v>
      </c>
      <c r="G718" t="str">
        <f>IF(A718="", "", C718)</f>
        <v>ZNF429</v>
      </c>
      <c r="H718" t="str">
        <f>IF(A718="","",VLOOKUP(A718,$L$2:$N$720,2,FALSE))</f>
        <v>CancerGeneCensus-Tier2</v>
      </c>
      <c r="L718" s="19" t="s">
        <v>3908</v>
      </c>
      <c r="M718" t="str">
        <f t="shared" si="11"/>
        <v>CancerGeneCensus-Tier2</v>
      </c>
      <c r="N718">
        <v>2</v>
      </c>
    </row>
    <row r="719" spans="1:14">
      <c r="A719" s="8" t="s">
        <v>3912</v>
      </c>
      <c r="B719" s="8" t="s">
        <v>181</v>
      </c>
      <c r="C719" s="9" t="s">
        <v>3912</v>
      </c>
      <c r="D719" s="8" t="s">
        <v>3913</v>
      </c>
      <c r="E719" s="8" t="s">
        <v>3914</v>
      </c>
      <c r="F719" s="8" t="s">
        <v>308</v>
      </c>
      <c r="G719" t="str">
        <f>IF(A719="", "", C719)</f>
        <v>ZNF479</v>
      </c>
      <c r="H719" t="str">
        <f>IF(A719="","",VLOOKUP(A719,$L$2:$N$720,2,FALSE))</f>
        <v>CancerGeneCensus-Tier2</v>
      </c>
      <c r="L719" s="19" t="s">
        <v>3912</v>
      </c>
      <c r="M719" t="str">
        <f t="shared" si="11"/>
        <v>CancerGeneCensus-Tier2</v>
      </c>
      <c r="N719">
        <v>2</v>
      </c>
    </row>
    <row r="720" spans="1:14">
      <c r="A720" s="8" t="s">
        <v>177</v>
      </c>
      <c r="B720" s="8" t="s">
        <v>181</v>
      </c>
      <c r="C720" s="9" t="s">
        <v>177</v>
      </c>
      <c r="D720" s="8" t="s">
        <v>2160</v>
      </c>
      <c r="E720" s="8" t="s">
        <v>2161</v>
      </c>
      <c r="F720" s="8" t="s">
        <v>285</v>
      </c>
      <c r="G720" t="str">
        <f>IF(A720="", "", C720)</f>
        <v>ZNRF3</v>
      </c>
      <c r="H720" t="str">
        <f>IF(A720="","",VLOOKUP(A720,$L$2:$N$720,2,FALSE))</f>
        <v>CancerGeneCensus-Tier2</v>
      </c>
      <c r="L720" s="19" t="s">
        <v>177</v>
      </c>
      <c r="M720" t="str">
        <f t="shared" si="11"/>
        <v>CancerGeneCensus-Tier2</v>
      </c>
      <c r="N720">
        <v>2</v>
      </c>
    </row>
  </sheetData>
  <autoFilter ref="L1:N1" xr:uid="{1C49CE1F-42D4-1945-94EC-16D8F60C1911}">
    <sortState ref="L2:N679">
      <sortCondition ref="N1:N679"/>
    </sortState>
  </autoFilter>
  <sortState ref="A2:H720">
    <sortCondition ref="H2:H720"/>
    <sortCondition ref="G2:G720"/>
  </sortState>
  <conditionalFormatting sqref="B2:B720">
    <cfRule type="cellIs" dxfId="6" priority="1" operator="equal">
      <formula>"Approved symbol"</formula>
    </cfRule>
  </conditionalFormatting>
  <hyperlinks>
    <hyperlink ref="C576" r:id="rId1" display="https://www.genenames.org/cgi-bin/gene_symbol_report?hgnc_id=24086" xr:uid="{0690B80E-23EA-8349-A0AE-B4C21AD66B52}"/>
    <hyperlink ref="C2" r:id="rId2" display="https://www.genenames.org/cgi-bin/gene_symbol_report?hgnc_id=11320" xr:uid="{14204EBE-E711-6546-B3E2-2061CEE20BEC}"/>
    <hyperlink ref="C3" r:id="rId3" display="https://www.genenames.org/cgi-bin/gene_symbol_report?hgnc_id=76" xr:uid="{BF202F74-A0EA-C84F-94A0-D601504B7A15}"/>
    <hyperlink ref="C4" r:id="rId4" display="https://www.genenames.org/cgi-bin/gene_symbol_report?hgnc_id=77" xr:uid="{625963FA-DC25-E748-8306-54F23B283E4E}"/>
    <hyperlink ref="C5" r:id="rId5" display="https://www.genenames.org/cgi-bin/gene_symbol_report?hgnc_id=23692" xr:uid="{D65548F1-479E-B14E-AE1C-25357BBD47F6}"/>
    <hyperlink ref="C6" r:id="rId6" display="https://www.genenames.org/cgi-bin/gene_symbol_report?hgnc_id=3570" xr:uid="{31A682B8-3C5D-CC47-9878-E1EF32A30159}"/>
    <hyperlink ref="C577" r:id="rId7" display="https://www.genenames.org/cgi-bin/gene_symbol_report?hgnc_id=16496" xr:uid="{131234EC-BCFD-E147-9927-37E7F7DDD83F}"/>
    <hyperlink ref="C7" r:id="rId8" display="https://www.genenames.org/cgi-bin/gene_symbol_report?hgnc_id=171" xr:uid="{9A4411B8-CFE9-3E4E-91DC-18329BB984F7}"/>
    <hyperlink ref="C8" r:id="rId9" display="https://www.genenames.org/cgi-bin/gene_symbol_report?hgnc_id=173" xr:uid="{4F88F436-6E82-0146-9F9E-E044FCB779D7}"/>
    <hyperlink ref="C10" r:id="rId10" display="https://www.genenames.org/cgi-bin/gene_symbol_report?hgnc_id=7135" xr:uid="{9CF3D6F2-815F-314B-BAEF-CC0B19A19045}"/>
    <hyperlink ref="C11" r:id="rId11" display="https://www.genenames.org/cgi-bin/gene_symbol_report?hgnc_id=6473" xr:uid="{A14843AF-85FE-6E48-8A7D-0A87B3047CDE}"/>
    <hyperlink ref="C12" r:id="rId12" display="https://www.genenames.org/cgi-bin/gene_symbol_report?hgnc_id=17869" xr:uid="{2A88827C-F93E-4347-96A1-2F65383104A8}"/>
    <hyperlink ref="C578" r:id="rId13" display="https://www.genenames.org/cgi-bin/gene_symbol_report?hgnc_id=379" xr:uid="{1A4F69F5-1493-6841-B1A6-05F499E6A162}"/>
    <hyperlink ref="C13" r:id="rId14" display="https://www.genenames.org/cgi-bin/gene_symbol_report?hgnc_id=391" xr:uid="{1A68D9CA-55BF-EA46-8A31-68461245CC9F}"/>
    <hyperlink ref="C14" r:id="rId15" display="https://www.genenames.org/cgi-bin/gene_symbol_report?hgnc_id=392" xr:uid="{09F1A069-7608-3144-AD91-E14AC7AA40CF}"/>
    <hyperlink ref="C579" r:id="rId16" display="https://www.genenames.org/cgi-bin/gene_symbol_report?hgnc_id=393" xr:uid="{DE415989-8372-DC41-AB8D-A4604B8EA469}"/>
    <hyperlink ref="C580" r:id="rId17" display="https://www.genenames.org/cgi-bin/gene_symbol_report?hgnc_id=404" xr:uid="{1243C945-2762-E848-B9E1-FC9AE2F38199}"/>
    <hyperlink ref="C15" r:id="rId18" display="https://www.genenames.org/cgi-bin/gene_symbol_report?hgnc_id=427" xr:uid="{26668A5C-2B27-BF45-978D-4FF21AD46A0F}"/>
    <hyperlink ref="C16" r:id="rId19" display="https://www.genenames.org/cgi-bin/gene_symbol_report?hgnc_id=26837" xr:uid="{D83C5463-7653-AA44-B602-048B84425771}"/>
    <hyperlink ref="C581" r:id="rId20" display="https://www.genenames.org/cgi-bin/gene_symbol_report?hgnc_id=492" xr:uid="{0D29EC25-A05B-4B4C-81B8-9CDF13383F2F}"/>
    <hyperlink ref="C17" r:id="rId21" display="https://www.genenames.org/cgi-bin/gene_symbol_report?hgnc_id=583" xr:uid="{3E37F4D5-A8B8-CC4F-84F7-0B63FFE06CA0}"/>
    <hyperlink ref="C18" r:id="rId22" display="https://www.genenames.org/cgi-bin/gene_symbol_report?hgnc_id=17352" xr:uid="{9B414532-5672-E043-A9F0-2DCFA70EC8BA}"/>
    <hyperlink ref="C19" r:id="rId23" display="https://www.genenames.org/cgi-bin/gene_symbol_report?hgnc_id=644" xr:uid="{3C65D933-0EF5-724F-8D02-9ACAFB02FD1C}"/>
    <hyperlink ref="C582" r:id="rId24" display="https://www.genenames.org/cgi-bin/gene_symbol_report?hgnc_id=646" xr:uid="{E48E4E20-3A99-5742-A787-CCC7D555781C}"/>
    <hyperlink ref="C20" r:id="rId25" display="https://www.genenames.org/cgi-bin/gene_symbol_report?hgnc_id=17073" xr:uid="{111E74DA-1C75-D14B-9FFD-CAFB5DEA6BBA}"/>
    <hyperlink ref="C583" r:id="rId26" display="https://www.genenames.org/cgi-bin/gene_symbol_report?hgnc_id=675" xr:uid="{F5688332-ADC4-6745-9E36-F5168BE27AB7}"/>
    <hyperlink ref="C584" r:id="rId27" display="https://www.genenames.org/cgi-bin/gene_symbol_report?hgnc_id=14103" xr:uid="{E9F3BD2C-8410-DE44-8D79-780AA6B5D6FF}"/>
    <hyperlink ref="C585" r:id="rId28" display="https://www.genenames.org/cgi-bin/gene_symbol_report?hgnc_id=25540" xr:uid="{48902FBF-CA79-8F4D-B89F-A776C5E7F747}"/>
    <hyperlink ref="C21" r:id="rId29" display="https://www.genenames.org/cgi-bin/gene_symbol_report?hgnc_id=14193" xr:uid="{90C6117A-67C6-E440-AA55-2636CB7C3BB7}"/>
    <hyperlink ref="C22" r:id="rId30" display="https://www.genenames.org/cgi-bin/gene_symbol_report?hgnc_id=11110" xr:uid="{96481819-0B68-2E47-BD15-66232D914CD6}"/>
    <hyperlink ref="C23" r:id="rId31" display="https://www.genenames.org/cgi-bin/gene_symbol_report?hgnc_id=18040" xr:uid="{619CC3F7-40A5-5646-9EF0-970D125774A5}"/>
    <hyperlink ref="C24" r:id="rId32" display="https://www.genenames.org/cgi-bin/gene_symbol_report?hgnc_id=18037" xr:uid="{3CE48B3F-5815-CA44-AC32-A2701223FD76}"/>
    <hyperlink ref="C25" r:id="rId33" display="https://www.genenames.org/cgi-bin/gene_symbol_report?hgnc_id=700" xr:uid="{14C57BE3-E852-D04D-9257-91872BA9774F}"/>
    <hyperlink ref="C26" r:id="rId34" display="https://www.genenames.org/cgi-bin/gene_symbol_report?hgnc_id=13825" xr:uid="{10BB3CB6-F27E-0246-BC1C-768D031258F6}"/>
    <hyperlink ref="C27" r:id="rId35" display="https://www.genenames.org/cgi-bin/gene_symbol_report?hgnc_id=18318" xr:uid="{F64356BD-F33A-994A-96A5-2FE71A8F7838}"/>
    <hyperlink ref="C586" r:id="rId36" display="https://www.genenames.org/cgi-bin/gene_symbol_report?hgnc_id=23805" xr:uid="{42BCEE39-C87C-EB40-B28C-7FE02AB6C98D}"/>
    <hyperlink ref="C28" r:id="rId37" display="https://www.genenames.org/cgi-bin/gene_symbol_report?hgnc_id=783" xr:uid="{AC9983AA-DAF9-914A-ACE1-928B94E8F668}"/>
    <hyperlink ref="C29" r:id="rId38" display="https://www.genenames.org/cgi-bin/gene_symbol_report?hgnc_id=794" xr:uid="{70D6E03B-FBCA-594B-9E83-6E9F046C6753}"/>
    <hyperlink ref="C30" r:id="rId39" display="https://www.genenames.org/cgi-bin/gene_symbol_report?hgnc_id=795" xr:uid="{024F0EF8-205F-8642-8886-90B0A49A886D}"/>
    <hyperlink ref="C31" r:id="rId40" display="https://www.genenames.org/cgi-bin/gene_symbol_report?hgnc_id=799" xr:uid="{B8DD7E0D-43E6-0347-B3FE-2B25CAD7B792}"/>
    <hyperlink ref="C32" r:id="rId41" display="https://www.genenames.org/cgi-bin/gene_symbol_report?hgnc_id=816" xr:uid="{BAF857AE-EF92-B64D-A8CC-599BE6A6FD46}"/>
    <hyperlink ref="C33" r:id="rId42" display="https://www.genenames.org/cgi-bin/gene_symbol_report?hgnc_id=882" xr:uid="{C2307DB4-FBAE-5248-A1F4-20AA657E1188}"/>
    <hyperlink ref="C34" r:id="rId43" display="https://www.genenames.org/cgi-bin/gene_symbol_report?hgnc_id=886" xr:uid="{2077A946-BD8B-E74A-B797-A9CD9DE425BD}"/>
    <hyperlink ref="C35" r:id="rId44" display="https://www.genenames.org/cgi-bin/gene_symbol_report?hgnc_id=903" xr:uid="{2E257741-B488-1546-B8E9-1AEA410541E1}"/>
    <hyperlink ref="C36" r:id="rId45" display="https://www.genenames.org/cgi-bin/gene_symbol_report?hgnc_id=904" xr:uid="{95AA35E7-A869-6C49-9FC7-9FF4F1CF5E1A}"/>
    <hyperlink ref="C37" r:id="rId46" display="https://www.genenames.org/cgi-bin/gene_symbol_report?hgnc_id=914" xr:uid="{A8D66988-70FB-2540-91B3-7C0A9CEA54C9}"/>
    <hyperlink ref="C38" r:id="rId47" display="https://www.genenames.org/cgi-bin/gene_symbol_report?hgnc_id=950" xr:uid="{48A8F6EE-A567-874F-AA28-F26DCA5F44F7}"/>
    <hyperlink ref="C39" r:id="rId48" display="https://www.genenames.org/cgi-bin/gene_symbol_report?hgnc_id=952" xr:uid="{B682198E-E10D-FF4B-BE7D-FDB3870E9ED7}"/>
    <hyperlink ref="C40" r:id="rId49" display="https://www.genenames.org/cgi-bin/gene_symbol_report?hgnc_id=959" xr:uid="{42BA148B-31A5-764C-95E9-26760F432E9D}"/>
    <hyperlink ref="C587" r:id="rId50" display="https://www.genenames.org/cgi-bin/gene_symbol_report?hgnc_id=960" xr:uid="{6148CC53-7CD2-F545-9F79-FC2E295D37A5}"/>
    <hyperlink ref="C41" r:id="rId51" display="https://www.genenames.org/cgi-bin/gene_symbol_report?hgnc_id=989" xr:uid="{0838F745-C7F5-0849-A4B4-0C261EA0BA92}"/>
    <hyperlink ref="C42" r:id="rId52" display="https://www.genenames.org/cgi-bin/gene_symbol_report?hgnc_id=13221" xr:uid="{89FEDE3F-83DA-AC44-A730-A1FE1F099E8A}"/>
    <hyperlink ref="C43" r:id="rId53" display="https://www.genenames.org/cgi-bin/gene_symbol_report?hgnc_id=13222" xr:uid="{80447C4B-4DD8-3445-9590-52F4115915DF}"/>
    <hyperlink ref="C44" r:id="rId54" display="https://www.genenames.org/cgi-bin/gene_symbol_report?hgnc_id=990" xr:uid="{DA6E29AC-7BA7-A649-A78E-D8B79660F22D}"/>
    <hyperlink ref="C588" r:id="rId55" display="https://www.genenames.org/cgi-bin/gene_symbol_report?hgnc_id=13787" xr:uid="{024A1D0A-19B3-564B-B9F8-B0814CBC6D05}"/>
    <hyperlink ref="C45" r:id="rId56" display="https://www.genenames.org/cgi-bin/gene_symbol_report?hgnc_id=998" xr:uid="{701E8F3E-AED2-4349-8203-217A093A2DFB}"/>
    <hyperlink ref="C46" r:id="rId57" display="https://www.genenames.org/cgi-bin/gene_symbol_report?hgnc_id=1001" xr:uid="{725AC311-386D-BB40-BBEC-FC9248A3518D}"/>
    <hyperlink ref="C47" r:id="rId58" display="https://www.genenames.org/cgi-bin/gene_symbol_report?hgnc_id=1004" xr:uid="{DD402A08-1D48-DB4A-8689-C1A12562BD54}"/>
    <hyperlink ref="C48" r:id="rId59" display="https://www.genenames.org/cgi-bin/gene_symbol_report?hgnc_id=1008" xr:uid="{60F98867-D5C1-794C-AAEE-CC2B0BC8C031}"/>
    <hyperlink ref="C49" r:id="rId60" display="https://www.genenames.org/cgi-bin/gene_symbol_report?hgnc_id=23688" xr:uid="{829FFA85-0988-2B41-9442-31D361942DF5}"/>
    <hyperlink ref="C589" r:id="rId61" display="https://www.genenames.org/cgi-bin/gene_symbol_report?hgnc_id=16863" xr:uid="{11C5E57A-E899-5A4C-9EB9-AEE740B85753}"/>
    <hyperlink ref="C50" r:id="rId62" display="https://www.genenames.org/cgi-bin/gene_symbol_report?hgnc_id=20893" xr:uid="{413E05E3-9A94-DF40-A18E-E20D991EC4BD}"/>
    <hyperlink ref="C51" r:id="rId63" display="https://www.genenames.org/cgi-bin/gene_symbol_report?hgnc_id=25657" xr:uid="{665F72B9-EB9E-804C-82EB-419E5DDC524D}"/>
    <hyperlink ref="C52" r:id="rId64" display="https://www.genenames.org/cgi-bin/gene_symbol_report?hgnc_id=1014" xr:uid="{614A12AC-9B54-3445-8C25-7544757A3E87}"/>
    <hyperlink ref="C53" r:id="rId65" display="https://www.genenames.org/cgi-bin/gene_symbol_report?hgnc_id=591" xr:uid="{23BDBCE6-B8BF-614D-B9F0-AC5754AD2192}"/>
    <hyperlink ref="C590" r:id="rId66" display="https://www.genenames.org/cgi-bin/gene_symbol_report?hgnc_id=13516" xr:uid="{5A9AE133-23B5-2345-A0DD-347AA57919A8}"/>
    <hyperlink ref="C54" r:id="rId67" display="https://www.genenames.org/cgi-bin/gene_symbol_report?hgnc_id=1058" xr:uid="{AA5F3434-E344-E34E-8B4F-A73017B60F5F}"/>
    <hyperlink ref="C591" r:id="rId68" display="https://www.genenames.org/cgi-bin/gene_symbol_report?hgnc_id=1072" xr:uid="{BEE7A41C-28FC-6E45-AECB-FE0F235B4B31}"/>
    <hyperlink ref="C55" r:id="rId69" display="https://www.genenames.org/cgi-bin/gene_symbol_report?hgnc_id=1076" xr:uid="{DA687637-9CED-D44B-A1F6-29B9942EBC79}"/>
    <hyperlink ref="C56" r:id="rId70" display="https://www.genenames.org/cgi-bin/gene_symbol_report?hgnc_id=1097" xr:uid="{278F6BF7-31CB-AA4E-801F-374E40CC656A}"/>
    <hyperlink ref="C57" r:id="rId71" display="https://www.genenames.org/cgi-bin/gene_symbol_report?hgnc_id=1100" xr:uid="{18EB4C59-D1E8-8248-AD20-0C5A6542751F}"/>
    <hyperlink ref="C58" r:id="rId72" display="https://www.genenames.org/cgi-bin/gene_symbol_report?hgnc_id=1101" xr:uid="{AD4B2FCF-E9EB-5746-890C-D53F1662EFF4}"/>
    <hyperlink ref="C59" r:id="rId73" display="https://www.genenames.org/cgi-bin/gene_symbol_report?hgnc_id=1104" xr:uid="{5377FFDD-AD8B-294B-8EFA-E216DAAEE3F5}"/>
    <hyperlink ref="C60" r:id="rId74" display="https://www.genenames.org/cgi-bin/gene_symbol_report?hgnc_id=13575" xr:uid="{AB2D4157-3047-994C-A925-6EC89BFF39CE}"/>
    <hyperlink ref="C61" r:id="rId75" display="https://www.genenames.org/cgi-bin/gene_symbol_report?hgnc_id=20473" xr:uid="{6ADE183E-B6EE-AA42-9CCE-45E86BD407C6}"/>
    <hyperlink ref="C62" r:id="rId76" display="https://www.genenames.org/cgi-bin/gene_symbol_report?hgnc_id=1130" xr:uid="{D68051D5-D318-C345-ACFA-D2EE2DC65D5E}"/>
    <hyperlink ref="C63" r:id="rId77" display="https://www.genenames.org/cgi-bin/gene_symbol_report?hgnc_id=1133" xr:uid="{1EFF9DC2-3384-EE40-BBD8-21DF909C7DA2}"/>
    <hyperlink ref="C64" r:id="rId78" display="https://www.genenames.org/cgi-bin/gene_symbol_report?hgnc_id=1149" xr:uid="{FCA1A816-B7A3-3147-85F7-28951D3DDD0D}"/>
    <hyperlink ref="C592" r:id="rId79" display="https://www.genenames.org/cgi-bin/gene_symbol_report?hgnc_id=44654" xr:uid="{3012DAC3-F1CF-7C45-ACEA-1D72A459A5BE}"/>
    <hyperlink ref="C560" r:id="rId80" display="https://www.genenames.org/cgi-bin/gene_symbol_report?hgnc_id=26157" xr:uid="{F6A6EDC0-B50A-964B-A3EB-05B1BA85B5D9}"/>
    <hyperlink ref="C65" r:id="rId81" display="https://www.genenames.org/cgi-bin/gene_symbol_report?hgnc_id=1391" xr:uid="{42EE5BC6-49CE-AC46-B3F9-5D6522DC1ADD}"/>
    <hyperlink ref="C66" r:id="rId82" display="https://www.genenames.org/cgi-bin/gene_symbol_report?hgnc_id=1455" xr:uid="{EF85D1B2-5522-FD42-8216-5A7EA6591988}"/>
    <hyperlink ref="C67" r:id="rId83" display="https://www.genenames.org/cgi-bin/gene_symbol_report?hgnc_id=18806" xr:uid="{BDD69002-0A9A-6F4D-896F-5B5793E8DD8B}"/>
    <hyperlink ref="C68" r:id="rId84" display="https://www.genenames.org/cgi-bin/gene_symbol_report?hgnc_id=19721" xr:uid="{53F21B28-312C-2542-8D97-4608EBB010B6}"/>
    <hyperlink ref="C69" r:id="rId85" display="https://www.genenames.org/cgi-bin/gene_symbol_report?hgnc_id=16393" xr:uid="{423278A1-3B37-3249-9D35-A4A0E8D57216}"/>
    <hyperlink ref="C70" r:id="rId86" display="https://www.genenames.org/cgi-bin/gene_symbol_report?hgnc_id=1493" xr:uid="{297CCDB3-59C5-6347-9389-9586EA136EB8}"/>
    <hyperlink ref="C278" r:id="rId87" display="https://www.genenames.org/cgi-bin/gene_symbol_report?hgnc_id=24054" xr:uid="{1CC9D5FD-DC45-F84C-BA93-2A4C645E9B84}"/>
    <hyperlink ref="C593" r:id="rId88" display="https://www.genenames.org/cgi-bin/gene_symbol_report?hgnc_id=1504" xr:uid="{D46B0A94-E5DF-4C49-9CCC-81745D188AF2}"/>
    <hyperlink ref="C71" r:id="rId89" display="https://www.genenames.org/cgi-bin/gene_symbol_report?hgnc_id=1509" xr:uid="{5DC20984-85AC-654C-A9F2-716ECCA794B7}"/>
    <hyperlink ref="C594" r:id="rId90" display="https://www.genenames.org/cgi-bin/gene_symbol_report?hgnc_id=1511" xr:uid="{7E1E590C-664A-A549-ABA6-60F066849E53}"/>
    <hyperlink ref="C72" r:id="rId91" display="https://www.genenames.org/cgi-bin/gene_symbol_report?hgnc_id=1537" xr:uid="{0E79ADC6-C0FF-5843-BC3B-61254B86A504}"/>
    <hyperlink ref="C73" r:id="rId92" display="https://www.genenames.org/cgi-bin/gene_symbol_report?hgnc_id=1539" xr:uid="{A7A02C98-4DC3-5A41-BA2A-8CBA3DC84C0C}"/>
    <hyperlink ref="C74" r:id="rId93" display="https://www.genenames.org/cgi-bin/gene_symbol_report?hgnc_id=1541" xr:uid="{C43A2B6C-E0DE-614F-AE4C-76A4E96B65B9}"/>
    <hyperlink ref="C75" r:id="rId94" display="https://www.genenames.org/cgi-bin/gene_symbol_report?hgnc_id=1542" xr:uid="{D1FB5342-CC5A-0241-99AA-1D9D6E4DD8F0}"/>
    <hyperlink ref="C76" r:id="rId95" display="https://www.genenames.org/cgi-bin/gene_symbol_report?hgnc_id=15961" xr:uid="{FC4187BC-594B-2040-84F4-C41B14A57F31}"/>
    <hyperlink ref="C77" r:id="rId96" display="https://www.genenames.org/cgi-bin/gene_symbol_report?hgnc_id=18782" xr:uid="{41399295-DAB8-BB47-96A4-E56684F35AA6}"/>
    <hyperlink ref="C78" r:id="rId97" display="https://www.genenames.org/cgi-bin/gene_symbol_report?hgnc_id=19437" xr:uid="{0951E77B-63FA-9640-926A-AD1B5AB4C453}"/>
    <hyperlink ref="C595" r:id="rId98" display="https://www.genenames.org/cgi-bin/gene_symbol_report?hgnc_id=1581" xr:uid="{4014DF72-BD41-3442-B266-A3487B89995A}"/>
    <hyperlink ref="C79" r:id="rId99" display="https://www.genenames.org/cgi-bin/gene_symbol_report?hgnc_id=1582" xr:uid="{37E84582-7231-6E4B-8672-FD4DFFE0C779}"/>
    <hyperlink ref="C80" r:id="rId100" display="https://www.genenames.org/cgi-bin/gene_symbol_report?hgnc_id=1583" xr:uid="{C059710A-2076-DF4B-82B0-8BFCE5A45F0C}"/>
    <hyperlink ref="C81" r:id="rId101" display="https://www.genenames.org/cgi-bin/gene_symbol_report?hgnc_id=1585" xr:uid="{0BF64C85-E76E-BB42-B83E-49F97CF97FB2}"/>
    <hyperlink ref="C82" r:id="rId102" display="https://www.genenames.org/cgi-bin/gene_symbol_report?hgnc_id=1589" xr:uid="{48ECBF47-A233-D742-AAC3-539FE0751F71}"/>
    <hyperlink ref="C596" r:id="rId103" display="https://www.genenames.org/cgi-bin/gene_symbol_report?hgnc_id=1605" xr:uid="{F4BD7886-C648-2F4C-894B-4810AA31C204}"/>
    <hyperlink ref="C597" r:id="rId104" display="https://www.genenames.org/cgi-bin/gene_symbol_report?hgnc_id=1608" xr:uid="{7842438D-119F-EF45-9609-3E036388026E}"/>
    <hyperlink ref="C598" r:id="rId105" display="https://www.genenames.org/cgi-bin/gene_symbol_report?hgnc_id=1641" xr:uid="{46A63385-382B-4F44-9275-DE86001EF58F}"/>
    <hyperlink ref="C83" r:id="rId106" display="https://www.genenames.org/cgi-bin/gene_symbol_report?hgnc_id=17635" xr:uid="{38151DCC-A865-6E40-B6E0-AE18DBC589F0}"/>
    <hyperlink ref="C599" r:id="rId107" display="https://www.genenames.org/cgi-bin/gene_symbol_report?hgnc_id=1653" xr:uid="{A3EA00F3-BC71-1E46-994E-DA3E0C19566A}"/>
    <hyperlink ref="C84" r:id="rId108" display="https://www.genenames.org/cgi-bin/gene_symbol_report?hgnc_id=1697" xr:uid="{29EA01D7-87C9-2F46-B5A8-7983A278EB45}"/>
    <hyperlink ref="C85" r:id="rId109" display="https://www.genenames.org/cgi-bin/gene_symbol_report?hgnc_id=1698" xr:uid="{559ACA2D-D0C9-4146-8628-3F426E9F80FA}"/>
    <hyperlink ref="C86" r:id="rId110" display="https://www.genenames.org/cgi-bin/gene_symbol_report?hgnc_id=1699" xr:uid="{640208FF-8C81-E444-94FC-1B5563257740}"/>
    <hyperlink ref="C87" r:id="rId111" display="https://www.genenames.org/cgi-bin/gene_symbol_report?hgnc_id=16783" xr:uid="{9F4F8A2A-73AE-ED4B-B131-5C0250301503}"/>
    <hyperlink ref="C88" r:id="rId112" display="https://www.genenames.org/cgi-bin/gene_symbol_report?hgnc_id=1748" xr:uid="{3B3D1CBF-0C6D-B14E-9D3E-9C9F3A6CA24C}"/>
    <hyperlink ref="C600" r:id="rId113" display="https://www.genenames.org/cgi-bin/gene_symbol_report?hgnc_id=1749" xr:uid="{CE9B5929-16BB-6D47-B94C-1C20A9D78516}"/>
    <hyperlink ref="C89" r:id="rId114" display="https://www.genenames.org/cgi-bin/gene_symbol_report?hgnc_id=1750" xr:uid="{0426A197-6195-7149-B9B6-83A20736A54C}"/>
    <hyperlink ref="C601" r:id="rId115" display="https://www.genenames.org/cgi-bin/gene_symbol_report?hgnc_id=1756" xr:uid="{8C21E722-CFE3-4B4F-89BC-4C9DAFC65DB0}"/>
    <hyperlink ref="C90" r:id="rId116" display="https://www.genenames.org/cgi-bin/gene_symbol_report?hgnc_id=24224" xr:uid="{848A453A-EECC-9F4E-AED4-981C62E765D8}"/>
    <hyperlink ref="C91" r:id="rId117" display="https://www.genenames.org/cgi-bin/gene_symbol_report?hgnc_id=1773" xr:uid="{433DF833-6136-824F-83AC-17E72D467184}"/>
    <hyperlink ref="C92" r:id="rId118" display="https://www.genenames.org/cgi-bin/gene_symbol_report?hgnc_id=1777" xr:uid="{802B6EAE-E50E-E143-9D12-FEF8DD179E8A}"/>
    <hyperlink ref="C602" r:id="rId119" display="https://www.genenames.org/cgi-bin/gene_symbol_report?hgnc_id=1784" xr:uid="{F484E37F-A983-1848-8F46-5F3EEC2ECDBD}"/>
    <hyperlink ref="C93" r:id="rId120" display="https://www.genenames.org/cgi-bin/gene_symbol_report?hgnc_id=1785" xr:uid="{97005EC7-9FC0-5D45-A3C9-EE1B110EFFA5}"/>
    <hyperlink ref="C94" r:id="rId121" display="https://www.genenames.org/cgi-bin/gene_symbol_report?hgnc_id=1787" xr:uid="{96F2D319-3C78-E141-85B7-254ED2C4C3C9}"/>
    <hyperlink ref="C95" r:id="rId122" display="https://www.genenames.org/cgi-bin/gene_symbol_report?hgnc_id=1789" xr:uid="{618B145B-F0B7-6A40-9EF8-64BFF4CE32D0}"/>
    <hyperlink ref="C96" r:id="rId123" display="https://www.genenames.org/cgi-bin/gene_symbol_report?hgnc_id=1806" xr:uid="{3116DBA2-0C85-8B44-B98B-0BC00C61494C}"/>
    <hyperlink ref="C97" r:id="rId124" display="https://www.genenames.org/cgi-bin/gene_symbol_report?hgnc_id=1833" xr:uid="{F885E0CA-1214-DC4C-8DA0-E430AF91AF3F}"/>
    <hyperlink ref="C603" r:id="rId125" display="https://www.genenames.org/cgi-bin/gene_symbol_report?hgnc_id=25907" xr:uid="{8F9F07B0-DAB5-AC4E-B352-E30B06DCFCD4}"/>
    <hyperlink ref="C98" r:id="rId126" display="https://www.genenames.org/cgi-bin/gene_symbol_report?hgnc_id=28314" xr:uid="{5F98918D-63F2-AB48-B310-DBF10965DCBA}"/>
    <hyperlink ref="C604" r:id="rId127" display="https://www.genenames.org/cgi-bin/gene_symbol_report?hgnc_id=1917" xr:uid="{0BF6A53A-4871-FB4A-A92D-F3EEA51F2083}"/>
    <hyperlink ref="C99" r:id="rId128" display="https://www.genenames.org/cgi-bin/gene_symbol_report?hgnc_id=1919" xr:uid="{2B16D3F9-A810-144D-AF65-1B7039351A91}"/>
    <hyperlink ref="C100" r:id="rId129" display="https://www.genenames.org/cgi-bin/gene_symbol_report?hgnc_id=16627" xr:uid="{2CAAA442-16BB-974A-8D33-2BA609C030CD}"/>
    <hyperlink ref="C605" r:id="rId130" display="https://www.genenames.org/cgi-bin/gene_symbol_report?hgnc_id=1935" xr:uid="{8DBCDFB5-5568-BE40-9AEB-1FDB02988CAD}"/>
    <hyperlink ref="C606" r:id="rId131" display="https://www.genenames.org/cgi-bin/gene_symbol_report?hgnc_id=17422" xr:uid="{99B4B2DA-53B5-8344-8BA7-8D3A3028B49A}"/>
    <hyperlink ref="C101" r:id="rId132" display="https://www.genenames.org/cgi-bin/gene_symbol_report?hgnc_id=14214" xr:uid="{AEB6D2E1-CA6C-8844-8F7F-5F5BDCB616E8}"/>
    <hyperlink ref="C102" r:id="rId133" display="https://www.genenames.org/cgi-bin/gene_symbol_report?hgnc_id=7067" xr:uid="{53F131CA-9AF1-094E-9FE7-35E89095D9D9}"/>
    <hyperlink ref="C103" r:id="rId134" display="https://www.genenames.org/cgi-bin/gene_symbol_report?hgnc_id=10461" xr:uid="{7D653000-CEB0-7B4C-8912-6A9C9AF65301}"/>
    <hyperlink ref="C607" r:id="rId135" display="https://www.genenames.org/cgi-bin/gene_symbol_report?hgnc_id=16999" xr:uid="{76D1ACB1-FAB5-0948-8860-12F7201D7681}"/>
    <hyperlink ref="C104" r:id="rId136" display="https://www.genenames.org/cgi-bin/gene_symbol_report?hgnc_id=2092" xr:uid="{64B7D0C5-DA48-FD46-BCD5-AED595988DE7}"/>
    <hyperlink ref="C105" r:id="rId137" display="https://www.genenames.org/cgi-bin/gene_symbol_report?hgnc_id=2093" xr:uid="{03F61EC3-F3A3-5D40-8893-BDD7A7EE1B94}"/>
    <hyperlink ref="C608" r:id="rId138" display="https://www.genenames.org/cgi-bin/gene_symbol_report?hgnc_id=26663" xr:uid="{730751F4-ED32-3143-90D5-1AB49D3B1404}"/>
    <hyperlink ref="C106" r:id="rId139" display="https://www.genenames.org/cgi-bin/gene_symbol_report?hgnc_id=13164" xr:uid="{9498D01C-1AE5-7A4E-9D8F-90ADC032E913}"/>
    <hyperlink ref="C107" r:id="rId140" display="https://www.genenames.org/cgi-bin/gene_symbol_report?hgnc_id=7879" xr:uid="{60C6E988-B392-2341-BBA6-88720BB1560B}"/>
    <hyperlink ref="C609" r:id="rId141" display="https://www.genenames.org/cgi-bin/gene_symbol_report?hgnc_id=13830" xr:uid="{3D348B21-0D37-A04C-BFFF-BAFDEB7CE532}"/>
    <hyperlink ref="C108" r:id="rId142" display="https://www.genenames.org/cgi-bin/gene_symbol_report?hgnc_id=1858" xr:uid="{654B6C8D-1C92-5A48-8E61-CB333296D483}"/>
    <hyperlink ref="C109" r:id="rId143" display="https://www.genenames.org/cgi-bin/gene_symbol_report?hgnc_id=2197" xr:uid="{91FAE06E-4135-A24F-87AC-6AC433DC1BE4}"/>
    <hyperlink ref="C110" r:id="rId144" display="https://www.genenames.org/cgi-bin/gene_symbol_report?hgnc_id=2200" xr:uid="{F95D1ABA-0429-2A46-ACC6-7372C287EAE9}"/>
    <hyperlink ref="C610" r:id="rId145" display="https://www.genenames.org/cgi-bin/gene_symbol_report?hgnc_id=2201" xr:uid="{7464F0B5-A0E5-DC40-B8B9-7C03AF37851B}"/>
    <hyperlink ref="C611" r:id="rId146" display="https://www.genenames.org/cgi-bin/gene_symbol_report?hgnc_id=2285" xr:uid="{84554833-6C06-174C-AB50-B54BF37BDEE1}"/>
    <hyperlink ref="C612" r:id="rId147" display="https://www.genenames.org/cgi-bin/gene_symbol_report?hgnc_id=21746" xr:uid="{242515BC-BBC2-6144-A3FB-AA4B9DC4A332}"/>
    <hyperlink ref="C111" r:id="rId148" display="https://www.genenames.org/cgi-bin/gene_symbol_report?hgnc_id=2345" xr:uid="{8AFCB08D-8CB6-C545-ACDE-3BBE30B553B6}"/>
    <hyperlink ref="C112" r:id="rId149" display="https://www.genenames.org/cgi-bin/gene_symbol_report?hgnc_id=18856" xr:uid="{6FB61580-4C3B-AD4D-9F7E-E8FB35F23FF3}"/>
    <hyperlink ref="C113" r:id="rId150" display="https://www.genenames.org/cgi-bin/gene_symbol_report?hgnc_id=23720" xr:uid="{4C6533D0-49E5-2C47-A3D1-65F0AE56C10A}"/>
    <hyperlink ref="C114" r:id="rId151" display="https://www.genenames.org/cgi-bin/gene_symbol_report?hgnc_id=2348" xr:uid="{23C7659D-4107-824A-80D4-B484871DF804}"/>
    <hyperlink ref="C115" r:id="rId152" display="https://www.genenames.org/cgi-bin/gene_symbol_report?hgnc_id=14281" xr:uid="{49E79633-C3B1-6949-A83E-E6D505FB0CEA}"/>
    <hyperlink ref="C613" r:id="rId153" display="https://www.genenames.org/cgi-bin/gene_symbol_report?hgnc_id=15762" xr:uid="{BA121949-1889-894A-AEB8-9ABB007F4A32}"/>
    <hyperlink ref="C116" r:id="rId154" display="https://www.genenames.org/cgi-bin/gene_symbol_report?hgnc_id=16062" xr:uid="{6CFC6ECF-8688-0248-ADDA-13FF053ACD59}"/>
    <hyperlink ref="C117" r:id="rId155" display="https://www.genenames.org/cgi-bin/gene_symbol_report?hgnc_id=26148" xr:uid="{CA750C2B-3AD8-394A-8AF3-3955E47C57A1}"/>
    <hyperlink ref="C614" r:id="rId156" display="https://www.genenames.org/cgi-bin/gene_symbol_report?hgnc_id=2433" xr:uid="{1C876551-D1CD-9749-ADFA-7F324D4DAAAC}"/>
    <hyperlink ref="C118" r:id="rId157" display="https://www.genenames.org/cgi-bin/gene_symbol_report?hgnc_id=2439" xr:uid="{18D517E1-BBF6-D24B-915B-3B25796501A4}"/>
    <hyperlink ref="C615" r:id="rId158" display="https://www.genenames.org/cgi-bin/gene_symbol_report?hgnc_id=19291" xr:uid="{E5E53ADE-7565-534B-9A5A-3908916DC64D}"/>
    <hyperlink ref="C119" r:id="rId159" display="https://www.genenames.org/cgi-bin/gene_symbol_report?hgnc_id=13723" xr:uid="{39F864C8-21C1-DF4A-ABB2-9AB80B9F091B}"/>
    <hyperlink ref="C616" r:id="rId160" display="https://www.genenames.org/cgi-bin/gene_symbol_report?hgnc_id=2510" xr:uid="{523014C4-ECEF-0940-9CB8-24DEB1A06181}"/>
    <hyperlink ref="C120" r:id="rId161" display="https://www.genenames.org/cgi-bin/gene_symbol_report?hgnc_id=2514" xr:uid="{6E34F2EC-4134-BF4D-B1A2-A07D74C55EAB}"/>
    <hyperlink ref="C617" r:id="rId162" display="https://www.genenames.org/cgi-bin/gene_symbol_report?hgnc_id=2515" xr:uid="{C5EF8680-7092-7D4F-A223-D0B566E9AACE}"/>
    <hyperlink ref="C618" r:id="rId163" display="https://www.genenames.org/cgi-bin/gene_symbol_report?hgnc_id=2516" xr:uid="{D0C85ADB-887B-4343-8659-BE7529EC80A1}"/>
    <hyperlink ref="C619" r:id="rId164" display="https://www.genenames.org/cgi-bin/gene_symbol_report?hgnc_id=2553" xr:uid="{72128CEE-FFBE-A24A-93DA-CE114F5FC3DB}"/>
    <hyperlink ref="C121" r:id="rId165" display="https://www.genenames.org/cgi-bin/gene_symbol_report?hgnc_id=2557" xr:uid="{B09BAB0E-A3AD-D44F-B317-82A8545A32EF}"/>
    <hyperlink ref="C122" r:id="rId166" display="https://www.genenames.org/cgi-bin/gene_symbol_report?hgnc_id=2561" xr:uid="{82C0C5DA-7925-4544-9233-0ECD0331FE7D}"/>
    <hyperlink ref="C123" r:id="rId167" display="https://www.genenames.org/cgi-bin/gene_symbol_report?hgnc_id=2584" xr:uid="{BB80698A-D88A-6849-8BF8-82B9737A6909}"/>
    <hyperlink ref="C620" r:id="rId168" display="https://www.genenames.org/cgi-bin/gene_symbol_report?hgnc_id=2622" xr:uid="{110B32BA-1368-D342-8118-0A34DA66E33B}"/>
    <hyperlink ref="C621" r:id="rId169" display="https://www.genenames.org/cgi-bin/gene_symbol_report?hgnc_id=18274" xr:uid="{EFD8F7A7-CF5B-4C43-8157-0C7A0231FD66}"/>
    <hyperlink ref="C124" r:id="rId170" display="https://www.genenames.org/cgi-bin/gene_symbol_report?hgnc_id=2681" xr:uid="{98598A48-703E-9041-93FE-363C3AFA8D75}"/>
    <hyperlink ref="C622" r:id="rId171" display="https://www.genenames.org/cgi-bin/gene_symbol_report?hgnc_id=32950" xr:uid="{C92EBA4C-DF74-3846-AA18-2C2B7722692D}"/>
    <hyperlink ref="C623" r:id="rId172" display="https://www.genenames.org/cgi-bin/gene_symbol_report?hgnc_id=2701" xr:uid="{B155F5AD-5EE4-BB49-8F81-6F1E1FEF4AE9}"/>
    <hyperlink ref="C125" r:id="rId173" display="https://www.genenames.org/cgi-bin/gene_symbol_report?hgnc_id=2711" xr:uid="{6121FCBA-F9F2-4349-B629-6BFF948D3D1B}"/>
    <hyperlink ref="C126" r:id="rId174" display="https://www.genenames.org/cgi-bin/gene_symbol_report?hgnc_id=2718" xr:uid="{0FA87388-F07F-6A40-82E9-2672B95C142D}"/>
    <hyperlink ref="C127" r:id="rId175" display="https://www.genenames.org/cgi-bin/gene_symbol_report?hgnc_id=2726" xr:uid="{651DD0B7-2784-7B44-A9D5-62FB2FE3ADCE}"/>
    <hyperlink ref="C128" r:id="rId176" display="https://www.genenames.org/cgi-bin/gene_symbol_report?hgnc_id=2731" xr:uid="{8925EA94-5DD5-B94B-BD29-36ECE1E2E887}"/>
    <hyperlink ref="C129" r:id="rId177" display="https://www.genenames.org/cgi-bin/gene_symbol_report?hgnc_id=2735" xr:uid="{29BC4DCF-50C8-2D49-B825-A9E5F4D92E78}"/>
    <hyperlink ref="C130" r:id="rId178" display="https://www.genenames.org/cgi-bin/gene_symbol_report?hgnc_id=2745" xr:uid="{156010A5-EF20-8445-86BB-E073F8491F1D}"/>
    <hyperlink ref="C131" r:id="rId179" display="https://www.genenames.org/cgi-bin/gene_symbol_report?hgnc_id=2746" xr:uid="{A45CD5EE-D933-F741-A68C-99CBB763F6D2}"/>
    <hyperlink ref="C132" r:id="rId180" display="https://www.genenames.org/cgi-bin/gene_symbol_report?hgnc_id=2747" xr:uid="{090AA302-F816-0646-9EE6-C498928DD97A}"/>
    <hyperlink ref="C133" r:id="rId181" display="https://www.genenames.org/cgi-bin/gene_symbol_report?hgnc_id=2768" xr:uid="{55ABA574-CF26-1643-B883-8DC821BC8675}"/>
    <hyperlink ref="C624" r:id="rId182" display="https://www.genenames.org/cgi-bin/gene_symbol_report?hgnc_id=2847" xr:uid="{20C02317-FA43-1F4F-A0C1-E8CA62F89D2F}"/>
    <hyperlink ref="C134" r:id="rId183" display="https://www.genenames.org/cgi-bin/gene_symbol_report?hgnc_id=17098" xr:uid="{4085BD4A-6B74-154C-922A-60455E734A2C}"/>
    <hyperlink ref="C135" r:id="rId184" display="https://www.genenames.org/cgi-bin/gene_symbol_report?hgnc_id=5270" xr:uid="{69BE00C8-C190-034E-9C68-4C7C58074677}"/>
    <hyperlink ref="C136" r:id="rId185" display="https://www.genenames.org/cgi-bin/gene_symbol_report?hgnc_id=2974" xr:uid="{AC652341-1694-F14A-A097-2404F5AD6DE4}"/>
    <hyperlink ref="C137" r:id="rId186" display="https://www.genenames.org/cgi-bin/gene_symbol_report?hgnc_id=2978" xr:uid="{3F8F627D-3A73-9A45-BC28-0E15AD70DACD}"/>
    <hyperlink ref="C138" r:id="rId187" display="https://www.genenames.org/cgi-bin/gene_symbol_report?hgnc_id=17904" xr:uid="{16480003-82ED-EF40-A75F-C08377F35DC7}"/>
    <hyperlink ref="C625" r:id="rId188" display="https://www.genenames.org/cgi-bin/gene_symbol_report?hgnc_id=3082" xr:uid="{79B9F443-FA8F-514E-989B-E118188B9FAB}"/>
    <hyperlink ref="C139" r:id="rId189" display="https://www.genenames.org/cgi-bin/gene_symbol_report?hgnc_id=3126" xr:uid="{62EDCDDC-9973-9041-8D12-28A41AC662C9}"/>
    <hyperlink ref="C626" r:id="rId190" display="https://www.genenames.org/cgi-bin/gene_symbol_report?hgnc_id=21118" xr:uid="{657EEC96-D2A4-384E-8DA6-ABC30FB7E06B}"/>
    <hyperlink ref="C627" r:id="rId191" display="https://www.genenames.org/cgi-bin/gene_symbol_report?hgnc_id=3188" xr:uid="{2CC7528E-0A3A-CA44-A73D-471C6544EC3A}"/>
    <hyperlink ref="C140" r:id="rId192" display="https://www.genenames.org/cgi-bin/gene_symbol_report?hgnc_id=3236" xr:uid="{A968679B-72F6-5048-B51F-9A2F9009763E}"/>
    <hyperlink ref="C628" r:id="rId193" display="https://www.genenames.org/cgi-bin/gene_symbol_report?hgnc_id=3250" xr:uid="{40CC4AB0-FA05-7B4E-89DA-B087127659C6}"/>
    <hyperlink ref="C141" r:id="rId194" display="https://www.genenames.org/cgi-bin/gene_symbol_report?hgnc_id=3277" xr:uid="{13CF9DB0-4B77-CC4F-AC69-5B4DD4FE0FC5}"/>
    <hyperlink ref="C142" r:id="rId195" display="https://www.genenames.org/cgi-bin/gene_symbol_report?hgnc_id=3284" xr:uid="{4B9D0E8B-A20E-714D-A8AF-EAC91E048608}"/>
    <hyperlink ref="C629" r:id="rId196" display="https://www.genenames.org/cgi-bin/gene_symbol_report?hgnc_id=3318" xr:uid="{DD9F0F13-FC37-E947-A3AF-EAB044953289}"/>
    <hyperlink ref="C143" r:id="rId197" display="https://www.genenames.org/cgi-bin/gene_symbol_report?hgnc_id=3319" xr:uid="{AB08C51C-8C0D-2641-9AAF-F190F6F9A1C9}"/>
    <hyperlink ref="C144" r:id="rId198" display="https://www.genenames.org/cgi-bin/gene_symbol_report?hgnc_id=3326" xr:uid="{C577DBFE-701D-4F49-A77F-B469BAED58A0}"/>
    <hyperlink ref="C145" r:id="rId199" display="https://www.genenames.org/cgi-bin/gene_symbol_report?hgnc_id=23114" xr:uid="{D8A08D8D-4A79-3E4B-AC57-13C9C32ED5C9}"/>
    <hyperlink ref="C630" r:id="rId200" display="https://www.genenames.org/cgi-bin/gene_symbol_report?hgnc_id=3327" xr:uid="{12723458-FFA2-9147-AD29-850972B3A56E}"/>
    <hyperlink ref="C146" r:id="rId201" display="https://www.genenames.org/cgi-bin/gene_symbol_report?hgnc_id=1316" xr:uid="{B6EBE339-A72B-DE46-A667-00E9CBD370B2}"/>
    <hyperlink ref="C147" r:id="rId202" display="https://www.genenames.org/cgi-bin/gene_symbol_report?hgnc_id=3373" xr:uid="{AAC354DE-477F-984E-96BD-7CF1DAC247DA}"/>
    <hyperlink ref="C148" r:id="rId203" display="https://www.genenames.org/cgi-bin/gene_symbol_report?hgnc_id=3374" xr:uid="{EE3CCEB5-C0BF-9E49-A615-35E821CE303D}"/>
    <hyperlink ref="C631" r:id="rId204" display="https://www.genenames.org/cgi-bin/gene_symbol_report?hgnc_id=3387" xr:uid="{A7E9C8FC-9964-7347-ACCA-74B649636FF8}"/>
    <hyperlink ref="C632" r:id="rId205" display="https://www.genenames.org/cgi-bin/gene_symbol_report?hgnc_id=3390" xr:uid="{7EC85D3F-DB3E-424F-AC90-24F825A09A05}"/>
    <hyperlink ref="C149" r:id="rId206" display="https://www.genenames.org/cgi-bin/gene_symbol_report?hgnc_id=3419" xr:uid="{9D0E8707-6A44-4049-9776-3844E30D4B3F}"/>
    <hyperlink ref="C150" r:id="rId207" display="https://www.genenames.org/cgi-bin/gene_symbol_report?hgnc_id=3430" xr:uid="{8BE22E05-FE00-EF4F-AB06-E9BBFFF18FBC}"/>
    <hyperlink ref="C151" r:id="rId208" display="https://www.genenames.org/cgi-bin/gene_symbol_report?hgnc_id=3431" xr:uid="{B6187B70-A161-A64E-BF90-5F731DE6E0C9}"/>
    <hyperlink ref="C152" r:id="rId209" display="https://www.genenames.org/cgi-bin/gene_symbol_report?hgnc_id=3432" xr:uid="{A052E584-90EC-8B41-A32C-004F480C8DBD}"/>
    <hyperlink ref="C153" r:id="rId210" display="https://www.genenames.org/cgi-bin/gene_symbol_report?hgnc_id=17072" xr:uid="{488E8AEE-6832-BF4C-A18F-CF4160EF57CA}"/>
    <hyperlink ref="C154" r:id="rId211" display="https://www.genenames.org/cgi-bin/gene_symbol_report?hgnc_id=3434" xr:uid="{565F9B72-0018-9C4D-ABB2-C0EB00A15743}"/>
    <hyperlink ref="C155" r:id="rId212" display="https://www.genenames.org/cgi-bin/gene_symbol_report?hgnc_id=3435" xr:uid="{1AA340C6-0181-EA42-8339-C291D593A2DA}"/>
    <hyperlink ref="C156" r:id="rId213" display="https://www.genenames.org/cgi-bin/gene_symbol_report?hgnc_id=3436" xr:uid="{E43FD231-0653-E548-850A-C9BF487B17EF}"/>
    <hyperlink ref="C157" r:id="rId214" display="https://www.genenames.org/cgi-bin/gene_symbol_report?hgnc_id=3437" xr:uid="{DBDDEAE3-F5F4-AE43-9FAE-ADD03471D495}"/>
    <hyperlink ref="C158" r:id="rId215" display="https://www.genenames.org/cgi-bin/gene_symbol_report?hgnc_id=3446" xr:uid="{1A541495-C679-F449-B597-253FE12CC399}"/>
    <hyperlink ref="C159" r:id="rId216" display="https://www.genenames.org/cgi-bin/gene_symbol_report?hgnc_id=3467" xr:uid="{AA86715C-B448-F74C-BCF8-3EE1BFCE5A98}"/>
    <hyperlink ref="C160" r:id="rId217" display="https://www.genenames.org/cgi-bin/gene_symbol_report?hgnc_id=24649" xr:uid="{E99BE4F8-C996-434E-8231-C4A0A0000E4F}"/>
    <hyperlink ref="C161" r:id="rId218" display="https://www.genenames.org/cgi-bin/gene_symbol_report?hgnc_id=3490" xr:uid="{40997DCE-B94C-DE4D-8D71-83CDDC1564EC}"/>
    <hyperlink ref="C162" r:id="rId219" display="https://www.genenames.org/cgi-bin/gene_symbol_report?hgnc_id=3493" xr:uid="{C66129B2-50B4-AB4C-BBE9-FC818DD7AB03}"/>
    <hyperlink ref="C163" r:id="rId220" display="https://www.genenames.org/cgi-bin/gene_symbol_report?hgnc_id=3494" xr:uid="{04BE736E-A5E9-404A-A917-7E26218831FE}"/>
    <hyperlink ref="C164" r:id="rId221" display="https://www.genenames.org/cgi-bin/gene_symbol_report?hgnc_id=3495" xr:uid="{633AE41D-557E-2E41-9AB4-0C595923CBAE}"/>
    <hyperlink ref="C165" r:id="rId222" display="https://www.genenames.org/cgi-bin/gene_symbol_report?hgnc_id=3508" xr:uid="{83DBB455-D775-084E-AA1E-37289387E457}"/>
    <hyperlink ref="C166" r:id="rId223" display="https://www.genenames.org/cgi-bin/gene_symbol_report?hgnc_id=3512" xr:uid="{6B272A1B-B8CF-F04D-8C79-B043D1FC3755}"/>
    <hyperlink ref="C167" r:id="rId224" display="https://www.genenames.org/cgi-bin/gene_symbol_report?hgnc_id=3513" xr:uid="{F95E1AC8-E103-7C40-B44E-99C65D8E5230}"/>
    <hyperlink ref="C168" r:id="rId225" display="https://www.genenames.org/cgi-bin/gene_symbol_report?hgnc_id=3527" xr:uid="{1728715B-6D21-BE4C-BA67-EB06A4D3F142}"/>
    <hyperlink ref="C169" r:id="rId226" display="https://www.genenames.org/cgi-bin/gene_symbol_report?hgnc_id=12691" xr:uid="{A1C7833B-656C-904D-9CA8-EFB2ED8C3F37}"/>
    <hyperlink ref="C633" r:id="rId227" display="https://www.genenames.org/cgi-bin/gene_symbol_report?hgnc_id=22202" xr:uid="{59A717F9-3FFE-F24A-934D-9306141F6C05}"/>
    <hyperlink ref="C634" r:id="rId228" display="https://www.genenames.org/cgi-bin/gene_symbol_report?hgnc_id=28029" xr:uid="{A303B858-C25B-D841-8FC6-312313B1F94E}"/>
    <hyperlink ref="C521" r:id="rId229" display="https://www.genenames.org/cgi-bin/gene_symbol_report?hgnc_id=24712" xr:uid="{9C37D59D-F6F0-0147-B7FC-E6B42352BC93}"/>
    <hyperlink ref="C635" r:id="rId230" display="https://www.genenames.org/cgi-bin/gene_symbol_report?hgnc_id=25301" xr:uid="{1E248451-5B20-6A46-8CED-7CCE6AE66B78}"/>
    <hyperlink ref="C170" r:id="rId231" display="https://www.genenames.org/cgi-bin/gene_symbol_report?hgnc_id=3582" xr:uid="{07ED94B4-4C69-4544-9A5F-BEEA21EF83AB}"/>
    <hyperlink ref="C171" r:id="rId232" display="https://www.genenames.org/cgi-bin/gene_symbol_report?hgnc_id=3584" xr:uid="{CD509690-280F-5E42-9834-E270418646CA}"/>
    <hyperlink ref="C172" r:id="rId233" display="https://www.genenames.org/cgi-bin/gene_symbol_report?hgnc_id=3585" xr:uid="{195294C6-CC77-0F4F-8E90-DE54220683D4}"/>
    <hyperlink ref="C173" r:id="rId234" display="https://www.genenames.org/cgi-bin/gene_symbol_report?hgnc_id=3586" xr:uid="{8B6F4D50-78D1-374A-A47B-758B8801BE67}"/>
    <hyperlink ref="C174" r:id="rId235" display="https://www.genenames.org/cgi-bin/gene_symbol_report?hgnc_id=3587" xr:uid="{4200ECCB-FDDF-184A-B1A0-1A594A5DE062}"/>
    <hyperlink ref="C175" r:id="rId236" display="https://www.genenames.org/cgi-bin/gene_symbol_report?hgnc_id=3588" xr:uid="{6065C58B-76A8-DC4B-A520-4BA90D7757F6}"/>
    <hyperlink ref="C176" r:id="rId237" display="https://www.genenames.org/cgi-bin/gene_symbol_report?hgnc_id=11920" xr:uid="{D84050BE-A863-3345-A5A8-843DE630C102}"/>
    <hyperlink ref="C177" r:id="rId238" display="https://www.genenames.org/cgi-bin/gene_symbol_report?hgnc_id=3595" xr:uid="{89FEC553-B719-E944-B78F-20AEA1996F1F}"/>
    <hyperlink ref="C636" r:id="rId239" display="https://www.genenames.org/cgi-bin/gene_symbol_report?hgnc_id=23112" xr:uid="{51945CB8-7E2B-3341-9C16-190A7A8DDC11}"/>
    <hyperlink ref="C178" r:id="rId240" display="https://www.genenames.org/cgi-bin/gene_symbol_report?hgnc_id=23109" xr:uid="{E5EA9098-CEE2-5449-8FFC-089337E04FBE}"/>
    <hyperlink ref="C637" r:id="rId241" display="https://www.genenames.org/cgi-bin/gene_symbol_report?hgnc_id=3601" xr:uid="{32EC34C2-DC68-D248-9918-CD173E6F622C}"/>
    <hyperlink ref="C179" r:id="rId242" display="https://www.genenames.org/cgi-bin/gene_symbol_report?hgnc_id=13590" xr:uid="{7D43DD71-3463-8E44-A328-CD7E3A6C288E}"/>
    <hyperlink ref="C180" r:id="rId243" display="https://www.genenames.org/cgi-bin/gene_symbol_report?hgnc_id=16712" xr:uid="{991E1243-B05E-E04A-838F-5CB46D5AD028}"/>
    <hyperlink ref="C181" r:id="rId244" display="https://www.genenames.org/cgi-bin/gene_symbol_report?hgnc_id=3618" xr:uid="{A8ADEEFF-A500-CD43-B6D3-87899FA3BD23}"/>
    <hyperlink ref="C182" r:id="rId245" display="https://www.genenames.org/cgi-bin/gene_symbol_report?hgnc_id=18507" xr:uid="{2FC6551B-C0B8-E142-944B-63EF0E73CCD0}"/>
    <hyperlink ref="C638" r:id="rId246" display="https://www.genenames.org/cgi-bin/gene_symbol_report?hgnc_id=3650" xr:uid="{600379A3-C6D7-E447-B888-AD14C09B95CB}"/>
    <hyperlink ref="C183" r:id="rId247" display="https://www.genenames.org/cgi-bin/gene_symbol_report?hgnc_id=3657" xr:uid="{40DF0030-5927-F54F-9C07-F8719D40E723}"/>
    <hyperlink ref="C184" r:id="rId248" display="https://www.genenames.org/cgi-bin/gene_symbol_report?hgnc_id=18562" xr:uid="{B09D2630-13E8-F740-B9D2-C11700970D0D}"/>
    <hyperlink ref="C185" r:id="rId249" display="https://www.genenames.org/cgi-bin/gene_symbol_report?hgnc_id=3688" xr:uid="{D61410CD-99C8-4649-ABFA-6FC7A65D2C0E}"/>
    <hyperlink ref="C186" r:id="rId250" display="https://www.genenames.org/cgi-bin/gene_symbol_report?hgnc_id=17012" xr:uid="{FD969AA8-AE8D-D547-B21A-0FDE8D03E239}"/>
    <hyperlink ref="C187" r:id="rId251" display="https://www.genenames.org/cgi-bin/gene_symbol_report?hgnc_id=3689" xr:uid="{0A44086C-63EF-8B48-82FD-3EAED3923569}"/>
    <hyperlink ref="C188" r:id="rId252" display="https://www.genenames.org/cgi-bin/gene_symbol_report?hgnc_id=3690" xr:uid="{A0EE78C0-22C2-AC4F-A485-121AF6A3A2A6}"/>
    <hyperlink ref="C189" r:id="rId253" display="https://www.genenames.org/cgi-bin/gene_symbol_report?hgnc_id=3691" xr:uid="{FA2FB9D7-0A17-EA43-A1DC-E084BCAFFD91}"/>
    <hyperlink ref="C190" r:id="rId254" display="https://www.genenames.org/cgi-bin/gene_symbol_report?hgnc_id=3700" xr:uid="{C5620519-5CB1-DA41-A9A3-1E55776F2463}"/>
    <hyperlink ref="C191" r:id="rId255" display="https://www.genenames.org/cgi-bin/gene_symbol_report?hgnc_id=3701" xr:uid="{3A8D3844-963F-7F41-971A-B3018D992677}"/>
    <hyperlink ref="C192" r:id="rId256" display="https://www.genenames.org/cgi-bin/gene_symbol_report?hgnc_id=19124" xr:uid="{8FF695FF-BC40-A047-9A9A-EFDBE4431E2E}"/>
    <hyperlink ref="C639" r:id="rId257" display="https://www.genenames.org/cgi-bin/gene_symbol_report?hgnc_id=3725" xr:uid="{36C7F9DB-311D-F24D-A0B6-F2E74C9BA0FA}"/>
    <hyperlink ref="C193" r:id="rId258" display="https://www.genenames.org/cgi-bin/gene_symbol_report?hgnc_id=27310" xr:uid="{8D0E74AD-1F30-EF49-A41F-D74B09CC84D4}"/>
    <hyperlink ref="C194" r:id="rId259" display="https://www.genenames.org/cgi-bin/gene_symbol_report?hgnc_id=3749" xr:uid="{251A6215-6A41-7B44-BADC-2AB3FE434DF8}"/>
    <hyperlink ref="C640" r:id="rId260" display="https://www.genenames.org/cgi-bin/gene_symbol_report?hgnc_id=3754" xr:uid="{E6A753FB-B442-C345-8F87-B33D411A5800}"/>
    <hyperlink ref="C195" r:id="rId261" display="https://www.genenames.org/cgi-bin/gene_symbol_report?hgnc_id=3765" xr:uid="{EC998030-3507-8A4E-A6C0-04DCFB93EBF9}"/>
    <hyperlink ref="C196" r:id="rId262" display="https://www.genenames.org/cgi-bin/gene_symbol_report?hgnc_id=3767" xr:uid="{54B01CC5-F036-4240-9AA0-656F79FF1A73}"/>
    <hyperlink ref="C641" r:id="rId263" display="https://www.genenames.org/cgi-bin/gene_symbol_report?hgnc_id=17069" xr:uid="{764AEAD8-BDE8-F941-8501-37E67516D809}"/>
    <hyperlink ref="C197" r:id="rId264" display="https://www.genenames.org/cgi-bin/gene_symbol_report?hgnc_id=5021" xr:uid="{40062101-8FDB-E44C-AEF5-95B10DB07B95}"/>
    <hyperlink ref="C198" r:id="rId265" display="https://www.genenames.org/cgi-bin/gene_symbol_report?hgnc_id=1092" xr:uid="{C9717D24-AA08-7649-9433-99B88E08175B}"/>
    <hyperlink ref="C199" r:id="rId266" display="https://www.genenames.org/cgi-bin/gene_symbol_report?hgnc_id=3819" xr:uid="{D7A6D706-ADB6-C446-BF24-9CEFE5BFBAC2}"/>
    <hyperlink ref="C200" r:id="rId267" display="https://www.genenames.org/cgi-bin/gene_symbol_report?hgnc_id=3821" xr:uid="{E5C51F37-B25E-4445-A186-765AC2DA18C1}"/>
    <hyperlink ref="C201" r:id="rId268" display="https://www.genenames.org/cgi-bin/gene_symbol_report?hgnc_id=7139" xr:uid="{421D7D7F-FEA4-2340-9A9D-8CB0944DD81F}"/>
    <hyperlink ref="C202" r:id="rId269" display="https://www.genenames.org/cgi-bin/gene_symbol_report?hgnc_id=3823" xr:uid="{2647583A-32CB-6842-BF11-86946BF9E3E3}"/>
    <hyperlink ref="C642" r:id="rId270" display="https://www.genenames.org/cgi-bin/gene_symbol_report?hgnc_id=29980" xr:uid="{95899E33-0341-D74F-A0AB-CC9BF324D7BF}"/>
    <hyperlink ref="C203" r:id="rId271" display="https://www.genenames.org/cgi-bin/gene_symbol_report?hgnc_id=3973" xr:uid="{EB0EE7C2-4784-344F-9F53-5BC3C350C804}"/>
    <hyperlink ref="C204" r:id="rId272" display="https://www.genenames.org/cgi-bin/gene_symbol_report?hgnc_id=4004" xr:uid="{67D05769-712B-2D41-ABE0-61D034E2EB5F}"/>
    <hyperlink ref="C205" r:id="rId273" display="https://www.genenames.org/cgi-bin/gene_symbol_report?hgnc_id=4010" xr:uid="{99348AE4-BEB4-DF45-BFEC-613DDE301AA2}"/>
    <hyperlink ref="C206" r:id="rId274" display="https://www.genenames.org/cgi-bin/gene_symbol_report?hgnc_id=4169" xr:uid="{54622A53-4849-3D42-B3C0-B84104277552}"/>
    <hyperlink ref="C207" r:id="rId275" display="https://www.genenames.org/cgi-bin/gene_symbol_report?hgnc_id=4170" xr:uid="{C85CA8BB-D22B-4443-9F65-F40799667A1C}"/>
    <hyperlink ref="C208" r:id="rId276" display="https://www.genenames.org/cgi-bin/gene_symbol_report?hgnc_id=4171" xr:uid="{2869520C-0437-2943-AAEB-7461AEE924B8}"/>
    <hyperlink ref="C209" r:id="rId277" display="https://www.genenames.org/cgi-bin/gene_symbol_report?hgnc_id=4172" xr:uid="{EA0F1994-896F-4C43-9D36-F4EC3B1709ED}"/>
    <hyperlink ref="C643" r:id="rId278" display="https://www.genenames.org/cgi-bin/gene_symbol_report?hgnc_id=4317" xr:uid="{ACEFD558-5B83-2C43-85C0-049E8178DD1B}"/>
    <hyperlink ref="C644" r:id="rId279" display="https://www.genenames.org/cgi-bin/gene_symbol_report?hgnc_id=4378" xr:uid="{D98F34F9-2332-0442-82EC-A68346A7EB32}"/>
    <hyperlink ref="C210" r:id="rId280" display="https://www.genenames.org/cgi-bin/gene_symbol_report?hgnc_id=4379" xr:uid="{65A8F34E-F09D-A84E-92D7-89E61322F03A}"/>
    <hyperlink ref="C211" r:id="rId281" display="https://www.genenames.org/cgi-bin/gene_symbol_report?hgnc_id=4390" xr:uid="{BCB30B26-A508-DA41-A311-465C56ED2CC7}"/>
    <hyperlink ref="C212" r:id="rId282" display="https://www.genenames.org/cgi-bin/gene_symbol_report?hgnc_id=4392" xr:uid="{CC4B4FEA-3DFB-4E4C-9E0A-62A9EEF7620B}"/>
    <hyperlink ref="C213" r:id="rId283" display="https://www.genenames.org/cgi-bin/gene_symbol_report?hgnc_id=4428" xr:uid="{563DEC90-F70B-054A-96A9-B59CA53F5E9B}"/>
    <hyperlink ref="C214" r:id="rId284" display="https://www.genenames.org/cgi-bin/gene_symbol_report?hgnc_id=17643" xr:uid="{BEBBDB29-D224-D94F-8D6C-57BF3AE20292}"/>
    <hyperlink ref="C215" r:id="rId285" display="https://www.genenames.org/cgi-bin/gene_symbol_report?hgnc_id=4451" xr:uid="{E06A122F-3EF6-8E40-B89C-375AF6883D18}"/>
    <hyperlink ref="C645" r:id="rId286" display="https://www.genenames.org/cgi-bin/gene_symbol_report?hgnc_id=4453" xr:uid="{C9E4B60E-0562-7D4B-8A1A-6FB371315E7D}"/>
    <hyperlink ref="C216" r:id="rId287" display="https://www.genenames.org/cgi-bin/gene_symbol_report?hgnc_id=15465" xr:uid="{779C56A2-A034-0C48-A8C6-5B40385A2732}"/>
    <hyperlink ref="C217" r:id="rId288" display="https://www.genenames.org/cgi-bin/gene_symbol_report?hgnc_id=4585" xr:uid="{35D066ED-7518-B149-9B76-A7C0489633E3}"/>
    <hyperlink ref="C646" r:id="rId289" display="https://www.genenames.org/cgi-bin/gene_symbol_report?hgnc_id=4595" xr:uid="{FEE4DC06-51B3-8642-9511-68CE679907DB}"/>
    <hyperlink ref="C218" r:id="rId290" display="https://www.genenames.org/cgi-bin/gene_symbol_report?hgnc_id=4764" xr:uid="{4CB66FA1-8500-A045-977E-273497596C6C}"/>
    <hyperlink ref="C219" r:id="rId291" display="https://www.genenames.org/cgi-bin/gene_symbol_report?hgnc_id=4765" xr:uid="{BD2DBED7-43C9-3845-A044-9255D25F3EC6}"/>
    <hyperlink ref="C220" r:id="rId292" display="https://www.genenames.org/cgi-bin/gene_symbol_report?hgnc_id=13744" xr:uid="{73ACFB80-B45F-F342-B86B-0E7125BDF353}"/>
    <hyperlink ref="C221" r:id="rId293" display="https://www.genenames.org/cgi-bin/gene_symbol_report?hgnc_id=4880" xr:uid="{9F364EC0-ED17-8143-8A2E-6B5E59819725}"/>
    <hyperlink ref="C222" r:id="rId294" display="https://www.genenames.org/cgi-bin/gene_symbol_report?hgnc_id=4910" xr:uid="{CE3A9F3C-5CD3-BA41-819E-D64F401AF50F}"/>
    <hyperlink ref="C223" r:id="rId295" display="https://www.genenames.org/cgi-bin/gene_symbol_report?hgnc_id=4913" xr:uid="{59B96794-273E-EB4F-AE8A-D7DCEA9B5F11}"/>
    <hyperlink ref="C224" r:id="rId296" display="https://www.genenames.org/cgi-bin/gene_symbol_report?hgnc_id=4776" xr:uid="{A3AC15FE-0B1D-9D49-9797-66F9596CDE00}"/>
    <hyperlink ref="C225" r:id="rId297" display="https://www.genenames.org/cgi-bin/gene_symbol_report?hgnc_id=4793" xr:uid="{F01B0E75-6E0E-3245-8BB3-9157F1F436A8}"/>
    <hyperlink ref="C226" r:id="rId298" display="https://www.genenames.org/cgi-bin/gene_symbol_report?hgnc_id=4931" xr:uid="{24F20AA5-1D3A-3741-8990-24F3107496AE}"/>
    <hyperlink ref="C227" r:id="rId299" display="https://www.genenames.org/cgi-bin/gene_symbol_report?hgnc_id=4977" xr:uid="{AD5586F5-9A0B-234D-86A5-C35C8AA8CC6C}"/>
    <hyperlink ref="C228" r:id="rId300" display="https://www.genenames.org/cgi-bin/gene_symbol_report?hgnc_id=5010" xr:uid="{33525B2E-30EE-F345-BE2E-B7DE5745BB84}"/>
    <hyperlink ref="C229" r:id="rId301" display="https://www.genenames.org/cgi-bin/gene_symbol_report?hgnc_id=5009" xr:uid="{E24F1E0A-D2D2-6148-A222-89CEC1D8FEA9}"/>
    <hyperlink ref="C647" r:id="rId302" display="https://www.genenames.org/cgi-bin/gene_symbol_report?hgnc_id=26817" xr:uid="{E0447CC0-F4AE-B64E-AD12-89E673BD4047}"/>
    <hyperlink ref="C230" r:id="rId303" display="https://www.genenames.org/cgi-bin/gene_symbol_report?hgnc_id=11621" xr:uid="{431E27EF-2F04-D745-9B7B-B6E05E64BE64}"/>
    <hyperlink ref="C231" r:id="rId304" display="https://www.genenames.org/cgi-bin/gene_symbol_report?hgnc_id=5033" xr:uid="{70B2720A-3F30-4046-A712-7DAD41CAB354}"/>
    <hyperlink ref="C232" r:id="rId305" display="https://www.genenames.org/cgi-bin/gene_symbol_report?hgnc_id=23576" xr:uid="{8786184A-64D3-6640-B1EA-84E2CEC75E11}"/>
    <hyperlink ref="C233" r:id="rId306" display="https://www.genenames.org/cgi-bin/gene_symbol_report?hgnc_id=5101" xr:uid="{2EA604C4-74E3-D64D-888E-7C71D49FD478}"/>
    <hyperlink ref="C234" r:id="rId307" display="https://www.genenames.org/cgi-bin/gene_symbol_report?hgnc_id=5102" xr:uid="{692BED3E-E5F3-5E44-9712-913859CB988F}"/>
    <hyperlink ref="C235" r:id="rId308" display="https://www.genenames.org/cgi-bin/gene_symbol_report?hgnc_id=5109" xr:uid="{43E4A929-3587-0145-BD50-FD261BF64AE9}"/>
    <hyperlink ref="C236" r:id="rId309" display="https://www.genenames.org/cgi-bin/gene_symbol_report?hgnc_id=5123" xr:uid="{40305739-9D01-B54A-8EF0-FF91B221AF61}"/>
    <hyperlink ref="C237" r:id="rId310" display="https://www.genenames.org/cgi-bin/gene_symbol_report?hgnc_id=5125" xr:uid="{F45FC4DF-A1A4-9441-BB03-DD028CADCA76}"/>
    <hyperlink ref="C238" r:id="rId311" display="https://www.genenames.org/cgi-bin/gene_symbol_report?hgnc_id=5134" xr:uid="{F9B91BD7-0CF2-1B43-97D8-5F5579445077}"/>
    <hyperlink ref="C239" r:id="rId312" display="https://www.genenames.org/cgi-bin/gene_symbol_report?hgnc_id=5136" xr:uid="{BB26D659-3D29-C042-8864-CFDE635C827D}"/>
    <hyperlink ref="C240" r:id="rId313" display="https://www.genenames.org/cgi-bin/gene_symbol_report?hgnc_id=5173" xr:uid="{0F4A8541-2CF3-3145-9D6F-01117F834729}"/>
    <hyperlink ref="C241" r:id="rId314" display="https://www.genenames.org/cgi-bin/gene_symbol_report?hgnc_id=5253" xr:uid="{43B89536-4BA8-7048-B575-40F2CD83F02F}"/>
    <hyperlink ref="C242" r:id="rId315" display="https://www.genenames.org/cgi-bin/gene_symbol_report?hgnc_id=5258" xr:uid="{9F51183E-E837-5749-8A26-CE568B10D610}"/>
    <hyperlink ref="C648" r:id="rId316" display="https://www.genenames.org/cgi-bin/gene_symbol_report?hgnc_id=5362" xr:uid="{3BBE5341-88BB-AA45-AC9B-27BE765A8BD7}"/>
    <hyperlink ref="C243" r:id="rId317" display="https://www.genenames.org/cgi-bin/gene_symbol_report?hgnc_id=5382" xr:uid="{3516F435-D5CD-C04D-9A05-601AC452E3E2}"/>
    <hyperlink ref="C244" r:id="rId318" display="https://www.genenames.org/cgi-bin/gene_symbol_report?hgnc_id=5383" xr:uid="{854A6B2A-740E-F841-81B3-A5A92AF8F224}"/>
    <hyperlink ref="C649" r:id="rId319" display="https://www.genenames.org/cgi-bin/gene_symbol_report?hgnc_id=28867" xr:uid="{F64A7E7E-59A8-1C41-BF1D-18658EF7B731}"/>
    <hyperlink ref="C245" r:id="rId320" display="https://www.genenames.org/cgi-bin/gene_symbol_report?hgnc_id=5477" xr:uid="{0F3E0223-993A-EA4C-9C4E-F12B58716D3E}"/>
    <hyperlink ref="C246" r:id="rId321" display="https://www.genenames.org/cgi-bin/gene_symbol_report?hgnc_id=5715" xr:uid="{21CB512E-F3B1-F146-A5E3-D9442234E10D}"/>
    <hyperlink ref="C247" r:id="rId322" display="https://www.genenames.org/cgi-bin/gene_symbol_report?hgnc_id=5853" xr:uid="{12388F26-8039-8B4E-9310-3A7C4458418A}"/>
    <hyperlink ref="C248" r:id="rId323" display="https://www.genenames.org/cgi-bin/gene_symbol_report?hgnc_id=5960" xr:uid="{B57547F0-3055-9241-977B-B1483EF1A625}"/>
    <hyperlink ref="C249" r:id="rId324" display="https://www.genenames.org/cgi-bin/gene_symbol_report?hgnc_id=13176" xr:uid="{D8AD26CB-C92D-8A4F-8DD1-2B04F19439CA}"/>
    <hyperlink ref="C250" r:id="rId325" display="https://www.genenames.org/cgi-bin/gene_symbol_report?hgnc_id=6001" xr:uid="{7F672718-530C-224D-85E7-6027E002B684}"/>
    <hyperlink ref="C251" r:id="rId326" display="https://www.genenames.org/cgi-bin/gene_symbol_report?hgnc_id=6006" xr:uid="{92F02BC1-5A28-BE4F-9EED-B0EEFCC34AF1}"/>
    <hyperlink ref="C252" r:id="rId327" display="https://www.genenames.org/cgi-bin/gene_symbol_report?hgnc_id=6021" xr:uid="{05D94702-6CA5-2345-89F3-E0117BEF540E}"/>
    <hyperlink ref="C253" r:id="rId328" display="https://www.genenames.org/cgi-bin/gene_symbol_report?hgnc_id=6024" xr:uid="{7B01783D-201A-094C-9A4A-A11557BDE7B3}"/>
    <hyperlink ref="C254" r:id="rId329" display="https://www.genenames.org/cgi-bin/gene_symbol_report?hgnc_id=6119" xr:uid="{06C794CE-FBFC-A746-B990-8C1906338897}"/>
    <hyperlink ref="C255" r:id="rId330" display="https://www.genenames.org/cgi-bin/gene_symbol_report?hgnc_id=6128" xr:uid="{A9C14962-C701-2C4F-9FEB-D4980F9211D2}"/>
    <hyperlink ref="C650" r:id="rId331" display="https://www.genenames.org/cgi-bin/gene_symbol_report?hgnc_id=28084" xr:uid="{38E54A05-8E47-E649-9194-C54915E88DB7}"/>
    <hyperlink ref="C651" r:id="rId332" display="https://www.genenames.org/cgi-bin/gene_symbol_report?hgnc_id=6150" xr:uid="{9C46AC5B-DE27-6540-80B0-EEE536729B77}"/>
    <hyperlink ref="C256" r:id="rId333" display="https://www.genenames.org/cgi-bin/gene_symbol_report?hgnc_id=6171" xr:uid="{A182C18C-6090-F644-A6E9-24A5774BBAA9}"/>
    <hyperlink ref="C257" r:id="rId334" display="https://www.genenames.org/cgi-bin/gene_symbol_report?hgnc_id=6190" xr:uid="{C721330F-9B7F-C345-BE7B-22D490143950}"/>
    <hyperlink ref="C258" r:id="rId335" display="https://www.genenames.org/cgi-bin/gene_symbol_report?hgnc_id=6192" xr:uid="{D7C0689D-F224-9747-BF07-F4D3E367067C}"/>
    <hyperlink ref="C259" r:id="rId336" display="https://www.genenames.org/cgi-bin/gene_symbol_report?hgnc_id=6193" xr:uid="{833D5E77-F09B-CE4D-91A2-E463180EB8E8}"/>
    <hyperlink ref="C652" r:id="rId337" display="https://www.genenames.org/cgi-bin/gene_symbol_report?hgnc_id=28917" xr:uid="{9497A499-C5EE-6A4E-A71B-0DCC00A6CD21}"/>
    <hyperlink ref="C260" r:id="rId338" display="https://www.genenames.org/cgi-bin/gene_symbol_report?hgnc_id=6204" xr:uid="{3F37BDDB-AF88-D84C-AB55-5396FE42BFC4}"/>
    <hyperlink ref="C261" r:id="rId339" display="https://www.genenames.org/cgi-bin/gene_symbol_report?hgnc_id=13013" xr:uid="{22837081-DA0C-884C-9C79-F5608C1E4235}"/>
    <hyperlink ref="C262" r:id="rId340" display="https://www.genenames.org/cgi-bin/gene_symbol_report?hgnc_id=17582" xr:uid="{D40C1469-E6BE-504A-87D4-E137F7F3D9DC}"/>
    <hyperlink ref="C653" r:id="rId341" display="https://www.genenames.org/cgi-bin/gene_symbol_report?hgnc_id=17016" xr:uid="{47C096AC-DE0D-7444-8D5D-81325FE0423F}"/>
    <hyperlink ref="C263" r:id="rId342" display="https://www.genenames.org/cgi-bin/gene_symbol_report?hgnc_id=6266" xr:uid="{C82E0571-3F52-C349-8501-601B244AF0C7}"/>
    <hyperlink ref="C264" r:id="rId343" display="https://www.genenames.org/cgi-bin/gene_symbol_report?hgnc_id=9886" xr:uid="{305B6BFC-4DE1-064C-87F5-C583DCA2CD8C}"/>
    <hyperlink ref="C265" r:id="rId344" display="https://www.genenames.org/cgi-bin/gene_symbol_report?hgnc_id=11114" xr:uid="{5010EACE-329E-CE42-A53A-1B54E6FE3B87}"/>
    <hyperlink ref="C266" r:id="rId345" display="https://www.genenames.org/cgi-bin/gene_symbol_report?hgnc_id=12637" xr:uid="{FC23DCA1-8FAB-F84C-A86B-61633CC216CC}"/>
    <hyperlink ref="C267" r:id="rId346" display="https://www.genenames.org/cgi-bin/gene_symbol_report?hgnc_id=6307" xr:uid="{BBBAA905-982B-4842-8219-6E9DCB4B6921}"/>
    <hyperlink ref="C268" r:id="rId347" display="https://www.genenames.org/cgi-bin/gene_symbol_report?hgnc_id=4021" xr:uid="{45FE98D5-7548-7B49-9D90-85C2940D06F2}"/>
    <hyperlink ref="C269" r:id="rId348" display="https://www.genenames.org/cgi-bin/gene_symbol_report?hgnc_id=23177" xr:uid="{6F91B2A6-85DF-E54D-9421-90D211BD11A6}"/>
    <hyperlink ref="C654" r:id="rId349" display="https://www.genenames.org/cgi-bin/gene_symbol_report?hgnc_id=22219" xr:uid="{3429433F-F030-E247-9B15-1A137961EA71}"/>
    <hyperlink ref="C696" r:id="rId350" display="https://www.genenames.org/cgi-bin/gene_symbol_report?hgnc_id=29319" xr:uid="{89BDB2B6-BE4A-144F-9A7C-AB03C9C94D10}"/>
    <hyperlink ref="C270" r:id="rId351" display="https://www.genenames.org/cgi-bin/gene_symbol_report?hgnc_id=6324" xr:uid="{5733B675-B8E6-D147-AD7B-02A28126BF53}"/>
    <hyperlink ref="C271" r:id="rId352" display="https://www.genenames.org/cgi-bin/gene_symbol_report?hgnc_id=6342" xr:uid="{B4D8C7CD-03EB-F448-B6E9-F662ED0AE237}"/>
    <hyperlink ref="C272" r:id="rId353" display="https://www.genenames.org/cgi-bin/gene_symbol_report?hgnc_id=6348" xr:uid="{3E34130A-B733-3649-A978-33DE81E450A5}"/>
    <hyperlink ref="C273" r:id="rId354" display="https://www.genenames.org/cgi-bin/gene_symbol_report?hgnc_id=2235" xr:uid="{3DAED3AC-586C-ED43-A75D-12940635AB6F}"/>
    <hyperlink ref="C274" r:id="rId355" display="https://www.genenames.org/cgi-bin/gene_symbol_report?hgnc_id=6363" xr:uid="{70EEAC68-CEBC-4B4B-9538-0CC22D8781C6}"/>
    <hyperlink ref="C275" r:id="rId356" display="https://www.genenames.org/cgi-bin/gene_symbol_report?hgnc_id=7132" xr:uid="{D7DE89C4-2F82-9D45-871D-058E036FBCFC}"/>
    <hyperlink ref="C276" r:id="rId357" display="https://www.genenames.org/cgi-bin/gene_symbol_report?hgnc_id=13726" xr:uid="{9A4830A2-B2EE-0A47-8292-F3A89905FB78}"/>
    <hyperlink ref="C277" r:id="rId358" display="https://www.genenames.org/cgi-bin/gene_symbol_report?hgnc_id=7133" xr:uid="{456BCAB4-D033-3F4A-B847-0B3F1E3F7EEB}"/>
    <hyperlink ref="C655" r:id="rId359" display="https://www.genenames.org/cgi-bin/gene_symbol_report?hgnc_id=30767" xr:uid="{20B51CE1-57C1-6A47-8B4F-37021C8966F0}"/>
    <hyperlink ref="C279" r:id="rId360" display="https://www.genenames.org/cgi-bin/gene_symbol_report?hgnc_id=6407" xr:uid="{F745DCA4-569A-974C-8FB1-6A035718818E}"/>
    <hyperlink ref="C280" r:id="rId361" display="https://www.genenames.org/cgi-bin/gene_symbol_report?hgnc_id=6467" xr:uid="{A68B00DA-3C4A-5645-9DBF-1F1A996924D2}"/>
    <hyperlink ref="C656" r:id="rId362" display="https://www.genenames.org/cgi-bin/gene_symbol_report?hgnc_id=28987" xr:uid="{26272677-44EF-3A47-AAC2-5995A62059EF}"/>
    <hyperlink ref="C281" r:id="rId363" display="https://www.genenames.org/cgi-bin/gene_symbol_report?hgnc_id=6513" xr:uid="{DB55124E-E162-FD44-A0CD-936A3320C998}"/>
    <hyperlink ref="C282" r:id="rId364" display="https://www.genenames.org/cgi-bin/gene_symbol_report?hgnc_id=6524" xr:uid="{D06490B6-0F54-CE40-A37D-93C6781CBE71}"/>
    <hyperlink ref="C657" r:id="rId365" display="https://www.genenames.org/cgi-bin/gene_symbol_report?hgnc_id=6528" xr:uid="{74956471-424B-E844-8E93-6AA3D6599B98}"/>
    <hyperlink ref="C283" r:id="rId366" display="https://www.genenames.org/cgi-bin/gene_symbol_report?hgnc_id=6551" xr:uid="{3ECB1303-10B8-A741-B874-CD1F9BBFC9DF}"/>
    <hyperlink ref="C658" r:id="rId367" display="https://www.genenames.org/cgi-bin/gene_symbol_report?hgnc_id=6555" xr:uid="{F773E37F-8FF6-D64D-BC4F-1F669EC7A721}"/>
    <hyperlink ref="C659" r:id="rId368" display="https://www.genenames.org/cgi-bin/gene_symbol_report?hgnc_id=6586" xr:uid="{466BC26E-204B-074D-9F6A-CF337FA501A6}"/>
    <hyperlink ref="C284" r:id="rId369" display="https://www.genenames.org/cgi-bin/gene_symbol_report?hgnc_id=6597" xr:uid="{2A12C243-433D-C34F-969C-1E980399245E}"/>
    <hyperlink ref="C285" r:id="rId370" display="https://www.genenames.org/cgi-bin/gene_symbol_report?hgnc_id=6636" xr:uid="{D5F8AC0C-5632-C448-8A67-8C3083C0BCDE}"/>
    <hyperlink ref="C286" r:id="rId371" display="https://www.genenames.org/cgi-bin/gene_symbol_report?hgnc_id=6641" xr:uid="{7799E8B3-A206-A34A-A45F-A912C2D221BE}"/>
    <hyperlink ref="C287" r:id="rId372" display="https://www.genenames.org/cgi-bin/gene_symbol_report?hgnc_id=6642" xr:uid="{C6D69208-85B9-DF42-A322-451183A553AE}"/>
    <hyperlink ref="C288" r:id="rId373" display="https://www.genenames.org/cgi-bin/gene_symbol_report?hgnc_id=6679" xr:uid="{C4DCFBEB-A367-C946-A1E4-D9C4BE667E1C}"/>
    <hyperlink ref="C289" r:id="rId374" display="https://www.genenames.org/cgi-bin/gene_symbol_report?hgnc_id=30991" xr:uid="{54D197B4-75CA-6740-9C2C-7ABF61B4AEC7}"/>
    <hyperlink ref="C290" r:id="rId375" display="https://www.genenames.org/cgi-bin/gene_symbol_report?hgnc_id=6693" xr:uid="{94C4C0C4-A5CA-B94F-99F9-77CF3BA20BAD}"/>
    <hyperlink ref="C660" r:id="rId376" display="https://www.genenames.org/cgi-bin/gene_symbol_report?hgnc_id=24489" xr:uid="{63A3558A-3EF4-7449-89EC-93BF3189755A}"/>
    <hyperlink ref="C291" r:id="rId377" display="https://www.genenames.org/cgi-bin/gene_symbol_report?hgnc_id=6734" xr:uid="{20D92B10-DFD1-004A-8686-324DF38B4790}"/>
    <hyperlink ref="C292" r:id="rId378" display="https://www.genenames.org/cgi-bin/gene_symbol_report?hgnc_id=6742" xr:uid="{EFCA12EE-7606-724B-9802-B935CC36BFF4}"/>
    <hyperlink ref="C293" r:id="rId379" display="https://www.genenames.org/cgi-bin/gene_symbol_report?hgnc_id=6776" xr:uid="{E56DB4D8-58B4-7F40-B427-4C4285BCEA96}"/>
    <hyperlink ref="C294" r:id="rId380" display="https://www.genenames.org/cgi-bin/gene_symbol_report?hgnc_id=6408" xr:uid="{363F12F3-3862-9848-9559-DEA177F1C908}"/>
    <hyperlink ref="C661" r:id="rId381" display="https://www.genenames.org/cgi-bin/gene_symbol_report?hgnc_id=29665" xr:uid="{34BFFA49-B9B9-F54B-B5B5-B5872EF3D705}"/>
    <hyperlink ref="C295" r:id="rId382" display="https://www.genenames.org/cgi-bin/gene_symbol_report?hgnc_id=6819" xr:uid="{4804AA5F-CE22-9448-ACED-FE4E880DCBA6}"/>
    <hyperlink ref="C296" r:id="rId383" display="https://www.genenames.org/cgi-bin/gene_symbol_report?hgnc_id=16259" xr:uid="{5B40B120-3401-6B4B-B2A3-36F9306885DF}"/>
    <hyperlink ref="C297" r:id="rId384" display="https://www.genenames.org/cgi-bin/gene_symbol_report?hgnc_id=6840" xr:uid="{CA169D06-2578-FD40-845B-34FBE02CC42B}"/>
    <hyperlink ref="C298" r:id="rId385" display="https://www.genenames.org/cgi-bin/gene_symbol_report?hgnc_id=6842" xr:uid="{5E2F8A2F-2A88-AC4F-A676-C52F9992491B}"/>
    <hyperlink ref="C299" r:id="rId386" display="https://www.genenames.org/cgi-bin/gene_symbol_report?hgnc_id=6844" xr:uid="{45256E13-0705-A44C-8DB5-18ADA0AA9A26}"/>
    <hyperlink ref="C300" r:id="rId387" display="https://www.genenames.org/cgi-bin/gene_symbol_report?hgnc_id=6848" xr:uid="{5E7AF930-3829-EF4A-99D5-8188752CA722}"/>
    <hyperlink ref="C301" r:id="rId388" display="https://www.genenames.org/cgi-bin/gene_symbol_report?hgnc_id=6852" xr:uid="{906723D3-782A-F34B-B092-D0A75F0CCB95}"/>
    <hyperlink ref="C302" r:id="rId389" display="https://www.genenames.org/cgi-bin/gene_symbol_report?hgnc_id=6871" xr:uid="{CE00FC7A-FEEA-C641-BBE9-23A0DC9A76C3}"/>
    <hyperlink ref="C303" r:id="rId390" display="https://www.genenames.org/cgi-bin/gene_symbol_report?hgnc_id=6913" xr:uid="{998D1DB9-95D4-874A-821F-81E6D2119907}"/>
    <hyperlink ref="C662" r:id="rId391" display="https://www.genenames.org/cgi-bin/gene_symbol_report?hgnc_id=30438" xr:uid="{CB0FEB32-3D6D-5043-B680-92E8E94A4ED8}"/>
    <hyperlink ref="C304" r:id="rId392" display="https://www.genenames.org/cgi-bin/gene_symbol_report?hgnc_id=6973" xr:uid="{24992A40-2E15-E741-B5C8-6E364B10C0F6}"/>
    <hyperlink ref="C305" r:id="rId393" display="https://www.genenames.org/cgi-bin/gene_symbol_report?hgnc_id=6974" xr:uid="{EF9FCCE4-E9A6-1A47-AF7C-5C0A57D970CC}"/>
    <hyperlink ref="C663" r:id="rId394" display="https://www.genenames.org/cgi-bin/gene_symbol_report?hgnc_id=29633" xr:uid="{0BB6FEC2-8510-A44A-A7BA-F9ABECF89008}"/>
    <hyperlink ref="C306" r:id="rId395" display="https://www.genenames.org/cgi-bin/gene_symbol_report?hgnc_id=3498" xr:uid="{2AE710E4-162B-8540-B58E-CC3A13A9127D}"/>
    <hyperlink ref="C307" r:id="rId396" display="https://www.genenames.org/cgi-bin/gene_symbol_report?hgnc_id=11957" xr:uid="{C0254B9C-4D33-144F-A5EB-CBC854F923F1}"/>
    <hyperlink ref="C308" r:id="rId397" display="https://www.genenames.org/cgi-bin/gene_symbol_report?hgnc_id=7010" xr:uid="{5985F831-2269-D44E-B614-D795A83F1FB5}"/>
    <hyperlink ref="C309" r:id="rId398" display="https://www.genenames.org/cgi-bin/gene_symbol_report?hgnc_id=7029" xr:uid="{B5BD4FD8-8F6A-5942-87E0-B1352EEDA839}"/>
    <hyperlink ref="C664" r:id="rId399" display="https://www.genenames.org/cgi-bin/gene_symbol_report?hgnc_id=7059" xr:uid="{0A2F53D9-2877-0D4E-BA1A-266DA0AD9137}"/>
    <hyperlink ref="C310" r:id="rId400" display="https://www.genenames.org/cgi-bin/gene_symbol_report?hgnc_id=7105" xr:uid="{115299BB-7AC0-C946-A294-49EFAD0ED3B3}"/>
    <hyperlink ref="C320" r:id="rId401" display="https://www.genenames.org/cgi-bin/gene_symbol_report?hgnc_id=14334" xr:uid="{1389E898-9177-D143-AB65-E45B0A537138}"/>
    <hyperlink ref="C311" r:id="rId402" display="https://www.genenames.org/cgi-bin/gene_symbol_report?hgnc_id=7125" xr:uid="{37CBBF72-04AE-4F4E-8A88-FC02C47EFD4B}"/>
    <hyperlink ref="C312" r:id="rId403" display="https://www.genenames.org/cgi-bin/gene_symbol_report?hgnc_id=7127" xr:uid="{C740BFD2-4799-F540-B146-621E92669D02}"/>
    <hyperlink ref="C313" r:id="rId404" display="https://www.genenames.org/cgi-bin/gene_symbol_report?hgnc_id=7134" xr:uid="{9997F127-6B17-C94A-ACF4-73D45450ACA5}"/>
    <hyperlink ref="C314" r:id="rId405" display="https://www.genenames.org/cgi-bin/gene_symbol_report?hgnc_id=16063" xr:uid="{C4CB93D8-71CA-C347-9A3E-8C640E8D82C7}"/>
    <hyperlink ref="C315" r:id="rId406" display="https://www.genenames.org/cgi-bin/gene_symbol_report?hgnc_id=16997" xr:uid="{FBBA0AF4-E8E1-394D-BB74-36D4462C1D2B}"/>
    <hyperlink ref="C316" r:id="rId407" display="https://www.genenames.org/cgi-bin/gene_symbol_report?hgnc_id=7136" xr:uid="{FF397628-43C5-9543-9DF8-AFA6A6D0BABB}"/>
    <hyperlink ref="C9" r:id="rId408" display="https://www.genenames.org/cgi-bin/gene_symbol_report?hgnc_id=7137" xr:uid="{3689D2E4-F274-5F49-816B-2C9D4A4F6B77}"/>
    <hyperlink ref="C317" r:id="rId409" display="https://www.genenames.org/cgi-bin/gene_symbol_report?hgnc_id=7138" xr:uid="{E0DC7F4E-5FDE-3842-81BF-D997041309F9}"/>
    <hyperlink ref="C318" r:id="rId410" display="https://www.genenames.org/cgi-bin/gene_symbol_report?hgnc_id=7180" xr:uid="{A7825096-9F5D-F74E-8064-4715BB11AF4B}"/>
    <hyperlink ref="C665" r:id="rId411" display="https://www.genenames.org/cgi-bin/gene_symbol_report?hgnc_id=4979" xr:uid="{7AD487F5-076E-9646-A15E-6494E3E7A879}"/>
    <hyperlink ref="C319" r:id="rId412" display="https://www.genenames.org/cgi-bin/gene_symbol_report?hgnc_id=7217" xr:uid="{D5D48009-6731-DB45-91C9-2D3D5F0B00AC}"/>
    <hyperlink ref="C321" r:id="rId413" display="https://www.genenames.org/cgi-bin/gene_symbol_report?hgnc_id=7325" xr:uid="{F515904B-42CA-8949-90D3-D6D09648469A}"/>
    <hyperlink ref="C322" r:id="rId414" display="https://www.genenames.org/cgi-bin/gene_symbol_report?hgnc_id=7329" xr:uid="{5A3B0639-29B5-AF47-9A1E-8A55847ABE59}"/>
    <hyperlink ref="C323" r:id="rId415" display="https://www.genenames.org/cgi-bin/gene_symbol_report?hgnc_id=18585" xr:uid="{CDBF25B2-AE0C-E143-86AA-839BB24C6905}"/>
    <hyperlink ref="C324" r:id="rId416" display="https://www.genenames.org/cgi-bin/gene_symbol_report?hgnc_id=7373" xr:uid="{48803F36-FEC8-434D-9C54-33D263AF1799}"/>
    <hyperlink ref="C325" r:id="rId417" display="https://www.genenames.org/cgi-bin/gene_symbol_report?hgnc_id=7423" xr:uid="{1815C0C9-E760-6247-91AE-A1D252FBFA55}"/>
    <hyperlink ref="C326" r:id="rId418" display="https://www.genenames.org/cgi-bin/gene_symbol_report?hgnc_id=3942" xr:uid="{0D9A2E4B-BECD-E04D-875C-A57903922DCD}"/>
    <hyperlink ref="C327" r:id="rId419" display="https://www.genenames.org/cgi-bin/gene_symbol_report?hgnc_id=7508" xr:uid="{9D61A0DD-A75E-AE4D-8404-E9C045EA25CD}"/>
    <hyperlink ref="C666" r:id="rId420" display="https://www.genenames.org/cgi-bin/gene_symbol_report?hgnc_id=15582" xr:uid="{6D0B416A-AD65-DB4E-BA37-78885B98B8A7}"/>
    <hyperlink ref="C667" r:id="rId421" display="https://www.genenames.org/cgi-bin/gene_symbol_report?hgnc_id=7514" xr:uid="{B7ABA0FD-2E5E-744A-A783-C5EE559B695F}"/>
    <hyperlink ref="C328" r:id="rId422" display="https://www.genenames.org/cgi-bin/gene_symbol_report?hgnc_id=7527" xr:uid="{A9EBE9AC-EB7E-9B4A-9B74-9DAD4FD65432}"/>
    <hyperlink ref="C329" r:id="rId423" display="https://www.genenames.org/cgi-bin/gene_symbol_report?hgnc_id=7545" xr:uid="{246AD6A6-966A-7844-AA7C-2100C9A1DC81}"/>
    <hyperlink ref="C330" r:id="rId424" display="https://www.genenames.org/cgi-bin/gene_symbol_report?hgnc_id=7553" xr:uid="{E582EDD1-1398-E24C-A3A8-A730C04A583A}"/>
    <hyperlink ref="C331" r:id="rId425" display="https://www.genenames.org/cgi-bin/gene_symbol_report?hgnc_id=7555" xr:uid="{A93295F2-EA8D-B248-AEFF-046CA4E23985}"/>
    <hyperlink ref="C332" r:id="rId426" display="https://www.genenames.org/cgi-bin/gene_symbol_report?hgnc_id=7559" xr:uid="{66C33A64-39D9-0247-B320-1ADC66AF66ED}"/>
    <hyperlink ref="C333" r:id="rId427" display="https://www.genenames.org/cgi-bin/gene_symbol_report?hgnc_id=7562" xr:uid="{D1F7E30E-F111-674A-A754-990E55FDBABB}"/>
    <hyperlink ref="C334" r:id="rId428" display="https://www.genenames.org/cgi-bin/gene_symbol_report?hgnc_id=7569" xr:uid="{DCAA5F5B-AD76-A24F-8A01-C3F0AA7E5042}"/>
    <hyperlink ref="C335" r:id="rId429" display="https://www.genenames.org/cgi-bin/gene_symbol_report?hgnc_id=7579" xr:uid="{0C898F45-1EFF-7D40-BAA4-445FA0D629FD}"/>
    <hyperlink ref="C336" r:id="rId430" display="https://www.genenames.org/cgi-bin/gene_symbol_report?hgnc_id=7602" xr:uid="{BF6A357A-4989-AB44-BB3F-F00C79A929E3}"/>
    <hyperlink ref="C337" r:id="rId431" display="https://www.genenames.org/cgi-bin/gene_symbol_report?hgnc_id=7611" xr:uid="{50576BFD-7611-A04D-9069-D78616F2C7A5}"/>
    <hyperlink ref="C668" r:id="rId432" display="https://www.genenames.org/cgi-bin/gene_symbol_report?hgnc_id=29851" xr:uid="{571EBCA2-9955-5445-B04B-579136B56286}"/>
    <hyperlink ref="C338" r:id="rId433" display="https://www.genenames.org/cgi-bin/gene_symbol_report?hgnc_id=7627" xr:uid="{20983B69-3493-9A42-B86F-F817C1C70126}"/>
    <hyperlink ref="C669" r:id="rId434" display="https://www.genenames.org/cgi-bin/gene_symbol_report?hgnc_id=7629" xr:uid="{8FE27394-900F-F046-A0E1-3D3240BA2266}"/>
    <hyperlink ref="C670" r:id="rId435" display="https://www.genenames.org/cgi-bin/gene_symbol_report?hgnc_id=7648" xr:uid="{DECF7713-4C53-D047-9E7E-A796CC2D5295}"/>
    <hyperlink ref="C339" r:id="rId436" display="https://www.genenames.org/cgi-bin/gene_symbol_report?hgnc_id=7652" xr:uid="{88D31868-8A85-A942-92F2-2E4DF5378B47}"/>
    <hyperlink ref="C671" r:id="rId437" display="https://www.genenames.org/cgi-bin/gene_symbol_report?hgnc_id=15486" xr:uid="{28BCEF05-E3B8-5B47-BF08-E51DB112688C}"/>
    <hyperlink ref="C340" r:id="rId438" display="https://www.genenames.org/cgi-bin/gene_symbol_report?hgnc_id=7668" xr:uid="{A005C314-E40F-7847-A199-73F7F68CFE3F}"/>
    <hyperlink ref="C341" r:id="rId439" display="https://www.genenames.org/cgi-bin/gene_symbol_report?hgnc_id=7669" xr:uid="{A826EDBC-1376-9945-B143-52540F67FC5A}"/>
    <hyperlink ref="C342" r:id="rId440" display="https://www.genenames.org/cgi-bin/gene_symbol_report?hgnc_id=7671" xr:uid="{7274C29F-AF18-8147-ADCE-47071F28BD22}"/>
    <hyperlink ref="C343" r:id="rId441" display="https://www.genenames.org/cgi-bin/gene_symbol_report?hgnc_id=7672" xr:uid="{B1D054EA-1E13-674F-A83F-A19EB1FB2A77}"/>
    <hyperlink ref="C344" r:id="rId442" display="https://www.genenames.org/cgi-bin/gene_symbol_report?hgnc_id=7673" xr:uid="{0B8A7CD5-F17D-DA4D-AF27-DBCC21090E05}"/>
    <hyperlink ref="C345" r:id="rId443" display="https://www.genenames.org/cgi-bin/gene_symbol_report?hgnc_id=7679" xr:uid="{6BBC61A0-9783-7449-B7BE-4D7B7F121C16}"/>
    <hyperlink ref="C346" r:id="rId444" display="https://www.genenames.org/cgi-bin/gene_symbol_report?hgnc_id=7765" xr:uid="{6EE34F46-AAD0-6A4C-82F7-901699AF8514}"/>
    <hyperlink ref="C347" r:id="rId445" display="https://www.genenames.org/cgi-bin/gene_symbol_report?hgnc_id=7773" xr:uid="{4138D789-7E5C-E049-AD45-8375C57A3BCC}"/>
    <hyperlink ref="C348" r:id="rId446" display="https://www.genenames.org/cgi-bin/gene_symbol_report?hgnc_id=7776" xr:uid="{C0CC8E39-5FCC-CC4C-ADC6-EDAD6A9CCF35}"/>
    <hyperlink ref="C349" r:id="rId447" display="https://www.genenames.org/cgi-bin/gene_symbol_report?hgnc_id=7782" xr:uid="{DAA23686-7423-0D4B-A374-18D59EA73F31}"/>
    <hyperlink ref="C350" r:id="rId448" display="https://www.genenames.org/cgi-bin/gene_symbol_report?hgnc_id=7785" xr:uid="{EA56FCC0-FBDB-814D-ADFD-B95AC4A73993}"/>
    <hyperlink ref="C351" r:id="rId449" display="https://www.genenames.org/cgi-bin/gene_symbol_report?hgnc_id=7795" xr:uid="{61DA7E82-6C38-3F44-8AE5-275915720854}"/>
    <hyperlink ref="C352" r:id="rId450" display="https://www.genenames.org/cgi-bin/gene_symbol_report?hgnc_id=7799" xr:uid="{712BBE19-01AB-3149-8978-2D39C5677A89}"/>
    <hyperlink ref="C353" r:id="rId451" display="https://www.genenames.org/cgi-bin/gene_symbol_report?hgnc_id=14906" xr:uid="{88ED1C2B-E72E-E34A-B12C-0DC002CDBD2A}"/>
    <hyperlink ref="C354" r:id="rId452" display="https://www.genenames.org/cgi-bin/gene_symbol_report?hgnc_id=11825" xr:uid="{6A394B3C-2AF2-2E43-9D61-8EE6C0558BC4}"/>
    <hyperlink ref="C355" r:id="rId453" display="https://www.genenames.org/cgi-bin/gene_symbol_report?hgnc_id=7871" xr:uid="{D29C132C-65FF-1F4E-9413-F9F966274250}"/>
    <hyperlink ref="C356" r:id="rId454" display="https://www.genenames.org/cgi-bin/gene_symbol_report?hgnc_id=7881" xr:uid="{042E068A-E73F-1D46-AC16-224AB207B3C1}"/>
    <hyperlink ref="C357" r:id="rId455" display="https://www.genenames.org/cgi-bin/gene_symbol_report?hgnc_id=7882" xr:uid="{B7DAED94-5D2F-9A43-82F0-83730D0DCFD9}"/>
    <hyperlink ref="C358" r:id="rId456" display="https://www.genenames.org/cgi-bin/gene_symbol_report?hgnc_id=7910" xr:uid="{E355ACC1-3084-1245-BEAE-22D8F17B6ECB}"/>
    <hyperlink ref="C359" r:id="rId457" display="https://www.genenames.org/cgi-bin/gene_symbol_report?hgnc_id=7982" xr:uid="{A3B27849-7171-1F4E-B943-FB67DD6AFD10}"/>
    <hyperlink ref="C360" r:id="rId458" display="https://www.genenames.org/cgi-bin/gene_symbol_report?hgnc_id=7989" xr:uid="{20F93C10-C569-3E4F-A0DF-9896C5121106}"/>
    <hyperlink ref="C361" r:id="rId459" display="https://www.genenames.org/cgi-bin/gene_symbol_report?hgnc_id=7997" xr:uid="{FC52B485-995D-E149-9AC3-90F6A0605B61}"/>
    <hyperlink ref="C362" r:id="rId460" display="https://www.genenames.org/cgi-bin/gene_symbol_report?hgnc_id=14234" xr:uid="{08865ECF-10A0-DC4C-BA05-6A5FED1CCA7F}"/>
    <hyperlink ref="C365" r:id="rId461" display="https://www.genenames.org/cgi-bin/gene_symbol_report?hgnc_id=8022" xr:uid="{31AFC5F0-FB26-FA41-A92A-9C35F0DAAB70}"/>
    <hyperlink ref="C672" r:id="rId462" display="https://www.genenames.org/cgi-bin/gene_symbol_report?hgnc_id=8028" xr:uid="{621A16AC-15EE-9848-A70D-D843077331DC}"/>
    <hyperlink ref="C366" r:id="rId463" display="https://www.genenames.org/cgi-bin/gene_symbol_report?hgnc_id=8031" xr:uid="{C1D85251-A483-AE4D-8881-9CA6D11E6026}"/>
    <hyperlink ref="C367" r:id="rId464" display="https://www.genenames.org/cgi-bin/gene_symbol_report?hgnc_id=8033" xr:uid="{D09EC054-DA1D-9146-BA3F-5B3A677FFCE8}"/>
    <hyperlink ref="C368" r:id="rId465" display="https://www.genenames.org/cgi-bin/gene_symbol_report?hgnc_id=8059" xr:uid="{7B8FB99A-455C-214D-A0E9-4549AB234469}"/>
    <hyperlink ref="C369" r:id="rId466" display="https://www.genenames.org/cgi-bin/gene_symbol_report?hgnc_id=8064" xr:uid="{4CEEB234-DD96-2F4D-84C2-92A05DDA75D2}"/>
    <hyperlink ref="C370" r:id="rId467" display="https://www.genenames.org/cgi-bin/gene_symbol_report?hgnc_id=8068" xr:uid="{166CD4D9-B882-454F-885D-92D0C9CEA5B1}"/>
    <hyperlink ref="C371" r:id="rId468" display="https://www.genenames.org/cgi-bin/gene_symbol_report?hgnc_id=29919" xr:uid="{F256B0E7-58E0-1146-B603-4BDFB47EDB7C}"/>
    <hyperlink ref="C372" r:id="rId469" display="https://www.genenames.org/cgi-bin/gene_symbol_report?hgnc_id=23438" xr:uid="{18C0CA6F-6CD2-3944-876C-E621B2DF890A}"/>
    <hyperlink ref="C373" r:id="rId470" display="https://www.genenames.org/cgi-bin/gene_symbol_report?hgnc_id=23445" xr:uid="{D00901A7-7C14-3942-A483-9BAAD0EA355B}"/>
    <hyperlink ref="C374" r:id="rId471" display="https://www.genenames.org/cgi-bin/gene_symbol_report?hgnc_id=9398" xr:uid="{18B261DD-ACDD-2644-96D3-B4BF40C606D0}"/>
    <hyperlink ref="C673" r:id="rId472" display="https://www.genenames.org/cgi-bin/gene_symbol_report?hgnc_id=8134" xr:uid="{E1D57A64-CC43-824D-AA98-01428468BB3E}"/>
    <hyperlink ref="C375" r:id="rId473" display="https://www.genenames.org/cgi-bin/gene_symbol_report?hgnc_id=15524" xr:uid="{C02BAFBC-EE37-AD4E-B19D-6803FFF95E4D}"/>
    <hyperlink ref="C674" r:id="rId474" display="https://www.genenames.org/cgi-bin/gene_symbol_report?hgnc_id=8554" xr:uid="{DA7A89A8-AA3A-D24D-8CE1-F2F403C2DAF0}"/>
    <hyperlink ref="C376" r:id="rId475" display="https://www.genenames.org/cgi-bin/gene_symbol_report?hgnc_id=8575" xr:uid="{09E3AA98-479B-B74A-950C-0BE058F11125}"/>
    <hyperlink ref="C377" r:id="rId476" display="https://www.genenames.org/cgi-bin/gene_symbol_report?hgnc_id=26144" xr:uid="{394529CE-C3D0-AC48-A5F7-2CFE0EAAEFA1}"/>
    <hyperlink ref="C379" r:id="rId477" display="https://www.genenames.org/cgi-bin/gene_symbol_report?hgnc_id=8617" xr:uid="{B9ECD06F-778A-6841-94E2-02740118FA31}"/>
    <hyperlink ref="C380" r:id="rId478" display="https://www.genenames.org/cgi-bin/gene_symbol_report?hgnc_id=8619" xr:uid="{357D4122-91EB-934E-BADB-03CBC92813D6}"/>
    <hyperlink ref="C381" r:id="rId479" display="https://www.genenames.org/cgi-bin/gene_symbol_report?hgnc_id=8621" xr:uid="{686D10BD-1862-3048-A1D9-3E914348637F}"/>
    <hyperlink ref="C382" r:id="rId480" display="https://www.genenames.org/cgi-bin/gene_symbol_report?hgnc_id=8622" xr:uid="{57559738-103C-2D42-896B-089CB93BA458}"/>
    <hyperlink ref="C383" r:id="rId481" display="https://www.genenames.org/cgi-bin/gene_symbol_report?hgnc_id=30064" xr:uid="{69797FBF-2583-ED41-AC1F-0610057E35CE}"/>
    <hyperlink ref="C384" r:id="rId482" display="https://www.genenames.org/cgi-bin/gene_symbol_report?hgnc_id=8632" xr:uid="{79E96229-229D-3E4D-B1A0-57349C7444D0}"/>
    <hyperlink ref="C675" r:id="rId483" display="https://www.genenames.org/cgi-bin/gene_symbol_report?hgnc_id=8647" xr:uid="{718D6D1F-D092-2C41-9023-CA6470343B25}"/>
    <hyperlink ref="C385" r:id="rId484" display="https://www.genenames.org/cgi-bin/gene_symbol_report?hgnc_id=8727" xr:uid="{457486E7-2A6D-9143-8D74-F4F8CB7A3390}"/>
    <hyperlink ref="C386" r:id="rId485" display="https://www.genenames.org/cgi-bin/gene_symbol_report?hgnc_id=18731" xr:uid="{C4B17B0C-4A19-9A48-9F68-3D3F1CE44991}"/>
    <hyperlink ref="C387" r:id="rId486" display="https://www.genenames.org/cgi-bin/gene_symbol_report?hgnc_id=15580" xr:uid="{4252F6A1-948B-FF46-8055-A7DAB4EEF5DA}"/>
    <hyperlink ref="C388" r:id="rId487" display="https://www.genenames.org/cgi-bin/gene_symbol_report?hgnc_id=8800" xr:uid="{BF57EDD5-709D-F34D-B282-E6F8C500B408}"/>
    <hyperlink ref="C389" r:id="rId488" display="https://www.genenames.org/cgi-bin/gene_symbol_report?hgnc_id=8803" xr:uid="{DE0EC72E-18E0-EE4E-816A-A62FECC489EC}"/>
    <hyperlink ref="C390" r:id="rId489" display="https://www.genenames.org/cgi-bin/gene_symbol_report?hgnc_id=8804" xr:uid="{FFA85F85-FCE2-374D-8ED4-CC301E02AA2E}"/>
    <hyperlink ref="C391" r:id="rId490" display="https://www.genenames.org/cgi-bin/gene_symbol_report?hgnc_id=8845" xr:uid="{5BC96861-A3F8-2349-ACB6-67E6E68C94CE}"/>
    <hyperlink ref="C392" r:id="rId491" display="https://www.genenames.org/cgi-bin/gene_symbol_report?hgnc_id=18145" xr:uid="{E171A6D7-6392-054A-88ED-1102A8D56897}"/>
    <hyperlink ref="C393" r:id="rId492" display="https://www.genenames.org/cgi-bin/gene_symbol_report?hgnc_id=9143" xr:uid="{4078FCBD-41A1-554D-8776-707A7DD04E43}"/>
    <hyperlink ref="C394" r:id="rId493" display="https://www.genenames.org/cgi-bin/gene_symbol_report?hgnc_id=15514" xr:uid="{ED181C45-E57B-A54D-A489-0776A83E0FE3}"/>
    <hyperlink ref="C395" r:id="rId494" display="https://www.genenames.org/cgi-bin/gene_symbol_report?hgnc_id=8975" xr:uid="{841C60A2-214C-BA46-A69D-9D3D5278E11E}"/>
    <hyperlink ref="C396" r:id="rId495" display="https://www.genenames.org/cgi-bin/gene_symbol_report?hgnc_id=8976" xr:uid="{1D36821D-C7C9-3D48-A297-84B96E39B556}"/>
    <hyperlink ref="C397" r:id="rId496" display="https://www.genenames.org/cgi-bin/gene_symbol_report?hgnc_id=8979" xr:uid="{8E0945B6-9BD6-1447-8FB0-4FB01F1F63CC}"/>
    <hyperlink ref="C398" r:id="rId497" display="https://www.genenames.org/cgi-bin/gene_symbol_report?hgnc_id=8986" xr:uid="{D8F7348A-098B-BD4A-AC48-EF2D6974759C}"/>
    <hyperlink ref="C399" r:id="rId498" display="https://www.genenames.org/cgi-bin/gene_symbol_report?hgnc_id=9045" xr:uid="{9B6C6C05-973A-B840-8968-BE7C85272297}"/>
    <hyperlink ref="C400" r:id="rId499" display="https://www.genenames.org/cgi-bin/gene_symbol_report?hgnc_id=9065" xr:uid="{C159F5E0-9F62-6F42-AD1A-308AAB17645E}"/>
    <hyperlink ref="C401" r:id="rId500" display="https://www.genenames.org/cgi-bin/gene_symbol_report?hgnc_id=9113" xr:uid="{D2566B11-756E-3848-B709-CA3EAD755A98}"/>
    <hyperlink ref="C676" r:id="rId501" display="https://www.genenames.org/cgi-bin/gene_symbol_report?hgnc_id=9121" xr:uid="{14ACD7E4-44DD-A042-B74E-63E7AE134578}"/>
    <hyperlink ref="C402" r:id="rId502" display="https://www.genenames.org/cgi-bin/gene_symbol_report?hgnc_id=9122" xr:uid="{D5ABF6ED-D1D1-6146-A041-FB3DB9BCFD17}"/>
    <hyperlink ref="C403" r:id="rId503" display="https://www.genenames.org/cgi-bin/gene_symbol_report?hgnc_id=9175" xr:uid="{5837E207-FA81-E347-A506-01066E2FEC99}"/>
    <hyperlink ref="C404" r:id="rId504" display="https://www.genenames.org/cgi-bin/gene_symbol_report?hgnc_id=9177" xr:uid="{2814FFC7-87D1-CC46-92A8-A91FEDBAF380}"/>
    <hyperlink ref="C677" r:id="rId505" display="https://www.genenames.org/cgi-bin/gene_symbol_report?hgnc_id=9179" xr:uid="{794A82B7-FA6C-3B4D-9385-42E0923FC59F}"/>
    <hyperlink ref="C405" r:id="rId506" display="https://www.genenames.org/cgi-bin/gene_symbol_report?hgnc_id=9186" xr:uid="{CC60A666-F752-B648-B8BF-ED89AF72D942}"/>
    <hyperlink ref="C406" r:id="rId507" display="https://www.genenames.org/cgi-bin/gene_symbol_report?hgnc_id=17284" xr:uid="{68255848-BA71-B84A-A847-1CC8C5F7DC0E}"/>
    <hyperlink ref="C407" r:id="rId508" display="https://www.genenames.org/cgi-bin/gene_symbol_report?hgnc_id=9211" xr:uid="{809C1BC8-703F-7540-BD31-C4426435E3FC}"/>
    <hyperlink ref="C408" r:id="rId509" display="https://www.genenames.org/cgi-bin/gene_symbol_report?hgnc_id=9221" xr:uid="{251C739C-A120-964C-B9ED-DD2E06D4455D}"/>
    <hyperlink ref="C409" r:id="rId510" display="https://www.genenames.org/cgi-bin/gene_symbol_report?hgnc_id=9236" xr:uid="{374159D7-11EB-5B44-9CB4-CC9A008DB10A}"/>
    <hyperlink ref="C410" r:id="rId511" display="https://www.genenames.org/cgi-bin/gene_symbol_report?hgnc_id=9249" xr:uid="{05869AD2-22C4-E34C-8C9A-AF870DEBB20C}"/>
    <hyperlink ref="C411" r:id="rId512" display="https://www.genenames.org/cgi-bin/gene_symbol_report?hgnc_id=9277" xr:uid="{5205C88A-5447-5541-BAA2-C9CAB79A8627}"/>
    <hyperlink ref="C412" r:id="rId513" display="https://www.genenames.org/cgi-bin/gene_symbol_report?hgnc_id=9302" xr:uid="{08531A98-258B-C841-9B11-1EFB32BC98CC}"/>
    <hyperlink ref="C413" r:id="rId514" display="https://www.genenames.org/cgi-bin/gene_symbol_report?hgnc_id=9323" xr:uid="{FA10A744-80FE-8A46-8860-BA755E0DD013}"/>
    <hyperlink ref="C414" r:id="rId515" display="https://www.genenames.org/cgi-bin/gene_symbol_report?hgnc_id=9343" xr:uid="{1DE6F7C4-D19C-534F-A71E-41172A6D0B3A}"/>
    <hyperlink ref="C415" r:id="rId516" display="https://www.genenames.org/cgi-bin/gene_symbol_report?hgnc_id=9346" xr:uid="{10D7F987-2EB5-BE46-904E-184F0EBCA8C2}"/>
    <hyperlink ref="C416" r:id="rId517" display="https://www.genenames.org/cgi-bin/gene_symbol_report?hgnc_id=14000" xr:uid="{184D8B0B-68C4-9947-B5AF-F76DC36B1852}"/>
    <hyperlink ref="C678" r:id="rId518" display="https://www.genenames.org/cgi-bin/gene_symbol_report?hgnc_id=9347" xr:uid="{1C9DEF84-A634-DF45-93B1-08C884CABF2C}"/>
    <hyperlink ref="C417" r:id="rId519" display="https://www.genenames.org/cgi-bin/gene_symbol_report?hgnc_id=22950" xr:uid="{8E72AEC9-90DF-5843-89FE-1D1B02E5FC88}"/>
    <hyperlink ref="C418" r:id="rId520" display="https://www.genenames.org/cgi-bin/gene_symbol_report?hgnc_id=9360" xr:uid="{F3DE505C-0EEE-164C-81AC-E1883D2AAE0C}"/>
    <hyperlink ref="C419" r:id="rId521" display="https://www.genenames.org/cgi-bin/gene_symbol_report?hgnc_id=9380" xr:uid="{22CC428E-11EC-0340-A6C8-DE46F2F7F474}"/>
    <hyperlink ref="C420" r:id="rId522" display="https://www.genenames.org/cgi-bin/gene_symbol_report?hgnc_id=9388" xr:uid="{CD142EF9-BE83-C04A-ACCF-788EAD34FBD0}"/>
    <hyperlink ref="C679" r:id="rId523" display="https://www.genenames.org/cgi-bin/gene_symbol_report?hgnc_id=9395" xr:uid="{7D1BB9BE-5E93-1641-AB33-3C669BAB8055}"/>
    <hyperlink ref="C680" r:id="rId524" display="https://www.genenames.org/cgi-bin/gene_symbol_report?hgnc_id=25031" xr:uid="{DEC8151A-C5AE-B243-A527-4CF82EF01DC4}"/>
    <hyperlink ref="C421" r:id="rId525" display="https://www.genenames.org/cgi-bin/gene_symbol_report?hgnc_id=9142" xr:uid="{09CB41FC-865B-DE4E-890D-E5FEEAAAE269}"/>
    <hyperlink ref="C422" r:id="rId526" display="https://www.genenames.org/cgi-bin/gene_symbol_report?hgnc_id=9527" xr:uid="{2157018E-35E3-0744-89B2-7F7C5680CA1D}"/>
    <hyperlink ref="C423" r:id="rId527" display="https://www.genenames.org/cgi-bin/gene_symbol_report?hgnc_id=9585" xr:uid="{A5BD6ACD-77F2-C24F-9CDE-728481DBAC3A}"/>
    <hyperlink ref="C424" r:id="rId528" display="https://www.genenames.org/cgi-bin/gene_symbol_report?hgnc_id=9588" xr:uid="{64AFB41E-9EE2-9146-9BF5-8762A1DAA8DB}"/>
    <hyperlink ref="C425" r:id="rId529" display="https://www.genenames.org/cgi-bin/gene_symbol_report?hgnc_id=9617" xr:uid="{4B0C8123-B102-AB46-8060-218DAFCC10F6}"/>
    <hyperlink ref="C426" r:id="rId530" display="https://www.genenames.org/cgi-bin/gene_symbol_report?hgnc_id=9644" xr:uid="{7B7648CA-DAFA-4941-893D-1C863CB7B14B}"/>
    <hyperlink ref="C427" r:id="rId531" display="https://www.genenames.org/cgi-bin/gene_symbol_report?hgnc_id=9646" xr:uid="{16A5D3BA-58A0-444A-ACD9-A6966BFABDA1}"/>
    <hyperlink ref="C681" r:id="rId532" display="https://www.genenames.org/cgi-bin/gene_symbol_report?hgnc_id=9658" xr:uid="{FC45CA15-155F-B848-BC0B-AABF1115256E}"/>
    <hyperlink ref="C428" r:id="rId533" display="https://www.genenames.org/cgi-bin/gene_symbol_report?hgnc_id=9665" xr:uid="{91280B2A-E2C2-D04B-A42E-07739C40E0B6}"/>
    <hyperlink ref="C429" r:id="rId534" display="https://www.genenames.org/cgi-bin/gene_symbol_report?hgnc_id=9666" xr:uid="{0F7633BF-44B1-E84E-A27B-A0C89C1E160D}"/>
    <hyperlink ref="C682" r:id="rId535" display="https://www.genenames.org/cgi-bin/gene_symbol_report?hgnc_id=9668" xr:uid="{90E21FDF-9231-4F4B-A3C7-37C982D1ADF6}"/>
    <hyperlink ref="C430" r:id="rId536" display="https://www.genenames.org/cgi-bin/gene_symbol_report?hgnc_id=9674" xr:uid="{4AF79E61-1F09-AE48-85E6-5161246F2F21}"/>
    <hyperlink ref="C431" r:id="rId537" display="https://www.genenames.org/cgi-bin/gene_symbol_report?hgnc_id=9682" xr:uid="{0D4146D2-3105-B04A-A1E9-847E152E1D5C}"/>
    <hyperlink ref="C683" r:id="rId538" display="https://www.genenames.org/cgi-bin/gene_symbol_report?hgnc_id=29406" xr:uid="{03280838-01A5-2045-8810-EE6BD8991937}"/>
    <hyperlink ref="C432" r:id="rId539" display="https://www.genenames.org/cgi-bin/gene_symbol_report?hgnc_id=21100" xr:uid="{91A240AB-6B49-514E-9042-98DEFD0D1A35}"/>
    <hyperlink ref="C433" r:id="rId540" display="https://www.genenames.org/cgi-bin/gene_symbol_report?hgnc_id=17677" xr:uid="{0BDA513C-4E45-0F4B-9BAB-E457A1BCF03E}"/>
    <hyperlink ref="C434" r:id="rId541" display="https://www.genenames.org/cgi-bin/gene_symbol_report?hgnc_id=9801" xr:uid="{F94F0DCD-3072-7C4B-8C47-28E68A140110}"/>
    <hyperlink ref="C684" r:id="rId542" display="https://www.genenames.org/cgi-bin/gene_symbol_report?hgnc_id=9807" xr:uid="{1BFB6016-15BB-B443-AE1D-4860FE77B63E}"/>
    <hyperlink ref="C435" r:id="rId543" display="https://www.genenames.org/cgi-bin/gene_symbol_report?hgnc_id=9811" xr:uid="{0C4EE9D5-EE8D-5E40-9B08-6EA64F8427D1}"/>
    <hyperlink ref="C436" r:id="rId544" display="https://www.genenames.org/cgi-bin/gene_symbol_report?hgnc_id=9822" xr:uid="{EDADA1A7-41D9-D044-A2BA-A639C4CDD172}"/>
    <hyperlink ref="C437" r:id="rId545" display="https://www.genenames.org/cgi-bin/gene_symbol_report?hgnc_id=9829" xr:uid="{66148DD3-C608-F641-84DD-E97BA990BFE2}"/>
    <hyperlink ref="C685" r:id="rId546" display="https://www.genenames.org/cgi-bin/gene_symbol_report?hgnc_id=9842" xr:uid="{1E2AEDFF-DAC1-B14A-8E9B-13CFAE56983C}"/>
    <hyperlink ref="C438" r:id="rId547" display="https://www.genenames.org/cgi-bin/gene_symbol_report?hgnc_id=9848" xr:uid="{E2E407E6-6A1F-A44B-8BFA-EEE576390E4A}"/>
    <hyperlink ref="C439" r:id="rId548" display="https://www.genenames.org/cgi-bin/gene_symbol_report?hgnc_id=9859" xr:uid="{047C1679-D388-524F-9016-FB683BC4717E}"/>
    <hyperlink ref="C440" r:id="rId549" display="https://www.genenames.org/cgi-bin/gene_symbol_report?hgnc_id=9864" xr:uid="{B04F21E7-773D-8641-9BF4-7D1504C91E4F}"/>
    <hyperlink ref="C441" r:id="rId550" display="https://www.genenames.org/cgi-bin/gene_symbol_report?hgnc_id=9884" xr:uid="{ADAC5534-364D-1245-963B-04AEB3358D7A}"/>
    <hyperlink ref="C442" r:id="rId551" display="https://www.genenames.org/cgi-bin/gene_symbol_report?hgnc_id=9896" xr:uid="{EBA2B68D-8EBA-EC40-BA12-4ACDFB805BA6}"/>
    <hyperlink ref="C443" r:id="rId552" display="https://www.genenames.org/cgi-bin/gene_symbol_report?hgnc_id=14959" xr:uid="{EAD90E13-BE61-A748-B4A8-5CE7179DB3DC}"/>
    <hyperlink ref="C444" r:id="rId553" display="https://www.genenames.org/cgi-bin/gene_symbol_report?hgnc_id=9949" xr:uid="{02FC72B0-9835-8647-A9F9-D5BC745ECDB9}"/>
    <hyperlink ref="C445" r:id="rId554" display="https://www.genenames.org/cgi-bin/gene_symbol_report?hgnc_id=9954" xr:uid="{7980446B-DAA4-2447-915A-AE0377D2BF45}"/>
    <hyperlink ref="C446" r:id="rId555" display="https://www.genenames.org/cgi-bin/gene_symbol_report?hgnc_id=9967" xr:uid="{5775FC99-8A68-FB4D-8986-C9DA0CE68D53}"/>
    <hyperlink ref="C686" r:id="rId556" display="https://www.genenames.org/cgi-bin/gene_symbol_report?hgnc_id=25539" xr:uid="{6203183D-FF57-244B-B4B5-75DE19E1595A}"/>
    <hyperlink ref="C687" r:id="rId557" display="https://www.genenames.org/cgi-bin/gene_symbol_report?hgnc_id=32416" xr:uid="{303585B7-0959-A545-AB79-CADFE33F5058}"/>
    <hyperlink ref="C688" r:id="rId558" display="https://www.genenames.org/cgi-bin/gene_symbol_report?hgnc_id=10003" xr:uid="{0DE56B98-2C3F-6845-9B87-884949532BF9}"/>
    <hyperlink ref="C447" r:id="rId559" display="https://www.genenames.org/cgi-bin/gene_symbol_report?hgnc_id=667" xr:uid="{799F31A9-6D99-2B49-8ECD-8B5CC232AA40}"/>
    <hyperlink ref="C448" r:id="rId560" display="https://www.genenames.org/cgi-bin/gene_symbol_report?hgnc_id=686" xr:uid="{A6BC8643-291B-B248-81D6-DD869465F867}"/>
    <hyperlink ref="C449" r:id="rId561" display="https://www.genenames.org/cgi-bin/gene_symbol_report?hgnc_id=28349" xr:uid="{EF0B1E2A-8F13-644C-AD10-C501F5B70084}"/>
    <hyperlink ref="C450" r:id="rId562" display="https://www.genenames.org/cgi-bin/gene_symbol_report?hgnc_id=14539" xr:uid="{D8469CE1-134F-B041-9A8F-BB979E9B5FB1}"/>
    <hyperlink ref="C451" r:id="rId563" display="https://www.genenames.org/cgi-bin/gene_symbol_report?hgnc_id=18505" xr:uid="{219D1423-C813-0846-8929-3D2269648C1A}"/>
    <hyperlink ref="C689" r:id="rId564" display="https://www.genenames.org/cgi-bin/gene_symbol_report?hgnc_id=10250" xr:uid="{4D0CC787-1646-EF4A-A026-8BE0E6CD7F7D}"/>
    <hyperlink ref="C452" r:id="rId565" display="https://www.genenames.org/cgi-bin/gene_symbol_report?hgnc_id=10261" xr:uid="{92F07E0B-C18F-D14D-8776-4E2FB57DE8A7}"/>
    <hyperlink ref="C453" r:id="rId566" display="https://www.genenames.org/cgi-bin/gene_symbol_report?hgnc_id=10298" xr:uid="{71678927-CAE3-F745-ABF8-32277E953FFF}"/>
    <hyperlink ref="C454" r:id="rId567" display="https://www.genenames.org/cgi-bin/gene_symbol_report?hgnc_id=10315" xr:uid="{262B14D5-D338-6245-95BA-F22721E88788}"/>
    <hyperlink ref="C455" r:id="rId568" display="https://www.genenames.org/cgi-bin/gene_symbol_report?hgnc_id=10360" xr:uid="{1BB92178-2130-B84D-91BB-B3EEB84E74AE}"/>
    <hyperlink ref="C456" r:id="rId569" display="https://www.genenames.org/cgi-bin/gene_symbol_report?hgnc_id=10381" xr:uid="{1955DFC7-61F4-9241-907D-CD4F30008A33}"/>
    <hyperlink ref="C457" r:id="rId570" display="https://www.genenames.org/cgi-bin/gene_symbol_report?hgnc_id=28583" xr:uid="{195879B7-32A2-0D41-BD95-00E2502380C5}"/>
    <hyperlink ref="C458" r:id="rId571" display="https://www.genenames.org/cgi-bin/gene_symbol_report?hgnc_id=20866" xr:uid="{968F6CA5-F714-5040-81C1-D67A72520D41}"/>
    <hyperlink ref="C701" r:id="rId572" display="https://www.genenames.org/cgi-bin/gene_symbol_report?hgnc_id=30542" xr:uid="{5AF3C5C2-65F4-B84C-8701-CEEDDA4413C9}"/>
    <hyperlink ref="C459" r:id="rId573" display="https://www.genenames.org/cgi-bin/gene_symbol_report?hgnc_id=10471" xr:uid="{F70FE18B-5EAE-BB48-80DD-639DB94A51AD}"/>
    <hyperlink ref="C460" r:id="rId574" display="https://www.genenames.org/cgi-bin/gene_symbol_report?hgnc_id=1535" xr:uid="{F9799DE3-825F-754E-9590-DB89AD7BAF5C}"/>
    <hyperlink ref="C690" r:id="rId575" display="https://www.genenames.org/cgi-bin/gene_symbol_report?hgnc_id=10497" xr:uid="{FFF27A0E-F188-7F42-86CA-53AB474EDA32}"/>
    <hyperlink ref="C461" r:id="rId576" display="https://www.genenames.org/cgi-bin/gene_symbol_report?hgnc_id=15924" xr:uid="{FA93781F-9F23-6243-9C3D-0EACB61532DE}"/>
    <hyperlink ref="C462" r:id="rId577" display="https://www.genenames.org/cgi-bin/gene_symbol_report?hgnc_id=19440" xr:uid="{76487ECB-2AC4-584C-BF5E-6D8BA7BEF7D9}"/>
    <hyperlink ref="C463" r:id="rId578" display="https://www.genenames.org/cgi-bin/gene_symbol_report?hgnc_id=10661" xr:uid="{7812FEA8-7B3A-7443-A827-08D4CF3BA34C}"/>
    <hyperlink ref="C464" r:id="rId579" display="https://www.genenames.org/cgi-bin/gene_symbol_report?hgnc_id=10680" xr:uid="{8D10E94B-B4C6-7449-8220-5E47B0EE372A}"/>
    <hyperlink ref="C465" r:id="rId580" display="https://www.genenames.org/cgi-bin/gene_symbol_report?hgnc_id=26034" xr:uid="{AC5E19B1-207E-4246-A2CA-0A248D91AEBD}"/>
    <hyperlink ref="C466" r:id="rId581" display="https://www.genenames.org/cgi-bin/gene_symbol_report?hgnc_id=10681" xr:uid="{84B4182B-E5F0-7744-9A98-C769AFCCE72A}"/>
    <hyperlink ref="C467" r:id="rId582" display="https://www.genenames.org/cgi-bin/gene_symbol_report?hgnc_id=10682" xr:uid="{97EA5840-F60C-214D-82A1-1BC306BE2CA7}"/>
    <hyperlink ref="C468" r:id="rId583" display="https://www.genenames.org/cgi-bin/gene_symbol_report?hgnc_id=10683" xr:uid="{2BA0D91D-F28A-DD47-B811-921CCD8FA80B}"/>
    <hyperlink ref="C691" r:id="rId584" display="https://www.genenames.org/cgi-bin/gene_symbol_report?hgnc_id=9164" xr:uid="{C4580B68-7DFE-AA42-8837-0B034DD16D2D}"/>
    <hyperlink ref="C692" r:id="rId585" display="https://www.genenames.org/cgi-bin/gene_symbol_report?hgnc_id=15848" xr:uid="{ED63A535-1C68-514E-8A9F-E168A9065945}"/>
    <hyperlink ref="C693" r:id="rId586" display="https://www.genenames.org/cgi-bin/gene_symbol_report?hgnc_id=7323" xr:uid="{9F94B2C3-D009-5948-B318-6ED67AD41548}"/>
    <hyperlink ref="C469" r:id="rId587" display="https://www.genenames.org/cgi-bin/gene_symbol_report?hgnc_id=10760" xr:uid="{3B4C0847-21E1-3941-B20C-66CF9A8CAE24}"/>
    <hyperlink ref="C470" r:id="rId588" display="https://www.genenames.org/cgi-bin/gene_symbol_report?hgnc_id=15573" xr:uid="{053B7F85-0F35-2A44-A143-0EAE1EA730B0}"/>
    <hyperlink ref="C694" r:id="rId589" display="https://www.genenames.org/cgi-bin/gene_symbol_report?hgnc_id=29187" xr:uid="{7F149047-F0D0-B140-9FCC-5348ECAB2C28}"/>
    <hyperlink ref="C471" r:id="rId590" display="https://www.genenames.org/cgi-bin/gene_symbol_report?hgnc_id=18420" xr:uid="{9FCBBF51-CDDB-A549-87E0-06D227E28277}"/>
    <hyperlink ref="C472" r:id="rId591" display="https://www.genenames.org/cgi-bin/gene_symbol_report?hgnc_id=10768" xr:uid="{1412529B-89B4-AA4A-9C34-581FDFAF0016}"/>
    <hyperlink ref="C473" r:id="rId592" display="https://www.genenames.org/cgi-bin/gene_symbol_report?hgnc_id=10774" xr:uid="{945B819C-6D2D-BB4D-8EEB-DAD581D622C0}"/>
    <hyperlink ref="C474" r:id="rId593" display="https://www.genenames.org/cgi-bin/gene_symbol_report?hgnc_id=10778" xr:uid="{470F9C69-8D99-084A-9CAC-2A3CBB4FC3BC}"/>
    <hyperlink ref="C695" r:id="rId594" display="https://www.genenames.org/cgi-bin/gene_symbol_report?hgnc_id=10810" xr:uid="{52ADA399-CB6F-674F-AFA7-65530C59CEAF}"/>
    <hyperlink ref="C475" r:id="rId595" display="https://www.genenames.org/cgi-bin/gene_symbol_report?hgnc_id=29605" xr:uid="{E4FB8CC0-6A47-AD43-A41A-FBE80DE6358A}"/>
    <hyperlink ref="C476" r:id="rId596" display="https://www.genenames.org/cgi-bin/gene_symbol_report?hgnc_id=10830" xr:uid="{06388796-CC63-C347-98BF-A9D4982D7031}"/>
    <hyperlink ref="C697" r:id="rId597" display="https://www.genenames.org/cgi-bin/gene_symbol_report?hgnc_id=9662" xr:uid="{DF1293D7-4278-5043-BD66-200B105EF42D}"/>
    <hyperlink ref="C477" r:id="rId598" display="https://www.genenames.org/cgi-bin/gene_symbol_report?hgnc_id=10887" xr:uid="{4E64F761-885D-C84F-BC74-727C7C863E8A}"/>
    <hyperlink ref="C698" r:id="rId599" display="https://www.genenames.org/cgi-bin/gene_symbol_report?hgnc_id=10888" xr:uid="{A67581EF-220A-FE4A-A766-B441A67953B4}"/>
    <hyperlink ref="C699" r:id="rId600" display="https://www.genenames.org/cgi-bin/gene_symbol_report?hgnc_id=10896" xr:uid="{5560F092-74E2-6749-849A-4531DBF35D91}"/>
    <hyperlink ref="C478" r:id="rId601" display="https://www.genenames.org/cgi-bin/gene_symbol_report?hgnc_id=11020" xr:uid="{4FE37B40-214A-8044-961C-2E22B74E3ED9}"/>
    <hyperlink ref="C479" r:id="rId602" display="https://www.genenames.org/cgi-bin/gene_symbol_report?hgnc_id=8642" xr:uid="{2ACA9B14-4CBE-ED4F-82A9-25258BA1753B}"/>
    <hyperlink ref="C480" r:id="rId603" display="https://www.genenames.org/cgi-bin/gene_symbol_report?hgnc_id=6768" xr:uid="{A030A96C-38E6-0A4B-B9AB-244413806BC3}"/>
    <hyperlink ref="C481" r:id="rId604" display="https://www.genenames.org/cgi-bin/gene_symbol_report?hgnc_id=6769" xr:uid="{55C434C6-FE64-6542-9987-A8240F1670C3}"/>
    <hyperlink ref="C482" r:id="rId605" display="https://www.genenames.org/cgi-bin/gene_symbol_report?hgnc_id=6770" xr:uid="{E56967F9-7596-4344-A6D5-F7BA4A33702B}"/>
    <hyperlink ref="C483" r:id="rId606" display="https://www.genenames.org/cgi-bin/gene_symbol_report?hgnc_id=11100" xr:uid="{07179D65-2DC2-C244-8FCC-82634673CD05}"/>
    <hyperlink ref="C484" r:id="rId607" display="https://www.genenames.org/cgi-bin/gene_symbol_report?hgnc_id=11103" xr:uid="{EAA9A904-04D4-DF49-AC6A-2D181E23A10A}"/>
    <hyperlink ref="C485" r:id="rId608" display="https://www.genenames.org/cgi-bin/gene_symbol_report?hgnc_id=11106" xr:uid="{82655918-6DB3-6548-B6E8-90DA823F23D3}"/>
    <hyperlink ref="C486" r:id="rId609" display="https://www.genenames.org/cgi-bin/gene_symbol_report?hgnc_id=11109" xr:uid="{633C4823-55A4-0E4C-95C3-D9DB0D579519}"/>
    <hyperlink ref="C700" r:id="rId610" display="https://www.genenames.org/cgi-bin/gene_symbol_report?hgnc_id=11111" xr:uid="{B96110F8-47E7-2C45-8E1C-434B614093AE}"/>
    <hyperlink ref="C487" r:id="rId611" display="https://www.genenames.org/cgi-bin/gene_symbol_report?hgnc_id=11119" xr:uid="{0CD4F222-248B-CE4F-9C2D-89AA7138A4B5}"/>
    <hyperlink ref="C488" r:id="rId612" display="https://www.genenames.org/cgi-bin/gene_symbol_report?hgnc_id=30646" xr:uid="{1D06AC8A-CAAC-9146-9C90-6D9DE0C624C9}"/>
    <hyperlink ref="C489" r:id="rId613" display="https://www.genenames.org/cgi-bin/gene_symbol_report?hgnc_id=19383" xr:uid="{839B42C4-CFEF-534C-BBF6-2D996FF881F0}"/>
    <hyperlink ref="C490" r:id="rId614" display="https://www.genenames.org/cgi-bin/gene_symbol_report?hgnc_id=11195" xr:uid="{C001503F-EF3B-AB49-ACBC-4B69116657CB}"/>
    <hyperlink ref="C702" r:id="rId615" display="https://www.genenames.org/cgi-bin/gene_symbol_report?hgnc_id=11197" xr:uid="{8793D8BB-6B93-624F-B510-8F3FC79A05C2}"/>
    <hyperlink ref="C703" r:id="rId616" display="https://www.genenames.org/cgi-bin/gene_symbol_report?hgnc_id=30615" xr:uid="{44BBE65D-78A9-3F47-B19B-0EF282967DE4}"/>
    <hyperlink ref="C491" r:id="rId617" display="https://www.genenames.org/cgi-bin/gene_symbol_report?hgnc_id=17575" xr:uid="{DD029644-99DA-AB40-9D62-0B2C2F87C9B2}"/>
    <hyperlink ref="C492" r:id="rId618" display="https://www.genenames.org/cgi-bin/gene_symbol_report?hgnc_id=11254" xr:uid="{4A5DE034-9F78-1647-B31B-503718F52337}"/>
    <hyperlink ref="C493" r:id="rId619" display="https://www.genenames.org/cgi-bin/gene_symbol_report?hgnc_id=11283" xr:uid="{3D14C06F-9F22-7149-A954-C5B414457DD1}"/>
    <hyperlink ref="C704" r:id="rId620" display="https://www.genenames.org/cgi-bin/gene_symbol_report?hgnc_id=19744" xr:uid="{5DE4A216-5EC8-9441-8784-F3F7CA15FF0A}"/>
    <hyperlink ref="C494" r:id="rId621" display="https://www.genenames.org/cgi-bin/gene_symbol_report?hgnc_id=10783" xr:uid="{A1605429-B4BC-1748-B7B5-CADC06B4EC34}"/>
    <hyperlink ref="C495" r:id="rId622" display="https://www.genenames.org/cgi-bin/gene_symbol_report?hgnc_id=10785" xr:uid="{888D7E11-0E21-6D4F-83D4-AD29F7BE1E49}"/>
    <hyperlink ref="C496" r:id="rId623" display="https://www.genenames.org/cgi-bin/gene_symbol_report?hgnc_id=11340" xr:uid="{0A5DBADB-ECF6-2A49-B88E-38C5B2A81C61}"/>
    <hyperlink ref="C497" r:id="rId624" display="https://www.genenames.org/cgi-bin/gene_symbol_report?hgnc_id=15592" xr:uid="{E9BBCD05-D515-1A4B-BBD5-FFFB6D022F09}"/>
    <hyperlink ref="C498" r:id="rId625" display="https://www.genenames.org/cgi-bin/gene_symbol_report?hgnc_id=11335" xr:uid="{00E9D0BF-FC6C-CC49-AAA6-EC377FAAA7CB}"/>
    <hyperlink ref="C499" r:id="rId626" display="https://www.genenames.org/cgi-bin/gene_symbol_report?hgnc_id=11336" xr:uid="{6C3D405F-67BC-0A40-BD77-418A6B0DBB54}"/>
    <hyperlink ref="C500" r:id="rId627" display="https://www.genenames.org/cgi-bin/gene_symbol_report?hgnc_id=11338" xr:uid="{34270BAD-0B7C-4D4B-9338-D624D3F4CC9F}"/>
    <hyperlink ref="C705" r:id="rId628" display="https://www.genenames.org/cgi-bin/gene_symbol_report?hgnc_id=11354" xr:uid="{236D9E51-FAFD-6D42-950E-E25CB89CE3F6}"/>
    <hyperlink ref="C501" r:id="rId629" display="https://www.genenames.org/cgi-bin/gene_symbol_report?hgnc_id=11355" xr:uid="{333AD900-1251-7C44-BB23-948562D7F15B}"/>
    <hyperlink ref="C502" r:id="rId630" display="https://www.genenames.org/cgi-bin/gene_symbol_report?hgnc_id=11364" xr:uid="{5DAAA7E4-7ABD-CD45-8322-982CFF85A550}"/>
    <hyperlink ref="C503" r:id="rId631" display="https://www.genenames.org/cgi-bin/gene_symbol_report?hgnc_id=11367" xr:uid="{BFC83856-2FBF-794F-9877-F7FC325B716C}"/>
    <hyperlink ref="C504" r:id="rId632" display="https://www.genenames.org/cgi-bin/gene_symbol_report?hgnc_id=11368" xr:uid="{C394312E-12DB-5144-AA72-767D513D27F8}"/>
    <hyperlink ref="C505" r:id="rId633" display="https://www.genenames.org/cgi-bin/gene_symbol_report?hgnc_id=10879" xr:uid="{C0A26ECA-FDC5-704F-9B87-A264F6A5F6F6}"/>
    <hyperlink ref="C506" r:id="rId634" display="https://www.genenames.org/cgi-bin/gene_symbol_report?hgnc_id=11389" xr:uid="{81E06243-4491-254F-889C-6278DBA3BAD1}"/>
    <hyperlink ref="C507" r:id="rId635" display="https://www.genenames.org/cgi-bin/gene_symbol_report?hgnc_id=11424" xr:uid="{AD818BD3-1E26-7946-83AC-C432BADF90E0}"/>
    <hyperlink ref="C508" r:id="rId636" display="https://www.genenames.org/cgi-bin/gene_symbol_report?hgnc_id=16466" xr:uid="{6BDC243E-19D9-C64D-B64E-DDD0EBDBA084}"/>
    <hyperlink ref="C509" r:id="rId637" display="https://www.genenames.org/cgi-bin/gene_symbol_report?hgnc_id=17101" xr:uid="{1A0E4849-A234-DE4F-A458-57BD27F62060}"/>
    <hyperlink ref="C510" r:id="rId638" display="https://www.genenames.org/cgi-bin/gene_symbol_report?hgnc_id=11491" xr:uid="{8F284793-D34B-514B-8138-E8A00D8BBBD1}"/>
    <hyperlink ref="C511" r:id="rId639" display="https://www.genenames.org/cgi-bin/gene_symbol_report?hgnc_id=11547" xr:uid="{FA58C7BD-29C7-A24C-8386-572D6EE9DFA5}"/>
    <hyperlink ref="C512" r:id="rId640" display="https://www.genenames.org/cgi-bin/gene_symbol_report?hgnc_id=11556" xr:uid="{9D05CD3E-E5D8-8241-B1DD-932D05F6F387}"/>
    <hyperlink ref="C513" r:id="rId641" display="https://www.genenames.org/cgi-bin/gene_symbol_report?hgnc_id=11557" xr:uid="{4E96F569-DDA0-C142-A1BB-FD608D511ED0}"/>
    <hyperlink ref="C514" r:id="rId642" display="https://www.genenames.org/cgi-bin/gene_symbol_report?hgnc_id=29529" xr:uid="{49D78258-66B2-6F43-9A06-6E51495BD0DF}"/>
    <hyperlink ref="C515" r:id="rId643" display="https://www.genenames.org/cgi-bin/gene_symbol_report?hgnc_id=11602" xr:uid="{D30D190E-24E9-0140-A5BE-39E1EB60C913}"/>
    <hyperlink ref="C516" r:id="rId644" display="https://www.genenames.org/cgi-bin/gene_symbol_report?hgnc_id=11612" xr:uid="{A160A61D-A555-744D-A47C-8CBF3C2DB614}"/>
    <hyperlink ref="C517" r:id="rId645" display="https://www.genenames.org/cgi-bin/gene_symbol_report?hgnc_id=11623" xr:uid="{E8979FB8-9198-074C-A3F4-7E5FE1C766E4}"/>
    <hyperlink ref="C518" r:id="rId646" display="https://www.genenames.org/cgi-bin/gene_symbol_report?hgnc_id=11633" xr:uid="{CDD3ED87-D151-164C-B5C3-92B72797CADA}"/>
    <hyperlink ref="C519" r:id="rId647" display="https://www.genenames.org/cgi-bin/gene_symbol_report?hgnc_id=11641" xr:uid="{327A0B1C-5335-9A4F-A21C-5A46ECC6A82C}"/>
    <hyperlink ref="C520" r:id="rId648" display="https://www.genenames.org/cgi-bin/gene_symbol_report?hgnc_id=11648" xr:uid="{D2023010-B71D-1A4E-81FA-F08993291B2A}"/>
    <hyperlink ref="C706" r:id="rId649" display="https://www.genenames.org/cgi-bin/gene_symbol_report?hgnc_id=11719" xr:uid="{D1A87B4B-FD2B-3647-8368-83772A918B2B}"/>
    <hyperlink ref="C522" r:id="rId650" display="https://www.genenames.org/cgi-bin/gene_symbol_report?hgnc_id=11730" xr:uid="{1F4F0012-3AF0-9F4D-BF87-84C1FCB0510F}"/>
    <hyperlink ref="C523" r:id="rId651" display="https://www.genenames.org/cgi-bin/gene_symbol_report?hgnc_id=29484" xr:uid="{139689FD-F26A-084C-9A86-E3FAF469013F}"/>
    <hyperlink ref="C524" r:id="rId652" display="https://www.genenames.org/cgi-bin/gene_symbol_report?hgnc_id=25941" xr:uid="{2682A750-3F5F-9A45-9C45-BE356C8C9C8C}"/>
    <hyperlink ref="C525" r:id="rId653" display="https://www.genenames.org/cgi-bin/gene_symbol_report?hgnc_id=11752" xr:uid="{EE90D290-A904-C346-8B6E-ABA87D7A0DDE}"/>
    <hyperlink ref="C526" r:id="rId654" display="https://www.genenames.org/cgi-bin/gene_symbol_report?hgnc_id=11753" xr:uid="{5BF5C8C1-8EC5-C843-85B0-E6972E57EF32}"/>
    <hyperlink ref="C527" r:id="rId655" display="https://www.genenames.org/cgi-bin/gene_symbol_report?hgnc_id=11758" xr:uid="{23510890-888F-7745-A5EB-77C0A69766AE}"/>
    <hyperlink ref="C707" r:id="rId656" display="https://www.genenames.org/cgi-bin/gene_symbol_report?hgnc_id=13630" xr:uid="{288F01CE-0F02-A842-A667-673347DEC3C3}"/>
    <hyperlink ref="C708" r:id="rId657" display="https://www.genenames.org/cgi-bin/gene_symbol_report?hgnc_id=11763" xr:uid="{632DB7F5-98D7-C14F-945B-995D06BB76DA}"/>
    <hyperlink ref="C528" r:id="rId658" display="https://www.genenames.org/cgi-bin/gene_symbol_report?hgnc_id=11773" xr:uid="{AC7A6D04-8853-7542-876F-FC1D6004CD85}"/>
    <hyperlink ref="C709" r:id="rId659" display="https://www.genenames.org/cgi-bin/gene_symbol_report?hgnc_id=22964" xr:uid="{421C2AA6-3B17-B843-8119-170749FD0C3C}"/>
    <hyperlink ref="C529" r:id="rId660" display="https://www.genenames.org/cgi-bin/gene_symbol_report?hgnc_id=5056" xr:uid="{6672DEC4-4C53-6B44-994E-2D10022DB31E}"/>
    <hyperlink ref="C530" r:id="rId661" display="https://www.genenames.org/cgi-bin/gene_symbol_report?hgnc_id=13532" xr:uid="{ED916965-68AD-1846-A3C0-6EB0854F76DC}"/>
    <hyperlink ref="C531" r:id="rId662" display="https://www.genenames.org/cgi-bin/gene_symbol_report?hgnc_id=26038" xr:uid="{2123498E-EBF9-AB43-B668-F5F549C7CE98}"/>
    <hyperlink ref="C532" r:id="rId663" display="https://www.genenames.org/cgi-bin/gene_symbol_report?hgnc_id=11876" xr:uid="{DB09868C-0864-B94D-AF41-8DB58D65BC06}"/>
    <hyperlink ref="C710" r:id="rId664" display="https://www.genenames.org/cgi-bin/gene_symbol_report?hgnc_id=5318" xr:uid="{7CF6E64E-5E56-1741-BEAA-8D194895FC21}"/>
    <hyperlink ref="C533" r:id="rId665" display="https://www.genenames.org/cgi-bin/gene_symbol_report?hgnc_id=11896" xr:uid="{5EE4A356-D187-AA42-9838-608BF55FE5DC}"/>
    <hyperlink ref="C534" r:id="rId666" display="https://www.genenames.org/cgi-bin/gene_symbol_report?hgnc_id=11912" xr:uid="{4BF82DE0-8960-8F4C-B2B1-CE66B0117554}"/>
    <hyperlink ref="C535" r:id="rId667" display="https://www.genenames.org/cgi-bin/gene_symbol_report?hgnc_id=11913" xr:uid="{F57DE6EA-2E84-BC46-8BCA-D90B669F952D}"/>
    <hyperlink ref="C536" r:id="rId668" display="https://www.genenames.org/cgi-bin/gene_symbol_report?hgnc_id=11986" xr:uid="{579CE1B9-4DB6-F849-A997-372AE82AF295}"/>
    <hyperlink ref="C537" r:id="rId669" display="https://www.genenames.org/cgi-bin/gene_symbol_report?hgnc_id=11998" xr:uid="{A3339E47-F4AB-EC45-811A-9590BF0DC332}"/>
    <hyperlink ref="C538" r:id="rId670" display="https://www.genenames.org/cgi-bin/gene_symbol_report?hgnc_id=15979" xr:uid="{B3EE6A17-3AC1-FA48-AEEF-2FFEAF00DECE}"/>
    <hyperlink ref="C539" r:id="rId671" display="https://www.genenames.org/cgi-bin/gene_symbol_report?hgnc_id=12012" xr:uid="{9B3B6026-FC35-FA4C-B584-1A4423B03CC5}"/>
    <hyperlink ref="C540" r:id="rId672" display="https://www.genenames.org/cgi-bin/gene_symbol_report?hgnc_id=12013" xr:uid="{9EA97668-35F7-0E43-972B-CD6AD9574276}"/>
    <hyperlink ref="C541" r:id="rId673" display="https://www.genenames.org/cgi-bin/gene_symbol_report?hgnc_id=12017" xr:uid="{E9A8491D-0490-EB4F-8CA8-79C58B046804}"/>
    <hyperlink ref="C542" r:id="rId674" display="https://www.genenames.org/cgi-bin/gene_symbol_report?hgnc_id=12027" xr:uid="{CE8E5191-2E77-E54E-B49D-F66744961CEB}"/>
    <hyperlink ref="C543" r:id="rId675" display="https://www.genenames.org/cgi-bin/gene_symbol_report?hgnc_id=20456" xr:uid="{7256FFD1-7877-F348-AC49-1AFC402D3BAA}"/>
    <hyperlink ref="C544" r:id="rId676" display="https://www.genenames.org/cgi-bin/gene_symbol_report?hgnc_id=12155" xr:uid="{59214B99-71B0-B844-B1FE-96EC92C458C4}"/>
    <hyperlink ref="C545" r:id="rId677" display="https://www.genenames.org/cgi-bin/gene_symbol_report?hgnc_id=12252" xr:uid="{A657B75E-E476-1645-AECC-4D0094B52A67}"/>
    <hyperlink ref="C546" r:id="rId678" display="https://www.genenames.org/cgi-bin/gene_symbol_report?hgnc_id=11812" xr:uid="{F666B0A8-4FBC-524A-8330-EFCAB1FCD97B}"/>
    <hyperlink ref="C547" r:id="rId679" display="https://www.genenames.org/cgi-bin/gene_symbol_report?hgnc_id=9975" xr:uid="{8892CF5D-76DE-1B47-8B70-D705BC640913}"/>
    <hyperlink ref="C548" r:id="rId680" display="https://www.genenames.org/cgi-bin/gene_symbol_report?hgnc_id=16290" xr:uid="{4677DA1D-7CDD-D048-99F8-8ECAC16ADADA}"/>
    <hyperlink ref="C549" r:id="rId681" display="https://www.genenames.org/cgi-bin/gene_symbol_report?hgnc_id=12305" xr:uid="{7CB91DF5-1ED9-F14E-ABC6-C59FAE591ADD}"/>
    <hyperlink ref="C550" r:id="rId682" display="https://www.genenames.org/cgi-bin/gene_symbol_report?hgnc_id=12347" xr:uid="{F547DE35-FDB8-4E41-9A82-9F3151939FB0}"/>
    <hyperlink ref="C551" r:id="rId683" display="https://www.genenames.org/cgi-bin/gene_symbol_report?hgnc_id=12362" xr:uid="{DB6010DD-AF66-8C4B-8809-6C88808132F4}"/>
    <hyperlink ref="C552" r:id="rId684" display="https://www.genenames.org/cgi-bin/gene_symbol_report?hgnc_id=12363" xr:uid="{FD1798F0-D2F3-7E41-A5F1-5FCB47E2CBD0}"/>
    <hyperlink ref="C553" r:id="rId685" display="https://www.genenames.org/cgi-bin/gene_symbol_report?hgnc_id=12373" xr:uid="{45295339-7EE5-834C-ADCB-E3993F9259E9}"/>
    <hyperlink ref="C554" r:id="rId686" display="https://www.genenames.org/cgi-bin/gene_symbol_report?hgnc_id=12453" xr:uid="{C21DE89B-CDAB-114B-B3F0-919430B9040B}"/>
    <hyperlink ref="C555" r:id="rId687" display="https://www.genenames.org/cgi-bin/gene_symbol_report?hgnc_id=16806" xr:uid="{7ADE16CF-A871-2E4E-94B7-35AA18A898B4}"/>
    <hyperlink ref="C711" r:id="rId688" display="https://www.genenames.org/cgi-bin/gene_symbol_report?hgnc_id=20064" xr:uid="{7DD81BA1-F552-664F-9866-046C1D66FB22}"/>
    <hyperlink ref="C556" r:id="rId689" display="https://www.genenames.org/cgi-bin/gene_symbol_report?hgnc_id=12629" xr:uid="{F5A6D6E8-94FF-284F-977A-21F845F4B74B}"/>
    <hyperlink ref="C557" r:id="rId690" display="https://www.genenames.org/cgi-bin/gene_symbol_report?hgnc_id=12631" xr:uid="{05F47AF6-52C9-644A-B464-D4927A1ECEDA}"/>
    <hyperlink ref="C712" r:id="rId691" display="https://www.genenames.org/cgi-bin/gene_symbol_report?hgnc_id=12657" xr:uid="{299F772B-50CF-FE45-9030-DAD86A16E193}"/>
    <hyperlink ref="C558" r:id="rId692" display="https://www.genenames.org/cgi-bin/gene_symbol_report?hgnc_id=12687" xr:uid="{72D1C589-06CA-5043-A1B5-8B8775CC348E}"/>
    <hyperlink ref="C713" r:id="rId693" display="https://www.genenames.org/cgi-bin/gene_symbol_report?hgnc_id=17792" xr:uid="{E5171725-736C-8C41-9FA7-FE26E4AA64B8}"/>
    <hyperlink ref="C559" r:id="rId694" display="https://www.genenames.org/cgi-bin/gene_symbol_report?hgnc_id=12731" xr:uid="{D29F5163-85EB-6846-A95A-CB6B52D81579}"/>
    <hyperlink ref="C363" r:id="rId695" display="https://www.genenames.org/cgi-bin/gene_symbol_report?hgnc_id=12766" xr:uid="{9A8E13E2-0493-4549-92F6-38C65D1976B5}"/>
    <hyperlink ref="C364" r:id="rId696" display="https://www.genenames.org/cgi-bin/gene_symbol_report?hgnc_id=12767" xr:uid="{F0ACDD44-6CA4-A34E-98A4-B6CB8051C533}"/>
    <hyperlink ref="C561" r:id="rId697" display="https://www.genenames.org/cgi-bin/gene_symbol_report?hgnc_id=18081" xr:uid="{DB086264-D938-BB4A-8024-E9E076778687}"/>
    <hyperlink ref="C714" r:id="rId698" display="https://www.genenames.org/cgi-bin/gene_symbol_report?hgnc_id=14542" xr:uid="{45D8A838-5661-694E-B8B1-E5FADECE451B}"/>
    <hyperlink ref="C562" r:id="rId699" display="https://www.genenames.org/cgi-bin/gene_symbol_report?hgnc_id=12791" xr:uid="{0D4A41B1-E519-284F-8E76-E3B34E780EB9}"/>
    <hyperlink ref="C563" r:id="rId700" display="https://www.genenames.org/cgi-bin/gene_symbol_report?hgnc_id=12796" xr:uid="{3EB8BE8B-A164-944A-8D8D-9535EAA8DE9A}"/>
    <hyperlink ref="C564" r:id="rId701" display="https://www.genenames.org/cgi-bin/gene_symbol_report?hgnc_id=24042" xr:uid="{7EDA3844-E38B-AA48-8F26-1847F9B2F847}"/>
    <hyperlink ref="C565" r:id="rId702" display="https://www.genenames.org/cgi-bin/gene_symbol_report?hgnc_id=12814" xr:uid="{0E241ECE-0779-0F47-9416-2150BC9AE1D8}"/>
    <hyperlink ref="C566" r:id="rId703" display="https://www.genenames.org/cgi-bin/gene_symbol_report?hgnc_id=12816" xr:uid="{F1AA4004-21CD-5842-9149-4B409CFDC4EF}"/>
    <hyperlink ref="C567" r:id="rId704" display="https://www.genenames.org/cgi-bin/gene_symbol_report?hgnc_id=12825" xr:uid="{C957B349-0EC7-DD45-9B7B-9E5BFEB971DE}"/>
    <hyperlink ref="C568" r:id="rId705" display="https://www.genenames.org/cgi-bin/gene_symbol_report?hgnc_id=12851" xr:uid="{789908C3-CD28-204E-AC2A-34BDBA9FCA5A}"/>
    <hyperlink ref="C569" r:id="rId706" display="https://www.genenames.org/cgi-bin/gene_symbol_report?hgnc_id=12930" xr:uid="{B22160B0-6AD5-884B-816F-41E217F82E9B}"/>
    <hyperlink ref="C715" r:id="rId707" display="https://www.genenames.org/cgi-bin/gene_symbol_report?hgnc_id=25265" xr:uid="{0714267A-CC94-6C42-A54F-C46E6612484E}"/>
    <hyperlink ref="C716" r:id="rId708" display="https://www.genenames.org/cgi-bin/gene_symbol_report?hgnc_id=11642" xr:uid="{4EA0BF31-E56B-EB46-A8A8-829C95439749}"/>
    <hyperlink ref="C570" r:id="rId709" display="https://www.genenames.org/cgi-bin/gene_symbol_report?hgnc_id=777" xr:uid="{6BBB3BEC-FD30-7741-BD86-6495E1613ACB}"/>
    <hyperlink ref="C717" r:id="rId710" display="https://www.genenames.org/cgi-bin/gene_symbol_report?hgnc_id=13054" xr:uid="{3581C504-4721-ED43-8902-D56F83C49AFD}"/>
    <hyperlink ref="C571" r:id="rId711" display="https://www.genenames.org/cgi-bin/gene_symbol_report?hgnc_id=12989" xr:uid="{9854B410-D8E0-D942-B89B-74969C7E2730}"/>
    <hyperlink ref="C378" r:id="rId712" display="https://www.genenames.org/cgi-bin/gene_symbol_report?hgnc_id=13071" xr:uid="{9A932879-99F5-554A-9875-49209F1C489E}"/>
    <hyperlink ref="C572" r:id="rId713" display="https://www.genenames.org/cgi-bin/gene_symbol_report?hgnc_id=15489" xr:uid="{F33C8D74-D183-164F-A2F5-4ED706D6FE06}"/>
    <hyperlink ref="C573" r:id="rId714" display="https://www.genenames.org/cgi-bin/gene_symbol_report?hgnc_id=11955" xr:uid="{8B615A1A-32A1-9D42-9FEF-8A17A7F8C8E5}"/>
    <hyperlink ref="C718" r:id="rId715" display="https://www.genenames.org/cgi-bin/gene_symbol_report?hgnc_id=20817" xr:uid="{FD1F3840-5D88-BB44-96A1-DC8B2E342251}"/>
    <hyperlink ref="C719" r:id="rId716" display="https://www.genenames.org/cgi-bin/gene_symbol_report?hgnc_id=23258" xr:uid="{96A18E9C-C383-2D40-962E-50A9B6325F2B}"/>
    <hyperlink ref="C574" r:id="rId717" display="https://www.genenames.org/cgi-bin/gene_symbol_report?hgnc_id=24605" xr:uid="{621CD76A-E0FA-5A46-82DB-BBA5CE6DE77F}"/>
    <hyperlink ref="C720" r:id="rId718" display="https://www.genenames.org/cgi-bin/gene_symbol_report?hgnc_id=18126" xr:uid="{69B2B22A-88B1-3D47-8324-DB6AB7FF34D1}"/>
    <hyperlink ref="C575" r:id="rId719" display="https://www.genenames.org/cgi-bin/gene_symbol_report?hgnc_id=23019" xr:uid="{E310A069-149C-F944-828F-07A32102F9D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347A-B845-1048-82CF-54D0AD7ADA78}">
  <dimension ref="A1:P1017"/>
  <sheetViews>
    <sheetView workbookViewId="0">
      <selection activeCell="E11" sqref="E11"/>
    </sheetView>
  </sheetViews>
  <sheetFormatPr baseColWidth="10" defaultRowHeight="16"/>
  <cols>
    <col min="7" max="7" width="18.33203125" customWidth="1"/>
    <col min="8" max="8" width="23.33203125" customWidth="1"/>
    <col min="11" max="14" width="15.83203125" customWidth="1"/>
  </cols>
  <sheetData>
    <row r="1" spans="1:16">
      <c r="A1" t="s">
        <v>3925</v>
      </c>
      <c r="B1" s="19" t="s">
        <v>3926</v>
      </c>
      <c r="C1" t="s">
        <v>3927</v>
      </c>
      <c r="D1" t="s">
        <v>3928</v>
      </c>
      <c r="E1" t="s">
        <v>3929</v>
      </c>
      <c r="F1" t="s">
        <v>3930</v>
      </c>
      <c r="G1" t="s">
        <v>3931</v>
      </c>
      <c r="H1" t="s">
        <v>3932</v>
      </c>
      <c r="I1" t="s">
        <v>3933</v>
      </c>
      <c r="J1" t="s">
        <v>3934</v>
      </c>
      <c r="K1" t="s">
        <v>3935</v>
      </c>
      <c r="L1" t="s">
        <v>4097</v>
      </c>
      <c r="M1" t="s">
        <v>4099</v>
      </c>
      <c r="N1" t="s">
        <v>4098</v>
      </c>
      <c r="O1" t="s">
        <v>3936</v>
      </c>
      <c r="P1" t="s">
        <v>4093</v>
      </c>
    </row>
    <row r="2" spans="1:16">
      <c r="A2">
        <v>25</v>
      </c>
      <c r="B2" s="19" t="s">
        <v>591</v>
      </c>
      <c r="C2">
        <v>7</v>
      </c>
      <c r="D2" t="s">
        <v>3938</v>
      </c>
      <c r="E2" t="s">
        <v>3938</v>
      </c>
      <c r="F2" t="s">
        <v>3938</v>
      </c>
      <c r="G2" t="s">
        <v>3938</v>
      </c>
      <c r="H2" t="s">
        <v>3938</v>
      </c>
      <c r="I2" t="s">
        <v>3938</v>
      </c>
      <c r="J2" t="s">
        <v>3938</v>
      </c>
      <c r="K2" s="19" t="s">
        <v>591</v>
      </c>
      <c r="L2" t="str">
        <f t="shared" ref="L2:L65" si="0">IF(AND($C2=1,$D2="Yes"),"OncoKB_ONLY","")</f>
        <v/>
      </c>
      <c r="M2" t="str">
        <f t="shared" ref="M2:M65" si="1">IF(OR(E2="Yes",F2="Yes"),"MSKC","")</f>
        <v>MSKC</v>
      </c>
      <c r="N2" t="str">
        <f t="shared" ref="N2:N65" si="2">IF(OR(H2="Yes",G2="Yes"),"FoundationMed","")</f>
        <v>FoundationMed</v>
      </c>
      <c r="O2" t="str">
        <f t="shared" ref="O2:O65" si="3">IF(AND(C2=1,J2="Yes"),"CGC_ONLY","")</f>
        <v/>
      </c>
      <c r="P2" t="str">
        <f t="shared" ref="P2:P65" si="4">IF(AND(C2=1,I2="Yes"),"Vogelstein_ONLY","")</f>
        <v/>
      </c>
    </row>
    <row r="3" spans="1:16">
      <c r="A3">
        <v>84142</v>
      </c>
      <c r="B3" s="19" t="s">
        <v>107</v>
      </c>
      <c r="C3">
        <v>2</v>
      </c>
      <c r="D3" t="s">
        <v>3938</v>
      </c>
      <c r="E3" t="s">
        <v>3938</v>
      </c>
      <c r="F3" t="s">
        <v>3937</v>
      </c>
      <c r="G3" t="s">
        <v>3937</v>
      </c>
      <c r="H3" t="s">
        <v>3937</v>
      </c>
      <c r="I3" t="s">
        <v>3937</v>
      </c>
      <c r="J3" t="s">
        <v>3937</v>
      </c>
      <c r="K3" s="20" t="s">
        <v>337</v>
      </c>
      <c r="L3" t="str">
        <f t="shared" si="0"/>
        <v/>
      </c>
      <c r="M3" t="str">
        <f t="shared" si="1"/>
        <v>MSKC</v>
      </c>
      <c r="N3" t="str">
        <f t="shared" si="2"/>
        <v/>
      </c>
      <c r="O3" t="str">
        <f t="shared" si="3"/>
        <v/>
      </c>
      <c r="P3" t="str">
        <f t="shared" si="4"/>
        <v/>
      </c>
    </row>
    <row r="4" spans="1:16">
      <c r="A4">
        <v>71</v>
      </c>
      <c r="B4" s="19" t="s">
        <v>3940</v>
      </c>
      <c r="C4">
        <v>2</v>
      </c>
      <c r="D4" t="s">
        <v>3938</v>
      </c>
      <c r="E4" t="s">
        <v>3937</v>
      </c>
      <c r="F4" t="s">
        <v>3938</v>
      </c>
      <c r="G4" t="s">
        <v>3937</v>
      </c>
      <c r="H4" t="s">
        <v>3937</v>
      </c>
      <c r="I4" t="s">
        <v>3937</v>
      </c>
      <c r="J4" t="s">
        <v>3937</v>
      </c>
      <c r="K4" s="19" t="s">
        <v>3940</v>
      </c>
      <c r="L4" t="str">
        <f t="shared" si="0"/>
        <v/>
      </c>
      <c r="M4" t="str">
        <f t="shared" si="1"/>
        <v>MSKC</v>
      </c>
      <c r="N4" t="str">
        <f t="shared" si="2"/>
        <v/>
      </c>
      <c r="O4" t="str">
        <f t="shared" si="3"/>
        <v/>
      </c>
      <c r="P4" t="str">
        <f t="shared" si="4"/>
        <v/>
      </c>
    </row>
    <row r="5" spans="1:16">
      <c r="A5">
        <v>90</v>
      </c>
      <c r="B5" s="19" t="s">
        <v>2209</v>
      </c>
      <c r="C5">
        <v>3</v>
      </c>
      <c r="D5" t="s">
        <v>3938</v>
      </c>
      <c r="E5" t="s">
        <v>3938</v>
      </c>
      <c r="F5" t="s">
        <v>3937</v>
      </c>
      <c r="G5" t="s">
        <v>3937</v>
      </c>
      <c r="H5" t="s">
        <v>3937</v>
      </c>
      <c r="I5" t="s">
        <v>3937</v>
      </c>
      <c r="J5" t="s">
        <v>3938</v>
      </c>
      <c r="K5" s="19" t="s">
        <v>2209</v>
      </c>
      <c r="L5" t="str">
        <f t="shared" si="0"/>
        <v/>
      </c>
      <c r="M5" t="str">
        <f t="shared" si="1"/>
        <v>MSKC</v>
      </c>
      <c r="N5" t="str">
        <f t="shared" si="2"/>
        <v/>
      </c>
      <c r="O5" t="str">
        <f t="shared" si="3"/>
        <v/>
      </c>
      <c r="P5" t="str">
        <f t="shared" si="4"/>
        <v/>
      </c>
    </row>
    <row r="6" spans="1:16">
      <c r="A6">
        <v>27161</v>
      </c>
      <c r="B6" s="19" t="s">
        <v>2213</v>
      </c>
      <c r="C6">
        <v>2</v>
      </c>
      <c r="D6" t="s">
        <v>3938</v>
      </c>
      <c r="E6" t="s">
        <v>3938</v>
      </c>
      <c r="F6" t="s">
        <v>3937</v>
      </c>
      <c r="G6" t="s">
        <v>3937</v>
      </c>
      <c r="H6" t="s">
        <v>3937</v>
      </c>
      <c r="I6" t="s">
        <v>3937</v>
      </c>
      <c r="J6" t="s">
        <v>3937</v>
      </c>
      <c r="K6" s="19" t="s">
        <v>2213</v>
      </c>
      <c r="L6" t="str">
        <f t="shared" si="0"/>
        <v/>
      </c>
      <c r="M6" t="str">
        <f t="shared" si="1"/>
        <v>MSKC</v>
      </c>
      <c r="N6" t="str">
        <f t="shared" si="2"/>
        <v/>
      </c>
      <c r="O6" t="str">
        <f t="shared" si="3"/>
        <v/>
      </c>
      <c r="P6" t="str">
        <f t="shared" si="4"/>
        <v/>
      </c>
    </row>
    <row r="7" spans="1:16">
      <c r="A7">
        <v>207</v>
      </c>
      <c r="B7" s="19" t="s">
        <v>104</v>
      </c>
      <c r="C7">
        <v>7</v>
      </c>
      <c r="D7" t="s">
        <v>3938</v>
      </c>
      <c r="E7" t="s">
        <v>3938</v>
      </c>
      <c r="F7" t="s">
        <v>3938</v>
      </c>
      <c r="G7" t="s">
        <v>3938</v>
      </c>
      <c r="H7" t="s">
        <v>3938</v>
      </c>
      <c r="I7" t="s">
        <v>3938</v>
      </c>
      <c r="J7" t="s">
        <v>3938</v>
      </c>
      <c r="K7" s="19" t="s">
        <v>104</v>
      </c>
      <c r="L7" t="str">
        <f t="shared" si="0"/>
        <v/>
      </c>
      <c r="M7" t="str">
        <f t="shared" si="1"/>
        <v>MSKC</v>
      </c>
      <c r="N7" t="str">
        <f t="shared" si="2"/>
        <v>FoundationMed</v>
      </c>
      <c r="O7" t="str">
        <f t="shared" si="3"/>
        <v/>
      </c>
      <c r="P7" t="str">
        <f t="shared" si="4"/>
        <v/>
      </c>
    </row>
    <row r="8" spans="1:16">
      <c r="A8">
        <v>208</v>
      </c>
      <c r="B8" s="19" t="s">
        <v>596</v>
      </c>
      <c r="C8">
        <v>6</v>
      </c>
      <c r="D8" t="s">
        <v>3938</v>
      </c>
      <c r="E8" t="s">
        <v>3938</v>
      </c>
      <c r="F8" t="s">
        <v>3938</v>
      </c>
      <c r="G8" t="s">
        <v>3938</v>
      </c>
      <c r="H8" t="s">
        <v>3938</v>
      </c>
      <c r="I8" t="s">
        <v>3937</v>
      </c>
      <c r="J8" t="s">
        <v>3938</v>
      </c>
      <c r="K8" s="19" t="s">
        <v>596</v>
      </c>
      <c r="L8" t="str">
        <f t="shared" si="0"/>
        <v/>
      </c>
      <c r="M8" t="str">
        <f t="shared" si="1"/>
        <v>MSKC</v>
      </c>
      <c r="N8" t="str">
        <f t="shared" si="2"/>
        <v>FoundationMed</v>
      </c>
      <c r="O8" t="str">
        <f t="shared" si="3"/>
        <v/>
      </c>
      <c r="P8" t="str">
        <f t="shared" si="4"/>
        <v/>
      </c>
    </row>
    <row r="9" spans="1:16">
      <c r="A9">
        <v>10000</v>
      </c>
      <c r="B9" s="19" t="s">
        <v>597</v>
      </c>
      <c r="C9">
        <v>5</v>
      </c>
      <c r="D9" t="s">
        <v>3938</v>
      </c>
      <c r="E9" t="s">
        <v>3938</v>
      </c>
      <c r="F9" t="s">
        <v>3938</v>
      </c>
      <c r="G9" t="s">
        <v>3938</v>
      </c>
      <c r="H9" t="s">
        <v>3938</v>
      </c>
      <c r="I9" t="s">
        <v>3937</v>
      </c>
      <c r="J9" t="s">
        <v>3937</v>
      </c>
      <c r="K9" s="19" t="s">
        <v>597</v>
      </c>
      <c r="L9" t="str">
        <f t="shared" si="0"/>
        <v/>
      </c>
      <c r="M9" t="str">
        <f t="shared" si="1"/>
        <v>MSKC</v>
      </c>
      <c r="N9" t="str">
        <f t="shared" si="2"/>
        <v>FoundationMed</v>
      </c>
      <c r="O9" t="str">
        <f t="shared" si="3"/>
        <v/>
      </c>
      <c r="P9" t="str">
        <f t="shared" si="4"/>
        <v/>
      </c>
    </row>
    <row r="10" spans="1:16">
      <c r="A10">
        <v>238</v>
      </c>
      <c r="B10" s="19" t="s">
        <v>1</v>
      </c>
      <c r="C10">
        <v>7</v>
      </c>
      <c r="D10" t="s">
        <v>3938</v>
      </c>
      <c r="E10" t="s">
        <v>3938</v>
      </c>
      <c r="F10" t="s">
        <v>3938</v>
      </c>
      <c r="G10" t="s">
        <v>3938</v>
      </c>
      <c r="H10" t="s">
        <v>3938</v>
      </c>
      <c r="I10" t="s">
        <v>3938</v>
      </c>
      <c r="J10" t="s">
        <v>3938</v>
      </c>
      <c r="K10" s="19" t="s">
        <v>1</v>
      </c>
      <c r="L10" t="str">
        <f t="shared" si="0"/>
        <v/>
      </c>
      <c r="M10" t="str">
        <f t="shared" si="1"/>
        <v>MSKC</v>
      </c>
      <c r="N10" t="str">
        <f t="shared" si="2"/>
        <v>FoundationMed</v>
      </c>
      <c r="O10" t="str">
        <f t="shared" si="3"/>
        <v/>
      </c>
      <c r="P10" t="str">
        <f t="shared" si="4"/>
        <v/>
      </c>
    </row>
    <row r="11" spans="1:16">
      <c r="A11">
        <v>242</v>
      </c>
      <c r="B11" s="19" t="s">
        <v>2216</v>
      </c>
      <c r="C11">
        <v>3</v>
      </c>
      <c r="D11" t="s">
        <v>3938</v>
      </c>
      <c r="E11" t="s">
        <v>3938</v>
      </c>
      <c r="F11" t="s">
        <v>3938</v>
      </c>
      <c r="G11" t="s">
        <v>3937</v>
      </c>
      <c r="H11" t="s">
        <v>3937</v>
      </c>
      <c r="I11" t="s">
        <v>3937</v>
      </c>
      <c r="J11" t="s">
        <v>3937</v>
      </c>
      <c r="K11" s="19" t="s">
        <v>2216</v>
      </c>
      <c r="L11" t="str">
        <f t="shared" si="0"/>
        <v/>
      </c>
      <c r="M11" t="str">
        <f t="shared" si="1"/>
        <v>MSKC</v>
      </c>
      <c r="N11" t="str">
        <f t="shared" si="2"/>
        <v/>
      </c>
      <c r="O11" t="str">
        <f t="shared" si="3"/>
        <v/>
      </c>
      <c r="P11" t="str">
        <f t="shared" si="4"/>
        <v/>
      </c>
    </row>
    <row r="12" spans="1:16">
      <c r="A12">
        <v>139285</v>
      </c>
      <c r="B12" s="19" t="s">
        <v>598</v>
      </c>
      <c r="C12">
        <v>7</v>
      </c>
      <c r="D12" t="s">
        <v>3938</v>
      </c>
      <c r="E12" t="s">
        <v>3938</v>
      </c>
      <c r="F12" t="s">
        <v>3938</v>
      </c>
      <c r="G12" t="s">
        <v>3938</v>
      </c>
      <c r="H12" t="s">
        <v>3938</v>
      </c>
      <c r="I12" t="s">
        <v>3938</v>
      </c>
      <c r="J12" t="s">
        <v>3938</v>
      </c>
      <c r="K12" s="19" t="s">
        <v>598</v>
      </c>
      <c r="L12" t="str">
        <f t="shared" si="0"/>
        <v/>
      </c>
      <c r="M12" t="str">
        <f t="shared" si="1"/>
        <v>MSKC</v>
      </c>
      <c r="N12" t="str">
        <f t="shared" si="2"/>
        <v>FoundationMed</v>
      </c>
      <c r="O12" t="str">
        <f t="shared" si="3"/>
        <v/>
      </c>
      <c r="P12" t="str">
        <f t="shared" si="4"/>
        <v/>
      </c>
    </row>
    <row r="13" spans="1:16">
      <c r="A13">
        <v>29123</v>
      </c>
      <c r="B13" s="19" t="s">
        <v>2219</v>
      </c>
      <c r="C13">
        <v>2</v>
      </c>
      <c r="D13" t="s">
        <v>3938</v>
      </c>
      <c r="E13" t="s">
        <v>3938</v>
      </c>
      <c r="F13" t="s">
        <v>3937</v>
      </c>
      <c r="G13" t="s">
        <v>3937</v>
      </c>
      <c r="H13" t="s">
        <v>3937</v>
      </c>
      <c r="I13" t="s">
        <v>3937</v>
      </c>
      <c r="J13" t="s">
        <v>3937</v>
      </c>
      <c r="K13" s="19" t="s">
        <v>2219</v>
      </c>
      <c r="L13" t="str">
        <f t="shared" si="0"/>
        <v/>
      </c>
      <c r="M13" t="str">
        <f t="shared" si="1"/>
        <v>MSKC</v>
      </c>
      <c r="N13" t="str">
        <f t="shared" si="2"/>
        <v/>
      </c>
      <c r="O13" t="str">
        <f t="shared" si="3"/>
        <v/>
      </c>
      <c r="P13" t="str">
        <f t="shared" si="4"/>
        <v/>
      </c>
    </row>
    <row r="14" spans="1:16">
      <c r="A14">
        <v>324</v>
      </c>
      <c r="B14" s="19" t="s">
        <v>2</v>
      </c>
      <c r="C14">
        <v>7</v>
      </c>
      <c r="D14" t="s">
        <v>3938</v>
      </c>
      <c r="E14" t="s">
        <v>3938</v>
      </c>
      <c r="F14" t="s">
        <v>3938</v>
      </c>
      <c r="G14" t="s">
        <v>3938</v>
      </c>
      <c r="H14" t="s">
        <v>3938</v>
      </c>
      <c r="I14" t="s">
        <v>3938</v>
      </c>
      <c r="J14" t="s">
        <v>3938</v>
      </c>
      <c r="K14" s="19" t="s">
        <v>2</v>
      </c>
      <c r="L14" t="str">
        <f t="shared" si="0"/>
        <v/>
      </c>
      <c r="M14" t="str">
        <f t="shared" si="1"/>
        <v>MSKC</v>
      </c>
      <c r="N14" t="str">
        <f t="shared" si="2"/>
        <v>FoundationMed</v>
      </c>
      <c r="O14" t="str">
        <f t="shared" si="3"/>
        <v/>
      </c>
      <c r="P14" t="str">
        <f t="shared" si="4"/>
        <v/>
      </c>
    </row>
    <row r="15" spans="1:16">
      <c r="A15">
        <v>367</v>
      </c>
      <c r="B15" s="19" t="s">
        <v>599</v>
      </c>
      <c r="C15">
        <v>7</v>
      </c>
      <c r="D15" t="s">
        <v>3938</v>
      </c>
      <c r="E15" t="s">
        <v>3938</v>
      </c>
      <c r="F15" t="s">
        <v>3938</v>
      </c>
      <c r="G15" t="s">
        <v>3938</v>
      </c>
      <c r="H15" t="s">
        <v>3938</v>
      </c>
      <c r="I15" t="s">
        <v>3938</v>
      </c>
      <c r="J15" t="s">
        <v>3938</v>
      </c>
      <c r="K15" s="19" t="s">
        <v>599</v>
      </c>
      <c r="L15" t="str">
        <f t="shared" si="0"/>
        <v/>
      </c>
      <c r="M15" t="str">
        <f t="shared" si="1"/>
        <v>MSKC</v>
      </c>
      <c r="N15" t="str">
        <f t="shared" si="2"/>
        <v>FoundationMed</v>
      </c>
      <c r="O15" t="str">
        <f t="shared" si="3"/>
        <v/>
      </c>
      <c r="P15" t="str">
        <f t="shared" si="4"/>
        <v/>
      </c>
    </row>
    <row r="16" spans="1:16">
      <c r="A16">
        <v>369</v>
      </c>
      <c r="B16" s="19" t="s">
        <v>600</v>
      </c>
      <c r="C16">
        <v>5</v>
      </c>
      <c r="D16" t="s">
        <v>3938</v>
      </c>
      <c r="E16" t="s">
        <v>3938</v>
      </c>
      <c r="F16" t="s">
        <v>3938</v>
      </c>
      <c r="G16" t="s">
        <v>3938</v>
      </c>
      <c r="H16" t="s">
        <v>3938</v>
      </c>
      <c r="I16" t="s">
        <v>3937</v>
      </c>
      <c r="J16" t="s">
        <v>3937</v>
      </c>
      <c r="K16" s="19" t="s">
        <v>600</v>
      </c>
      <c r="L16" t="str">
        <f t="shared" si="0"/>
        <v/>
      </c>
      <c r="M16" t="str">
        <f t="shared" si="1"/>
        <v>MSKC</v>
      </c>
      <c r="N16" t="str">
        <f t="shared" si="2"/>
        <v>FoundationMed</v>
      </c>
      <c r="O16" t="str">
        <f t="shared" si="3"/>
        <v/>
      </c>
      <c r="P16" t="str">
        <f t="shared" si="4"/>
        <v/>
      </c>
    </row>
    <row r="17" spans="1:16">
      <c r="A17">
        <v>64283</v>
      </c>
      <c r="B17" s="19" t="s">
        <v>3943</v>
      </c>
      <c r="C17">
        <v>2</v>
      </c>
      <c r="D17" t="s">
        <v>3938</v>
      </c>
      <c r="E17" t="s">
        <v>3937</v>
      </c>
      <c r="F17" t="s">
        <v>3938</v>
      </c>
      <c r="G17" t="s">
        <v>3937</v>
      </c>
      <c r="H17" t="s">
        <v>3937</v>
      </c>
      <c r="I17" t="s">
        <v>3937</v>
      </c>
      <c r="J17" t="s">
        <v>3937</v>
      </c>
      <c r="K17" s="19" t="s">
        <v>3943</v>
      </c>
      <c r="L17" t="str">
        <f t="shared" si="0"/>
        <v/>
      </c>
      <c r="M17" t="str">
        <f t="shared" si="1"/>
        <v>MSKC</v>
      </c>
      <c r="N17" t="str">
        <f t="shared" si="2"/>
        <v/>
      </c>
      <c r="O17" t="str">
        <f t="shared" si="3"/>
        <v/>
      </c>
      <c r="P17" t="str">
        <f t="shared" si="4"/>
        <v/>
      </c>
    </row>
    <row r="18" spans="1:16">
      <c r="A18">
        <v>8289</v>
      </c>
      <c r="B18" s="19" t="s">
        <v>603</v>
      </c>
      <c r="C18">
        <v>7</v>
      </c>
      <c r="D18" t="s">
        <v>3938</v>
      </c>
      <c r="E18" t="s">
        <v>3938</v>
      </c>
      <c r="F18" t="s">
        <v>3938</v>
      </c>
      <c r="G18" t="s">
        <v>3938</v>
      </c>
      <c r="H18" t="s">
        <v>3938</v>
      </c>
      <c r="I18" t="s">
        <v>3938</v>
      </c>
      <c r="J18" t="s">
        <v>3938</v>
      </c>
      <c r="K18" s="19" t="s">
        <v>603</v>
      </c>
      <c r="L18" t="str">
        <f t="shared" si="0"/>
        <v/>
      </c>
      <c r="M18" t="str">
        <f t="shared" si="1"/>
        <v>MSKC</v>
      </c>
      <c r="N18" t="str">
        <f t="shared" si="2"/>
        <v>FoundationMed</v>
      </c>
      <c r="O18" t="str">
        <f t="shared" si="3"/>
        <v/>
      </c>
      <c r="P18" t="str">
        <f t="shared" si="4"/>
        <v/>
      </c>
    </row>
    <row r="19" spans="1:16">
      <c r="A19">
        <v>57492</v>
      </c>
      <c r="B19" s="19" t="s">
        <v>604</v>
      </c>
      <c r="C19">
        <v>6</v>
      </c>
      <c r="D19" t="s">
        <v>3938</v>
      </c>
      <c r="E19" t="s">
        <v>3938</v>
      </c>
      <c r="F19" t="s">
        <v>3938</v>
      </c>
      <c r="G19" t="s">
        <v>3938</v>
      </c>
      <c r="H19" t="s">
        <v>3937</v>
      </c>
      <c r="I19" t="s">
        <v>3938</v>
      </c>
      <c r="J19" t="s">
        <v>3938</v>
      </c>
      <c r="K19" s="19" t="s">
        <v>604</v>
      </c>
      <c r="L19" t="str">
        <f t="shared" si="0"/>
        <v/>
      </c>
      <c r="M19" t="str">
        <f t="shared" si="1"/>
        <v>MSKC</v>
      </c>
      <c r="N19" t="str">
        <f t="shared" si="2"/>
        <v>FoundationMed</v>
      </c>
      <c r="O19" t="str">
        <f t="shared" si="3"/>
        <v/>
      </c>
      <c r="P19" t="str">
        <f t="shared" si="4"/>
        <v/>
      </c>
    </row>
    <row r="20" spans="1:16">
      <c r="A20">
        <v>196528</v>
      </c>
      <c r="B20" s="19" t="s">
        <v>605</v>
      </c>
      <c r="C20">
        <v>7</v>
      </c>
      <c r="D20" t="s">
        <v>3938</v>
      </c>
      <c r="E20" t="s">
        <v>3938</v>
      </c>
      <c r="F20" t="s">
        <v>3938</v>
      </c>
      <c r="G20" t="s">
        <v>3938</v>
      </c>
      <c r="H20" t="s">
        <v>3938</v>
      </c>
      <c r="I20" t="s">
        <v>3938</v>
      </c>
      <c r="J20" t="s">
        <v>3938</v>
      </c>
      <c r="K20" s="19" t="s">
        <v>605</v>
      </c>
      <c r="L20" t="str">
        <f t="shared" si="0"/>
        <v/>
      </c>
      <c r="M20" t="str">
        <f t="shared" si="1"/>
        <v>MSKC</v>
      </c>
      <c r="N20" t="str">
        <f t="shared" si="2"/>
        <v>FoundationMed</v>
      </c>
      <c r="O20" t="str">
        <f t="shared" si="3"/>
        <v/>
      </c>
      <c r="P20" t="str">
        <f t="shared" si="4"/>
        <v/>
      </c>
    </row>
    <row r="21" spans="1:16">
      <c r="A21">
        <v>1820</v>
      </c>
      <c r="B21" s="19" t="s">
        <v>3944</v>
      </c>
      <c r="C21">
        <v>2</v>
      </c>
      <c r="D21" t="s">
        <v>3938</v>
      </c>
      <c r="E21" t="s">
        <v>3937</v>
      </c>
      <c r="F21" t="s">
        <v>3938</v>
      </c>
      <c r="G21" t="s">
        <v>3937</v>
      </c>
      <c r="H21" t="s">
        <v>3937</v>
      </c>
      <c r="I21" t="s">
        <v>3937</v>
      </c>
      <c r="J21" t="s">
        <v>3937</v>
      </c>
      <c r="K21" s="19" t="s">
        <v>3944</v>
      </c>
      <c r="L21" t="str">
        <f t="shared" si="0"/>
        <v/>
      </c>
      <c r="M21" t="str">
        <f t="shared" si="1"/>
        <v>MSKC</v>
      </c>
      <c r="N21" t="str">
        <f t="shared" si="2"/>
        <v/>
      </c>
      <c r="O21" t="str">
        <f t="shared" si="3"/>
        <v/>
      </c>
      <c r="P21" t="str">
        <f t="shared" si="4"/>
        <v/>
      </c>
    </row>
    <row r="22" spans="1:16">
      <c r="A22">
        <v>10620</v>
      </c>
      <c r="B22" s="19" t="s">
        <v>3945</v>
      </c>
      <c r="C22">
        <v>2</v>
      </c>
      <c r="D22" t="s">
        <v>3938</v>
      </c>
      <c r="E22" t="s">
        <v>3937</v>
      </c>
      <c r="F22" t="s">
        <v>3938</v>
      </c>
      <c r="G22" t="s">
        <v>3937</v>
      </c>
      <c r="H22" t="s">
        <v>3937</v>
      </c>
      <c r="I22" t="s">
        <v>3937</v>
      </c>
      <c r="J22" t="s">
        <v>3937</v>
      </c>
      <c r="K22" s="19" t="s">
        <v>3945</v>
      </c>
      <c r="L22" t="str">
        <f t="shared" si="0"/>
        <v/>
      </c>
      <c r="M22" t="str">
        <f t="shared" si="1"/>
        <v>MSKC</v>
      </c>
      <c r="N22" t="str">
        <f t="shared" si="2"/>
        <v/>
      </c>
      <c r="O22" t="str">
        <f t="shared" si="3"/>
        <v/>
      </c>
      <c r="P22" t="str">
        <f t="shared" si="4"/>
        <v/>
      </c>
    </row>
    <row r="23" spans="1:16">
      <c r="A23">
        <v>138715</v>
      </c>
      <c r="B23" s="19" t="s">
        <v>3946</v>
      </c>
      <c r="C23">
        <v>2</v>
      </c>
      <c r="D23" t="s">
        <v>3938</v>
      </c>
      <c r="E23" t="s">
        <v>3937</v>
      </c>
      <c r="F23" t="s">
        <v>3938</v>
      </c>
      <c r="G23" t="s">
        <v>3937</v>
      </c>
      <c r="H23" t="s">
        <v>3937</v>
      </c>
      <c r="I23" t="s">
        <v>3937</v>
      </c>
      <c r="J23" t="s">
        <v>3937</v>
      </c>
      <c r="K23" s="19" t="s">
        <v>3946</v>
      </c>
      <c r="L23" t="str">
        <f t="shared" si="0"/>
        <v/>
      </c>
      <c r="M23" t="str">
        <f t="shared" si="1"/>
        <v>MSKC</v>
      </c>
      <c r="N23" t="str">
        <f t="shared" si="2"/>
        <v/>
      </c>
      <c r="O23" t="str">
        <f t="shared" si="3"/>
        <v/>
      </c>
      <c r="P23" t="str">
        <f t="shared" si="4"/>
        <v/>
      </c>
    </row>
    <row r="24" spans="1:16">
      <c r="A24">
        <v>5926</v>
      </c>
      <c r="B24" s="19" t="s">
        <v>3947</v>
      </c>
      <c r="C24">
        <v>2</v>
      </c>
      <c r="D24" t="s">
        <v>3938</v>
      </c>
      <c r="E24" t="s">
        <v>3937</v>
      </c>
      <c r="F24" t="s">
        <v>3938</v>
      </c>
      <c r="G24" t="s">
        <v>3937</v>
      </c>
      <c r="H24" t="s">
        <v>3937</v>
      </c>
      <c r="I24" t="s">
        <v>3937</v>
      </c>
      <c r="J24" t="s">
        <v>3937</v>
      </c>
      <c r="K24" s="19" t="s">
        <v>3947</v>
      </c>
      <c r="L24" t="str">
        <f t="shared" si="0"/>
        <v/>
      </c>
      <c r="M24" t="str">
        <f t="shared" si="1"/>
        <v>MSKC</v>
      </c>
      <c r="N24" t="str">
        <f t="shared" si="2"/>
        <v/>
      </c>
      <c r="O24" t="str">
        <f t="shared" si="3"/>
        <v/>
      </c>
      <c r="P24" t="str">
        <f t="shared" si="4"/>
        <v/>
      </c>
    </row>
    <row r="25" spans="1:16">
      <c r="A25">
        <v>51742</v>
      </c>
      <c r="B25" s="19" t="s">
        <v>3948</v>
      </c>
      <c r="C25">
        <v>2</v>
      </c>
      <c r="D25" t="s">
        <v>3938</v>
      </c>
      <c r="E25" t="s">
        <v>3937</v>
      </c>
      <c r="F25" t="s">
        <v>3938</v>
      </c>
      <c r="G25" t="s">
        <v>3937</v>
      </c>
      <c r="H25" t="s">
        <v>3937</v>
      </c>
      <c r="I25" t="s">
        <v>3937</v>
      </c>
      <c r="J25" t="s">
        <v>3937</v>
      </c>
      <c r="K25" s="19" t="s">
        <v>3948</v>
      </c>
      <c r="L25" t="str">
        <f t="shared" si="0"/>
        <v/>
      </c>
      <c r="M25" t="str">
        <f t="shared" si="1"/>
        <v>MSKC</v>
      </c>
      <c r="N25" t="str">
        <f t="shared" si="2"/>
        <v/>
      </c>
      <c r="O25" t="str">
        <f t="shared" si="3"/>
        <v/>
      </c>
      <c r="P25" t="str">
        <f t="shared" si="4"/>
        <v/>
      </c>
    </row>
    <row r="26" spans="1:16">
      <c r="A26">
        <v>10865</v>
      </c>
      <c r="B26" s="19" t="s">
        <v>3949</v>
      </c>
      <c r="C26">
        <v>2</v>
      </c>
      <c r="D26" t="s">
        <v>3938</v>
      </c>
      <c r="E26" t="s">
        <v>3937</v>
      </c>
      <c r="F26" t="s">
        <v>3938</v>
      </c>
      <c r="G26" t="s">
        <v>3937</v>
      </c>
      <c r="H26" t="s">
        <v>3937</v>
      </c>
      <c r="I26" t="s">
        <v>3937</v>
      </c>
      <c r="J26" t="s">
        <v>3937</v>
      </c>
      <c r="K26" s="19" t="s">
        <v>3949</v>
      </c>
      <c r="L26" t="str">
        <f t="shared" si="0"/>
        <v/>
      </c>
      <c r="M26" t="str">
        <f t="shared" si="1"/>
        <v>MSKC</v>
      </c>
      <c r="N26" t="str">
        <f t="shared" si="2"/>
        <v/>
      </c>
      <c r="O26" t="str">
        <f t="shared" si="3"/>
        <v/>
      </c>
      <c r="P26" t="str">
        <f t="shared" si="4"/>
        <v/>
      </c>
    </row>
    <row r="27" spans="1:16">
      <c r="A27">
        <v>84159</v>
      </c>
      <c r="B27" s="19" t="s">
        <v>880</v>
      </c>
      <c r="C27">
        <v>3</v>
      </c>
      <c r="D27" t="s">
        <v>3938</v>
      </c>
      <c r="E27" t="s">
        <v>3938</v>
      </c>
      <c r="F27" t="s">
        <v>3938</v>
      </c>
      <c r="G27" t="s">
        <v>3937</v>
      </c>
      <c r="H27" t="s">
        <v>3937</v>
      </c>
      <c r="I27" t="s">
        <v>3937</v>
      </c>
      <c r="J27" t="s">
        <v>3937</v>
      </c>
      <c r="K27" s="19" t="s">
        <v>880</v>
      </c>
      <c r="L27" t="str">
        <f t="shared" si="0"/>
        <v/>
      </c>
      <c r="M27" t="str">
        <f t="shared" si="1"/>
        <v>MSKC</v>
      </c>
      <c r="N27" t="str">
        <f t="shared" si="2"/>
        <v/>
      </c>
      <c r="O27" t="str">
        <f t="shared" si="3"/>
        <v/>
      </c>
      <c r="P27" t="str">
        <f t="shared" si="4"/>
        <v/>
      </c>
    </row>
    <row r="28" spans="1:16">
      <c r="A28">
        <v>171023</v>
      </c>
      <c r="B28" s="19" t="s">
        <v>606</v>
      </c>
      <c r="C28">
        <v>7</v>
      </c>
      <c r="D28" t="s">
        <v>3938</v>
      </c>
      <c r="E28" t="s">
        <v>3938</v>
      </c>
      <c r="F28" t="s">
        <v>3938</v>
      </c>
      <c r="G28" t="s">
        <v>3938</v>
      </c>
      <c r="H28" t="s">
        <v>3938</v>
      </c>
      <c r="I28" t="s">
        <v>3938</v>
      </c>
      <c r="J28" t="s">
        <v>3938</v>
      </c>
      <c r="K28" s="19" t="s">
        <v>606</v>
      </c>
      <c r="L28" t="str">
        <f t="shared" si="0"/>
        <v/>
      </c>
      <c r="M28" t="str">
        <f t="shared" si="1"/>
        <v>MSKC</v>
      </c>
      <c r="N28" t="str">
        <f t="shared" si="2"/>
        <v>FoundationMed</v>
      </c>
      <c r="O28" t="str">
        <f t="shared" si="3"/>
        <v/>
      </c>
      <c r="P28" t="str">
        <f t="shared" si="4"/>
        <v/>
      </c>
    </row>
    <row r="29" spans="1:16">
      <c r="A29">
        <v>55252</v>
      </c>
      <c r="B29" s="19" t="s">
        <v>2222</v>
      </c>
      <c r="C29">
        <v>3</v>
      </c>
      <c r="D29" t="s">
        <v>3938</v>
      </c>
      <c r="E29" t="s">
        <v>3938</v>
      </c>
      <c r="F29" t="s">
        <v>3938</v>
      </c>
      <c r="G29" t="s">
        <v>3937</v>
      </c>
      <c r="H29" t="s">
        <v>3937</v>
      </c>
      <c r="I29" t="s">
        <v>3937</v>
      </c>
      <c r="J29" t="s">
        <v>3937</v>
      </c>
      <c r="K29" s="19" t="s">
        <v>2222</v>
      </c>
      <c r="L29" t="str">
        <f t="shared" si="0"/>
        <v/>
      </c>
      <c r="M29" t="str">
        <f t="shared" si="1"/>
        <v>MSKC</v>
      </c>
      <c r="N29" t="str">
        <f t="shared" si="2"/>
        <v/>
      </c>
      <c r="O29" t="str">
        <f t="shared" si="3"/>
        <v/>
      </c>
      <c r="P29" t="str">
        <f t="shared" si="4"/>
        <v/>
      </c>
    </row>
    <row r="30" spans="1:16">
      <c r="A30">
        <v>472</v>
      </c>
      <c r="B30" s="19" t="s">
        <v>3</v>
      </c>
      <c r="C30">
        <v>7</v>
      </c>
      <c r="D30" t="s">
        <v>3938</v>
      </c>
      <c r="E30" t="s">
        <v>3938</v>
      </c>
      <c r="F30" t="s">
        <v>3938</v>
      </c>
      <c r="G30" t="s">
        <v>3938</v>
      </c>
      <c r="H30" t="s">
        <v>3938</v>
      </c>
      <c r="I30" t="s">
        <v>3938</v>
      </c>
      <c r="J30" t="s">
        <v>3938</v>
      </c>
      <c r="K30" s="19" t="s">
        <v>3</v>
      </c>
      <c r="L30" t="str">
        <f t="shared" si="0"/>
        <v/>
      </c>
      <c r="M30" t="str">
        <f t="shared" si="1"/>
        <v>MSKC</v>
      </c>
      <c r="N30" t="str">
        <f t="shared" si="2"/>
        <v>FoundationMed</v>
      </c>
      <c r="O30" t="str">
        <f t="shared" si="3"/>
        <v/>
      </c>
      <c r="P30" t="str">
        <f t="shared" si="4"/>
        <v/>
      </c>
    </row>
    <row r="31" spans="1:16">
      <c r="A31">
        <v>537</v>
      </c>
      <c r="B31" s="19" t="s">
        <v>3952</v>
      </c>
      <c r="C31">
        <v>2</v>
      </c>
      <c r="D31" t="s">
        <v>3938</v>
      </c>
      <c r="E31" t="s">
        <v>3937</v>
      </c>
      <c r="F31" t="s">
        <v>3938</v>
      </c>
      <c r="G31" t="s">
        <v>3937</v>
      </c>
      <c r="H31" t="s">
        <v>3937</v>
      </c>
      <c r="I31" t="s">
        <v>3937</v>
      </c>
      <c r="J31" t="s">
        <v>3937</v>
      </c>
      <c r="K31" s="19" t="s">
        <v>3952</v>
      </c>
      <c r="L31" t="str">
        <f t="shared" si="0"/>
        <v/>
      </c>
      <c r="M31" t="str">
        <f t="shared" si="1"/>
        <v>MSKC</v>
      </c>
      <c r="N31" t="str">
        <f t="shared" si="2"/>
        <v/>
      </c>
      <c r="O31" t="str">
        <f t="shared" si="3"/>
        <v/>
      </c>
      <c r="P31" t="str">
        <f t="shared" si="4"/>
        <v/>
      </c>
    </row>
    <row r="32" spans="1:16">
      <c r="A32">
        <v>526</v>
      </c>
      <c r="B32" s="19" t="s">
        <v>3953</v>
      </c>
      <c r="C32">
        <v>2</v>
      </c>
      <c r="D32" t="s">
        <v>3938</v>
      </c>
      <c r="E32" t="s">
        <v>3937</v>
      </c>
      <c r="F32" t="s">
        <v>3938</v>
      </c>
      <c r="G32" t="s">
        <v>3937</v>
      </c>
      <c r="H32" t="s">
        <v>3937</v>
      </c>
      <c r="I32" t="s">
        <v>3937</v>
      </c>
      <c r="J32" t="s">
        <v>3937</v>
      </c>
      <c r="K32" s="19" t="s">
        <v>3953</v>
      </c>
      <c r="L32" t="str">
        <f t="shared" si="0"/>
        <v/>
      </c>
      <c r="M32" t="str">
        <f t="shared" si="1"/>
        <v>MSKC</v>
      </c>
      <c r="N32" t="str">
        <f t="shared" si="2"/>
        <v/>
      </c>
      <c r="O32" t="str">
        <f t="shared" si="3"/>
        <v/>
      </c>
      <c r="P32" t="str">
        <f t="shared" si="4"/>
        <v/>
      </c>
    </row>
    <row r="33" spans="1:16">
      <c r="A33">
        <v>545</v>
      </c>
      <c r="B33" s="19" t="s">
        <v>105</v>
      </c>
      <c r="C33">
        <v>6</v>
      </c>
      <c r="D33" t="s">
        <v>3938</v>
      </c>
      <c r="E33" t="s">
        <v>3938</v>
      </c>
      <c r="F33" t="s">
        <v>3938</v>
      </c>
      <c r="G33" t="s">
        <v>3938</v>
      </c>
      <c r="H33" t="s">
        <v>3938</v>
      </c>
      <c r="I33" t="s">
        <v>3937</v>
      </c>
      <c r="J33" t="s">
        <v>3938</v>
      </c>
      <c r="K33" s="19" t="s">
        <v>105</v>
      </c>
      <c r="L33" t="str">
        <f t="shared" si="0"/>
        <v/>
      </c>
      <c r="M33" t="str">
        <f t="shared" si="1"/>
        <v>MSKC</v>
      </c>
      <c r="N33" t="str">
        <f t="shared" si="2"/>
        <v>FoundationMed</v>
      </c>
      <c r="O33" t="str">
        <f t="shared" si="3"/>
        <v/>
      </c>
      <c r="P33" t="str">
        <f t="shared" si="4"/>
        <v/>
      </c>
    </row>
    <row r="34" spans="1:16">
      <c r="A34">
        <v>546</v>
      </c>
      <c r="B34" s="19" t="s">
        <v>131</v>
      </c>
      <c r="C34">
        <v>7</v>
      </c>
      <c r="D34" t="s">
        <v>3938</v>
      </c>
      <c r="E34" t="s">
        <v>3938</v>
      </c>
      <c r="F34" t="s">
        <v>3938</v>
      </c>
      <c r="G34" t="s">
        <v>3938</v>
      </c>
      <c r="H34" t="s">
        <v>3938</v>
      </c>
      <c r="I34" t="s">
        <v>3938</v>
      </c>
      <c r="J34" t="s">
        <v>3938</v>
      </c>
      <c r="K34" s="19" t="s">
        <v>131</v>
      </c>
      <c r="L34" t="str">
        <f t="shared" si="0"/>
        <v/>
      </c>
      <c r="M34" t="str">
        <f t="shared" si="1"/>
        <v>MSKC</v>
      </c>
      <c r="N34" t="str">
        <f t="shared" si="2"/>
        <v>FoundationMed</v>
      </c>
      <c r="O34" t="str">
        <f t="shared" si="3"/>
        <v/>
      </c>
      <c r="P34" t="str">
        <f t="shared" si="4"/>
        <v/>
      </c>
    </row>
    <row r="35" spans="1:16">
      <c r="A35">
        <v>6311</v>
      </c>
      <c r="B35" s="19" t="s">
        <v>3954</v>
      </c>
      <c r="C35">
        <v>2</v>
      </c>
      <c r="D35" t="s">
        <v>3938</v>
      </c>
      <c r="E35" t="s">
        <v>3937</v>
      </c>
      <c r="F35" t="s">
        <v>3938</v>
      </c>
      <c r="G35" t="s">
        <v>3937</v>
      </c>
      <c r="H35" t="s">
        <v>3937</v>
      </c>
      <c r="I35" t="s">
        <v>3937</v>
      </c>
      <c r="J35" t="s">
        <v>3937</v>
      </c>
      <c r="K35" s="19" t="s">
        <v>3954</v>
      </c>
      <c r="L35" t="str">
        <f t="shared" si="0"/>
        <v/>
      </c>
      <c r="M35" t="str">
        <f t="shared" si="1"/>
        <v>MSKC</v>
      </c>
      <c r="N35" t="str">
        <f t="shared" si="2"/>
        <v/>
      </c>
      <c r="O35" t="str">
        <f t="shared" si="3"/>
        <v/>
      </c>
      <c r="P35" t="str">
        <f t="shared" si="4"/>
        <v/>
      </c>
    </row>
    <row r="36" spans="1:16">
      <c r="A36">
        <v>6790</v>
      </c>
      <c r="B36" s="19" t="s">
        <v>607</v>
      </c>
      <c r="C36">
        <v>5</v>
      </c>
      <c r="D36" t="s">
        <v>3938</v>
      </c>
      <c r="E36" t="s">
        <v>3938</v>
      </c>
      <c r="F36" t="s">
        <v>3938</v>
      </c>
      <c r="G36" t="s">
        <v>3938</v>
      </c>
      <c r="H36" t="s">
        <v>3938</v>
      </c>
      <c r="I36" t="s">
        <v>3937</v>
      </c>
      <c r="J36" t="s">
        <v>3937</v>
      </c>
      <c r="K36" s="19" t="s">
        <v>607</v>
      </c>
      <c r="L36" t="str">
        <f t="shared" si="0"/>
        <v/>
      </c>
      <c r="M36" t="str">
        <f t="shared" si="1"/>
        <v>MSKC</v>
      </c>
      <c r="N36" t="str">
        <f t="shared" si="2"/>
        <v>FoundationMed</v>
      </c>
      <c r="O36" t="str">
        <f t="shared" si="3"/>
        <v/>
      </c>
      <c r="P36" t="str">
        <f t="shared" si="4"/>
        <v/>
      </c>
    </row>
    <row r="37" spans="1:16">
      <c r="A37">
        <v>9212</v>
      </c>
      <c r="B37" s="19" t="s">
        <v>608</v>
      </c>
      <c r="C37">
        <v>5</v>
      </c>
      <c r="D37" t="s">
        <v>3938</v>
      </c>
      <c r="E37" t="s">
        <v>3938</v>
      </c>
      <c r="F37" t="s">
        <v>3938</v>
      </c>
      <c r="G37" t="s">
        <v>3938</v>
      </c>
      <c r="H37" t="s">
        <v>3938</v>
      </c>
      <c r="I37" t="s">
        <v>3937</v>
      </c>
      <c r="J37" t="s">
        <v>3937</v>
      </c>
      <c r="K37" s="19" t="s">
        <v>608</v>
      </c>
      <c r="L37" t="str">
        <f t="shared" si="0"/>
        <v/>
      </c>
      <c r="M37" t="str">
        <f t="shared" si="1"/>
        <v>MSKC</v>
      </c>
      <c r="N37" t="str">
        <f t="shared" si="2"/>
        <v>FoundationMed</v>
      </c>
      <c r="O37" t="str">
        <f t="shared" si="3"/>
        <v/>
      </c>
      <c r="P37" t="str">
        <f t="shared" si="4"/>
        <v/>
      </c>
    </row>
    <row r="38" spans="1:16">
      <c r="A38">
        <v>8312</v>
      </c>
      <c r="B38" s="19" t="s">
        <v>4</v>
      </c>
      <c r="C38">
        <v>7</v>
      </c>
      <c r="D38" t="s">
        <v>3938</v>
      </c>
      <c r="E38" t="s">
        <v>3938</v>
      </c>
      <c r="F38" t="s">
        <v>3938</v>
      </c>
      <c r="G38" t="s">
        <v>3938</v>
      </c>
      <c r="H38" t="s">
        <v>3938</v>
      </c>
      <c r="I38" t="s">
        <v>3938</v>
      </c>
      <c r="J38" t="s">
        <v>3938</v>
      </c>
      <c r="K38" s="19" t="s">
        <v>4</v>
      </c>
      <c r="L38" t="str">
        <f t="shared" si="0"/>
        <v/>
      </c>
      <c r="M38" t="str">
        <f t="shared" si="1"/>
        <v>MSKC</v>
      </c>
      <c r="N38" t="str">
        <f t="shared" si="2"/>
        <v>FoundationMed</v>
      </c>
      <c r="O38" t="str">
        <f t="shared" si="3"/>
        <v/>
      </c>
      <c r="P38" t="str">
        <f t="shared" si="4"/>
        <v/>
      </c>
    </row>
    <row r="39" spans="1:16">
      <c r="A39">
        <v>8313</v>
      </c>
      <c r="B39" s="19" t="s">
        <v>5</v>
      </c>
      <c r="C39">
        <v>3</v>
      </c>
      <c r="D39" t="s">
        <v>3938</v>
      </c>
      <c r="E39" t="s">
        <v>3938</v>
      </c>
      <c r="F39" t="s">
        <v>3937</v>
      </c>
      <c r="G39" t="s">
        <v>3937</v>
      </c>
      <c r="H39" t="s">
        <v>3937</v>
      </c>
      <c r="I39" t="s">
        <v>3937</v>
      </c>
      <c r="J39" t="s">
        <v>3938</v>
      </c>
      <c r="K39" s="19" t="s">
        <v>5</v>
      </c>
      <c r="L39" t="str">
        <f t="shared" si="0"/>
        <v/>
      </c>
      <c r="M39" t="str">
        <f t="shared" si="1"/>
        <v>MSKC</v>
      </c>
      <c r="N39" t="str">
        <f t="shared" si="2"/>
        <v/>
      </c>
      <c r="O39" t="str">
        <f t="shared" si="3"/>
        <v/>
      </c>
      <c r="P39" t="str">
        <f t="shared" si="4"/>
        <v/>
      </c>
    </row>
    <row r="40" spans="1:16">
      <c r="A40">
        <v>558</v>
      </c>
      <c r="B40" s="19" t="s">
        <v>609</v>
      </c>
      <c r="C40">
        <v>5</v>
      </c>
      <c r="D40" t="s">
        <v>3938</v>
      </c>
      <c r="E40" t="s">
        <v>3938</v>
      </c>
      <c r="F40" t="s">
        <v>3938</v>
      </c>
      <c r="G40" t="s">
        <v>3938</v>
      </c>
      <c r="H40" t="s">
        <v>3938</v>
      </c>
      <c r="I40" t="s">
        <v>3937</v>
      </c>
      <c r="J40" t="s">
        <v>3937</v>
      </c>
      <c r="K40" s="19" t="s">
        <v>609</v>
      </c>
      <c r="L40" t="str">
        <f t="shared" si="0"/>
        <v/>
      </c>
      <c r="M40" t="str">
        <f t="shared" si="1"/>
        <v>MSKC</v>
      </c>
      <c r="N40" t="str">
        <f t="shared" si="2"/>
        <v>FoundationMed</v>
      </c>
      <c r="O40" t="str">
        <f t="shared" si="3"/>
        <v/>
      </c>
      <c r="P40" t="str">
        <f t="shared" si="4"/>
        <v/>
      </c>
    </row>
    <row r="41" spans="1:16">
      <c r="A41">
        <v>567</v>
      </c>
      <c r="B41" s="19" t="s">
        <v>2225</v>
      </c>
      <c r="C41">
        <v>6</v>
      </c>
      <c r="D41" t="s">
        <v>3938</v>
      </c>
      <c r="E41" t="s">
        <v>3938</v>
      </c>
      <c r="F41" t="s">
        <v>3938</v>
      </c>
      <c r="G41" t="s">
        <v>3937</v>
      </c>
      <c r="H41" t="s">
        <v>3938</v>
      </c>
      <c r="I41" t="s">
        <v>3938</v>
      </c>
      <c r="J41" t="s">
        <v>3938</v>
      </c>
      <c r="K41" s="19" t="s">
        <v>2225</v>
      </c>
      <c r="L41" t="str">
        <f t="shared" si="0"/>
        <v/>
      </c>
      <c r="M41" t="str">
        <f t="shared" si="1"/>
        <v>MSKC</v>
      </c>
      <c r="N41" t="str">
        <f t="shared" si="2"/>
        <v>FoundationMed</v>
      </c>
      <c r="O41" t="str">
        <f t="shared" si="3"/>
        <v/>
      </c>
      <c r="P41" t="str">
        <f t="shared" si="4"/>
        <v/>
      </c>
    </row>
    <row r="42" spans="1:16">
      <c r="A42">
        <v>29086</v>
      </c>
      <c r="B42" s="19" t="s">
        <v>2229</v>
      </c>
      <c r="C42">
        <v>2</v>
      </c>
      <c r="D42" t="s">
        <v>3938</v>
      </c>
      <c r="E42" t="s">
        <v>3938</v>
      </c>
      <c r="F42" t="s">
        <v>3937</v>
      </c>
      <c r="G42" t="s">
        <v>3937</v>
      </c>
      <c r="H42" t="s">
        <v>3937</v>
      </c>
      <c r="I42" t="s">
        <v>3937</v>
      </c>
      <c r="J42" t="s">
        <v>3937</v>
      </c>
      <c r="K42" s="19" t="s">
        <v>2229</v>
      </c>
      <c r="L42" t="str">
        <f t="shared" si="0"/>
        <v/>
      </c>
      <c r="M42" t="str">
        <f t="shared" si="1"/>
        <v>MSKC</v>
      </c>
      <c r="N42" t="str">
        <f t="shared" si="2"/>
        <v/>
      </c>
      <c r="O42" t="str">
        <f t="shared" si="3"/>
        <v/>
      </c>
      <c r="P42" t="str">
        <f t="shared" si="4"/>
        <v/>
      </c>
    </row>
    <row r="43" spans="1:16">
      <c r="A43">
        <v>60468</v>
      </c>
      <c r="B43" s="19" t="s">
        <v>3955</v>
      </c>
      <c r="C43">
        <v>2</v>
      </c>
      <c r="D43" t="s">
        <v>3938</v>
      </c>
      <c r="E43" t="s">
        <v>3937</v>
      </c>
      <c r="F43" t="s">
        <v>3938</v>
      </c>
      <c r="G43" t="s">
        <v>3937</v>
      </c>
      <c r="H43" t="s">
        <v>3937</v>
      </c>
      <c r="I43" t="s">
        <v>3937</v>
      </c>
      <c r="J43" t="s">
        <v>3937</v>
      </c>
      <c r="K43" s="19" t="s">
        <v>3955</v>
      </c>
      <c r="L43" t="str">
        <f t="shared" si="0"/>
        <v/>
      </c>
      <c r="M43" t="str">
        <f t="shared" si="1"/>
        <v>MSKC</v>
      </c>
      <c r="N43" t="str">
        <f t="shared" si="2"/>
        <v/>
      </c>
      <c r="O43" t="str">
        <f t="shared" si="3"/>
        <v/>
      </c>
      <c r="P43" t="str">
        <f t="shared" si="4"/>
        <v/>
      </c>
    </row>
    <row r="44" spans="1:16">
      <c r="A44">
        <v>8314</v>
      </c>
      <c r="B44" s="19" t="s">
        <v>6</v>
      </c>
      <c r="C44">
        <v>7</v>
      </c>
      <c r="D44" t="s">
        <v>3938</v>
      </c>
      <c r="E44" t="s">
        <v>3938</v>
      </c>
      <c r="F44" t="s">
        <v>3938</v>
      </c>
      <c r="G44" t="s">
        <v>3938</v>
      </c>
      <c r="H44" t="s">
        <v>3938</v>
      </c>
      <c r="I44" t="s">
        <v>3938</v>
      </c>
      <c r="J44" t="s">
        <v>3938</v>
      </c>
      <c r="K44" s="19" t="s">
        <v>6</v>
      </c>
      <c r="L44" t="str">
        <f t="shared" si="0"/>
        <v/>
      </c>
      <c r="M44" t="str">
        <f t="shared" si="1"/>
        <v>MSKC</v>
      </c>
      <c r="N44" t="str">
        <f t="shared" si="2"/>
        <v>FoundationMed</v>
      </c>
      <c r="O44" t="str">
        <f t="shared" si="3"/>
        <v/>
      </c>
      <c r="P44" t="str">
        <f t="shared" si="4"/>
        <v/>
      </c>
    </row>
    <row r="45" spans="1:16">
      <c r="A45">
        <v>580</v>
      </c>
      <c r="B45" s="19" t="s">
        <v>7</v>
      </c>
      <c r="C45">
        <v>5</v>
      </c>
      <c r="D45" t="s">
        <v>3938</v>
      </c>
      <c r="E45" t="s">
        <v>3938</v>
      </c>
      <c r="F45" t="s">
        <v>3938</v>
      </c>
      <c r="G45" t="s">
        <v>3938</v>
      </c>
      <c r="H45" t="s">
        <v>3938</v>
      </c>
      <c r="I45" t="s">
        <v>3937</v>
      </c>
      <c r="J45" t="s">
        <v>3937</v>
      </c>
      <c r="K45" s="19" t="s">
        <v>7</v>
      </c>
      <c r="L45" t="str">
        <f t="shared" si="0"/>
        <v/>
      </c>
      <c r="M45" t="str">
        <f t="shared" si="1"/>
        <v>MSKC</v>
      </c>
      <c r="N45" t="str">
        <f t="shared" si="2"/>
        <v>FoundationMed</v>
      </c>
      <c r="O45" t="str">
        <f t="shared" si="3"/>
        <v/>
      </c>
      <c r="P45" t="str">
        <f t="shared" si="4"/>
        <v/>
      </c>
    </row>
    <row r="46" spans="1:16">
      <c r="A46">
        <v>27113</v>
      </c>
      <c r="B46" s="19" t="s">
        <v>2232</v>
      </c>
      <c r="C46">
        <v>2</v>
      </c>
      <c r="D46" t="s">
        <v>3938</v>
      </c>
      <c r="E46" t="s">
        <v>3938</v>
      </c>
      <c r="F46" t="s">
        <v>3937</v>
      </c>
      <c r="G46" t="s">
        <v>3937</v>
      </c>
      <c r="H46" t="s">
        <v>3937</v>
      </c>
      <c r="I46" t="s">
        <v>3937</v>
      </c>
      <c r="J46" t="s">
        <v>3937</v>
      </c>
      <c r="K46" s="19" t="s">
        <v>2232</v>
      </c>
      <c r="L46" t="str">
        <f t="shared" si="0"/>
        <v/>
      </c>
      <c r="M46" t="str">
        <f t="shared" si="1"/>
        <v>MSKC</v>
      </c>
      <c r="N46" t="str">
        <f t="shared" si="2"/>
        <v/>
      </c>
      <c r="O46" t="str">
        <f t="shared" si="3"/>
        <v/>
      </c>
      <c r="P46" t="str">
        <f t="shared" si="4"/>
        <v/>
      </c>
    </row>
    <row r="47" spans="1:16">
      <c r="A47">
        <v>8915</v>
      </c>
      <c r="B47" s="19" t="s">
        <v>2235</v>
      </c>
      <c r="C47">
        <v>5</v>
      </c>
      <c r="D47" t="s">
        <v>3938</v>
      </c>
      <c r="E47" t="s">
        <v>3938</v>
      </c>
      <c r="F47" t="s">
        <v>3938</v>
      </c>
      <c r="G47" t="s">
        <v>3937</v>
      </c>
      <c r="H47" t="s">
        <v>3938</v>
      </c>
      <c r="I47" t="s">
        <v>3937</v>
      </c>
      <c r="J47" t="s">
        <v>3938</v>
      </c>
      <c r="K47" s="19" t="s">
        <v>2235</v>
      </c>
      <c r="L47" t="str">
        <f t="shared" si="0"/>
        <v/>
      </c>
      <c r="M47" t="str">
        <f t="shared" si="1"/>
        <v>MSKC</v>
      </c>
      <c r="N47" t="str">
        <f t="shared" si="2"/>
        <v>FoundationMed</v>
      </c>
      <c r="O47" t="str">
        <f t="shared" si="3"/>
        <v/>
      </c>
      <c r="P47" t="str">
        <f t="shared" si="4"/>
        <v/>
      </c>
    </row>
    <row r="48" spans="1:16">
      <c r="A48">
        <v>64919</v>
      </c>
      <c r="B48" s="19" t="s">
        <v>2790</v>
      </c>
      <c r="C48">
        <v>4</v>
      </c>
      <c r="D48" t="s">
        <v>3938</v>
      </c>
      <c r="E48" t="s">
        <v>3937</v>
      </c>
      <c r="F48" t="s">
        <v>3938</v>
      </c>
      <c r="G48" t="s">
        <v>3937</v>
      </c>
      <c r="H48" t="s">
        <v>3938</v>
      </c>
      <c r="I48" t="s">
        <v>3937</v>
      </c>
      <c r="J48" t="s">
        <v>3938</v>
      </c>
      <c r="K48" s="19" t="s">
        <v>2790</v>
      </c>
      <c r="L48" t="str">
        <f t="shared" si="0"/>
        <v/>
      </c>
      <c r="M48" t="str">
        <f t="shared" si="1"/>
        <v>MSKC</v>
      </c>
      <c r="N48" t="str">
        <f t="shared" si="2"/>
        <v>FoundationMed</v>
      </c>
      <c r="O48" t="str">
        <f t="shared" si="3"/>
        <v/>
      </c>
      <c r="P48" t="str">
        <f t="shared" si="4"/>
        <v/>
      </c>
    </row>
    <row r="49" spans="1:16">
      <c r="A49">
        <v>596</v>
      </c>
      <c r="B49" s="19" t="s">
        <v>611</v>
      </c>
      <c r="C49">
        <v>7</v>
      </c>
      <c r="D49" t="s">
        <v>3938</v>
      </c>
      <c r="E49" t="s">
        <v>3938</v>
      </c>
      <c r="F49" t="s">
        <v>3938</v>
      </c>
      <c r="G49" t="s">
        <v>3938</v>
      </c>
      <c r="H49" t="s">
        <v>3938</v>
      </c>
      <c r="I49" t="s">
        <v>3938</v>
      </c>
      <c r="J49" t="s">
        <v>3938</v>
      </c>
      <c r="K49" s="19" t="s">
        <v>611</v>
      </c>
      <c r="L49" t="str">
        <f t="shared" si="0"/>
        <v/>
      </c>
      <c r="M49" t="str">
        <f t="shared" si="1"/>
        <v>MSKC</v>
      </c>
      <c r="N49" t="str">
        <f t="shared" si="2"/>
        <v>FoundationMed</v>
      </c>
      <c r="O49" t="str">
        <f t="shared" si="3"/>
        <v/>
      </c>
      <c r="P49" t="str">
        <f t="shared" si="4"/>
        <v/>
      </c>
    </row>
    <row r="50" spans="1:16">
      <c r="A50">
        <v>598</v>
      </c>
      <c r="B50" s="19" t="s">
        <v>612</v>
      </c>
      <c r="C50">
        <v>3</v>
      </c>
      <c r="D50" t="s">
        <v>3938</v>
      </c>
      <c r="E50" t="s">
        <v>3938</v>
      </c>
      <c r="F50" t="s">
        <v>3937</v>
      </c>
      <c r="G50" t="s">
        <v>3938</v>
      </c>
      <c r="H50" t="s">
        <v>3937</v>
      </c>
      <c r="I50" t="s">
        <v>3937</v>
      </c>
      <c r="J50" t="s">
        <v>3937</v>
      </c>
      <c r="K50" s="19" t="s">
        <v>612</v>
      </c>
      <c r="L50" t="str">
        <f t="shared" si="0"/>
        <v/>
      </c>
      <c r="M50" t="str">
        <f t="shared" si="1"/>
        <v>MSKC</v>
      </c>
      <c r="N50" t="str">
        <f t="shared" si="2"/>
        <v>FoundationMed</v>
      </c>
      <c r="O50" t="str">
        <f t="shared" si="3"/>
        <v/>
      </c>
      <c r="P50" t="str">
        <f t="shared" si="4"/>
        <v/>
      </c>
    </row>
    <row r="51" spans="1:16">
      <c r="A51">
        <v>10018</v>
      </c>
      <c r="B51" s="19" t="s">
        <v>2239</v>
      </c>
      <c r="C51">
        <v>2</v>
      </c>
      <c r="D51" t="s">
        <v>3938</v>
      </c>
      <c r="E51" t="s">
        <v>3938</v>
      </c>
      <c r="F51" t="s">
        <v>3937</v>
      </c>
      <c r="G51" t="s">
        <v>3937</v>
      </c>
      <c r="H51" t="s">
        <v>3937</v>
      </c>
      <c r="I51" t="s">
        <v>3937</v>
      </c>
      <c r="J51" t="s">
        <v>3937</v>
      </c>
      <c r="K51" s="19" t="s">
        <v>2239</v>
      </c>
      <c r="L51" t="str">
        <f t="shared" si="0"/>
        <v/>
      </c>
      <c r="M51" t="str">
        <f t="shared" si="1"/>
        <v>MSKC</v>
      </c>
      <c r="N51" t="str">
        <f t="shared" si="2"/>
        <v/>
      </c>
      <c r="O51" t="str">
        <f t="shared" si="3"/>
        <v/>
      </c>
      <c r="P51" t="str">
        <f t="shared" si="4"/>
        <v/>
      </c>
    </row>
    <row r="52" spans="1:16">
      <c r="A52">
        <v>604</v>
      </c>
      <c r="B52" s="19" t="s">
        <v>614</v>
      </c>
      <c r="C52">
        <v>5</v>
      </c>
      <c r="D52" t="s">
        <v>3938</v>
      </c>
      <c r="E52" t="s">
        <v>3938</v>
      </c>
      <c r="F52" t="s">
        <v>3938</v>
      </c>
      <c r="G52" t="s">
        <v>3937</v>
      </c>
      <c r="H52" t="s">
        <v>3938</v>
      </c>
      <c r="I52" t="s">
        <v>3937</v>
      </c>
      <c r="J52" t="s">
        <v>3938</v>
      </c>
      <c r="K52" s="19" t="s">
        <v>614</v>
      </c>
      <c r="L52" t="str">
        <f t="shared" si="0"/>
        <v/>
      </c>
      <c r="M52" t="str">
        <f t="shared" si="1"/>
        <v>MSKC</v>
      </c>
      <c r="N52" t="str">
        <f t="shared" si="2"/>
        <v>FoundationMed</v>
      </c>
      <c r="O52" t="str">
        <f t="shared" si="3"/>
        <v/>
      </c>
      <c r="P52" t="str">
        <f t="shared" si="4"/>
        <v/>
      </c>
    </row>
    <row r="53" spans="1:16">
      <c r="A53">
        <v>54880</v>
      </c>
      <c r="B53" s="19" t="s">
        <v>615</v>
      </c>
      <c r="C53">
        <v>7</v>
      </c>
      <c r="D53" t="s">
        <v>3938</v>
      </c>
      <c r="E53" t="s">
        <v>3938</v>
      </c>
      <c r="F53" t="s">
        <v>3938</v>
      </c>
      <c r="G53" t="s">
        <v>3938</v>
      </c>
      <c r="H53" t="s">
        <v>3938</v>
      </c>
      <c r="I53" t="s">
        <v>3938</v>
      </c>
      <c r="J53" t="s">
        <v>3938</v>
      </c>
      <c r="K53" s="19" t="s">
        <v>615</v>
      </c>
      <c r="L53" t="str">
        <f t="shared" si="0"/>
        <v/>
      </c>
      <c r="M53" t="str">
        <f t="shared" si="1"/>
        <v>MSKC</v>
      </c>
      <c r="N53" t="str">
        <f t="shared" si="2"/>
        <v>FoundationMed</v>
      </c>
      <c r="O53" t="str">
        <f t="shared" si="3"/>
        <v/>
      </c>
      <c r="P53" t="str">
        <f t="shared" si="4"/>
        <v/>
      </c>
    </row>
    <row r="54" spans="1:16">
      <c r="A54">
        <v>63035</v>
      </c>
      <c r="B54" s="19" t="s">
        <v>157</v>
      </c>
      <c r="C54">
        <v>5</v>
      </c>
      <c r="D54" t="s">
        <v>3938</v>
      </c>
      <c r="E54" t="s">
        <v>3937</v>
      </c>
      <c r="F54" t="s">
        <v>3938</v>
      </c>
      <c r="G54" t="s">
        <v>3938</v>
      </c>
      <c r="H54" t="s">
        <v>3938</v>
      </c>
      <c r="I54" t="s">
        <v>3937</v>
      </c>
      <c r="J54" t="s">
        <v>3938</v>
      </c>
      <c r="K54" s="19" t="s">
        <v>157</v>
      </c>
      <c r="L54" t="str">
        <f t="shared" si="0"/>
        <v/>
      </c>
      <c r="M54" t="str">
        <f t="shared" si="1"/>
        <v>MSKC</v>
      </c>
      <c r="N54" t="str">
        <f t="shared" si="2"/>
        <v>FoundationMed</v>
      </c>
      <c r="O54" t="str">
        <f t="shared" si="3"/>
        <v/>
      </c>
      <c r="P54" t="str">
        <f t="shared" si="4"/>
        <v/>
      </c>
    </row>
    <row r="55" spans="1:16">
      <c r="A55">
        <v>613</v>
      </c>
      <c r="B55" s="19" t="s">
        <v>2809</v>
      </c>
      <c r="C55">
        <v>5</v>
      </c>
      <c r="D55" t="s">
        <v>3938</v>
      </c>
      <c r="E55" t="s">
        <v>3937</v>
      </c>
      <c r="F55" t="s">
        <v>3938</v>
      </c>
      <c r="G55" t="s">
        <v>3938</v>
      </c>
      <c r="H55" t="s">
        <v>3938</v>
      </c>
      <c r="I55" t="s">
        <v>3937</v>
      </c>
      <c r="J55" t="s">
        <v>3938</v>
      </c>
      <c r="K55" s="19" t="s">
        <v>2809</v>
      </c>
      <c r="L55" t="str">
        <f t="shared" si="0"/>
        <v/>
      </c>
      <c r="M55" t="str">
        <f t="shared" si="1"/>
        <v>MSKC</v>
      </c>
      <c r="N55" t="str">
        <f t="shared" si="2"/>
        <v>FoundationMed</v>
      </c>
      <c r="O55" t="str">
        <f t="shared" si="3"/>
        <v/>
      </c>
      <c r="P55" t="str">
        <f t="shared" si="4"/>
        <v/>
      </c>
    </row>
    <row r="56" spans="1:16">
      <c r="A56">
        <v>330</v>
      </c>
      <c r="B56" s="19" t="s">
        <v>2242</v>
      </c>
      <c r="C56">
        <v>5</v>
      </c>
      <c r="D56" t="s">
        <v>3938</v>
      </c>
      <c r="E56" t="s">
        <v>3938</v>
      </c>
      <c r="F56" t="s">
        <v>3938</v>
      </c>
      <c r="G56" t="s">
        <v>3937</v>
      </c>
      <c r="H56" t="s">
        <v>3938</v>
      </c>
      <c r="I56" t="s">
        <v>3937</v>
      </c>
      <c r="J56" t="s">
        <v>3938</v>
      </c>
      <c r="K56" s="19" t="s">
        <v>2242</v>
      </c>
      <c r="L56" t="str">
        <f t="shared" si="0"/>
        <v/>
      </c>
      <c r="M56" t="str">
        <f t="shared" si="1"/>
        <v>MSKC</v>
      </c>
      <c r="N56" t="str">
        <f t="shared" si="2"/>
        <v>FoundationMed</v>
      </c>
      <c r="O56" t="str">
        <f t="shared" si="3"/>
        <v/>
      </c>
      <c r="P56" t="str">
        <f t="shared" si="4"/>
        <v/>
      </c>
    </row>
    <row r="57" spans="1:16">
      <c r="A57">
        <v>641</v>
      </c>
      <c r="B57" s="19" t="s">
        <v>8</v>
      </c>
      <c r="C57">
        <v>6</v>
      </c>
      <c r="D57" t="s">
        <v>3938</v>
      </c>
      <c r="E57" t="s">
        <v>3938</v>
      </c>
      <c r="F57" t="s">
        <v>3938</v>
      </c>
      <c r="G57" t="s">
        <v>3938</v>
      </c>
      <c r="H57" t="s">
        <v>3938</v>
      </c>
      <c r="I57" t="s">
        <v>3937</v>
      </c>
      <c r="J57" t="s">
        <v>3938</v>
      </c>
      <c r="K57" s="19" t="s">
        <v>8</v>
      </c>
      <c r="L57" t="str">
        <f t="shared" si="0"/>
        <v/>
      </c>
      <c r="M57" t="str">
        <f t="shared" si="1"/>
        <v>MSKC</v>
      </c>
      <c r="N57" t="str">
        <f t="shared" si="2"/>
        <v>FoundationMed</v>
      </c>
      <c r="O57" t="str">
        <f t="shared" si="3"/>
        <v/>
      </c>
      <c r="P57" t="str">
        <f t="shared" si="4"/>
        <v/>
      </c>
    </row>
    <row r="58" spans="1:16">
      <c r="A58">
        <v>657</v>
      </c>
      <c r="B58" s="19" t="s">
        <v>9</v>
      </c>
      <c r="C58">
        <v>3</v>
      </c>
      <c r="D58" t="s">
        <v>3938</v>
      </c>
      <c r="E58" t="s">
        <v>3938</v>
      </c>
      <c r="F58" t="s">
        <v>3937</v>
      </c>
      <c r="G58" t="s">
        <v>3937</v>
      </c>
      <c r="H58" t="s">
        <v>3937</v>
      </c>
      <c r="I58" t="s">
        <v>3937</v>
      </c>
      <c r="J58" t="s">
        <v>3938</v>
      </c>
      <c r="K58" s="19" t="s">
        <v>9</v>
      </c>
      <c r="L58" t="str">
        <f t="shared" si="0"/>
        <v/>
      </c>
      <c r="M58" t="str">
        <f t="shared" si="1"/>
        <v>MSKC</v>
      </c>
      <c r="N58" t="str">
        <f t="shared" si="2"/>
        <v/>
      </c>
      <c r="O58" t="str">
        <f t="shared" si="3"/>
        <v/>
      </c>
      <c r="P58" t="str">
        <f t="shared" si="4"/>
        <v/>
      </c>
    </row>
    <row r="59" spans="1:16">
      <c r="A59">
        <v>673</v>
      </c>
      <c r="B59" s="19" t="s">
        <v>618</v>
      </c>
      <c r="C59">
        <v>7</v>
      </c>
      <c r="D59" t="s">
        <v>3938</v>
      </c>
      <c r="E59" t="s">
        <v>3938</v>
      </c>
      <c r="F59" t="s">
        <v>3938</v>
      </c>
      <c r="G59" t="s">
        <v>3938</v>
      </c>
      <c r="H59" t="s">
        <v>3938</v>
      </c>
      <c r="I59" t="s">
        <v>3938</v>
      </c>
      <c r="J59" t="s">
        <v>3938</v>
      </c>
      <c r="K59" s="19" t="s">
        <v>618</v>
      </c>
      <c r="L59" t="str">
        <f t="shared" si="0"/>
        <v/>
      </c>
      <c r="M59" t="str">
        <f t="shared" si="1"/>
        <v>MSKC</v>
      </c>
      <c r="N59" t="str">
        <f t="shared" si="2"/>
        <v>FoundationMed</v>
      </c>
      <c r="O59" t="str">
        <f t="shared" si="3"/>
        <v/>
      </c>
      <c r="P59" t="str">
        <f t="shared" si="4"/>
        <v/>
      </c>
    </row>
    <row r="60" spans="1:16">
      <c r="A60">
        <v>672</v>
      </c>
      <c r="B60" s="19" t="s">
        <v>10</v>
      </c>
      <c r="C60">
        <v>7</v>
      </c>
      <c r="D60" t="s">
        <v>3938</v>
      </c>
      <c r="E60" t="s">
        <v>3938</v>
      </c>
      <c r="F60" t="s">
        <v>3938</v>
      </c>
      <c r="G60" t="s">
        <v>3938</v>
      </c>
      <c r="H60" t="s">
        <v>3938</v>
      </c>
      <c r="I60" t="s">
        <v>3938</v>
      </c>
      <c r="J60" t="s">
        <v>3938</v>
      </c>
      <c r="K60" s="19" t="s">
        <v>10</v>
      </c>
      <c r="L60" t="str">
        <f t="shared" si="0"/>
        <v/>
      </c>
      <c r="M60" t="str">
        <f t="shared" si="1"/>
        <v>MSKC</v>
      </c>
      <c r="N60" t="str">
        <f t="shared" si="2"/>
        <v>FoundationMed</v>
      </c>
      <c r="O60" t="str">
        <f t="shared" si="3"/>
        <v/>
      </c>
      <c r="P60" t="str">
        <f t="shared" si="4"/>
        <v/>
      </c>
    </row>
    <row r="61" spans="1:16">
      <c r="A61">
        <v>675</v>
      </c>
      <c r="B61" s="19" t="s">
        <v>11</v>
      </c>
      <c r="C61">
        <v>7</v>
      </c>
      <c r="D61" t="s">
        <v>3938</v>
      </c>
      <c r="E61" t="s">
        <v>3938</v>
      </c>
      <c r="F61" t="s">
        <v>3938</v>
      </c>
      <c r="G61" t="s">
        <v>3938</v>
      </c>
      <c r="H61" t="s">
        <v>3938</v>
      </c>
      <c r="I61" t="s">
        <v>3938</v>
      </c>
      <c r="J61" t="s">
        <v>3938</v>
      </c>
      <c r="K61" s="19" t="s">
        <v>11</v>
      </c>
      <c r="L61" t="str">
        <f t="shared" si="0"/>
        <v/>
      </c>
      <c r="M61" t="str">
        <f t="shared" si="1"/>
        <v>MSKC</v>
      </c>
      <c r="N61" t="str">
        <f t="shared" si="2"/>
        <v>FoundationMed</v>
      </c>
      <c r="O61" t="str">
        <f t="shared" si="3"/>
        <v/>
      </c>
      <c r="P61" t="str">
        <f t="shared" si="4"/>
        <v/>
      </c>
    </row>
    <row r="62" spans="1:16">
      <c r="A62">
        <v>23476</v>
      </c>
      <c r="B62" s="19" t="s">
        <v>619</v>
      </c>
      <c r="C62">
        <v>6</v>
      </c>
      <c r="D62" t="s">
        <v>3938</v>
      </c>
      <c r="E62" t="s">
        <v>3938</v>
      </c>
      <c r="F62" t="s">
        <v>3938</v>
      </c>
      <c r="G62" t="s">
        <v>3938</v>
      </c>
      <c r="H62" t="s">
        <v>3938</v>
      </c>
      <c r="I62" t="s">
        <v>3937</v>
      </c>
      <c r="J62" t="s">
        <v>3938</v>
      </c>
      <c r="K62" s="19" t="s">
        <v>619</v>
      </c>
      <c r="L62" t="str">
        <f t="shared" si="0"/>
        <v/>
      </c>
      <c r="M62" t="str">
        <f t="shared" si="1"/>
        <v>MSKC</v>
      </c>
      <c r="N62" t="str">
        <f t="shared" si="2"/>
        <v>FoundationMed</v>
      </c>
      <c r="O62" t="str">
        <f t="shared" si="3"/>
        <v/>
      </c>
      <c r="P62" t="str">
        <f t="shared" si="4"/>
        <v/>
      </c>
    </row>
    <row r="63" spans="1:16">
      <c r="A63">
        <v>83990</v>
      </c>
      <c r="B63" s="19" t="s">
        <v>12</v>
      </c>
      <c r="C63">
        <v>6</v>
      </c>
      <c r="D63" t="s">
        <v>3938</v>
      </c>
      <c r="E63" t="s">
        <v>3938</v>
      </c>
      <c r="F63" t="s">
        <v>3938</v>
      </c>
      <c r="G63" t="s">
        <v>3938</v>
      </c>
      <c r="H63" t="s">
        <v>3938</v>
      </c>
      <c r="I63" t="s">
        <v>3937</v>
      </c>
      <c r="J63" t="s">
        <v>3938</v>
      </c>
      <c r="K63" s="19" t="s">
        <v>12</v>
      </c>
      <c r="L63" t="str">
        <f t="shared" si="0"/>
        <v/>
      </c>
      <c r="M63" t="str">
        <f t="shared" si="1"/>
        <v>MSKC</v>
      </c>
      <c r="N63" t="str">
        <f t="shared" si="2"/>
        <v>FoundationMed</v>
      </c>
      <c r="O63" t="str">
        <f t="shared" si="3"/>
        <v/>
      </c>
      <c r="P63" t="str">
        <f t="shared" si="4"/>
        <v/>
      </c>
    </row>
    <row r="64" spans="1:16">
      <c r="A64">
        <v>694</v>
      </c>
      <c r="B64" s="19" t="s">
        <v>620</v>
      </c>
      <c r="C64">
        <v>5</v>
      </c>
      <c r="D64" t="s">
        <v>3938</v>
      </c>
      <c r="E64" t="s">
        <v>3937</v>
      </c>
      <c r="F64" t="s">
        <v>3938</v>
      </c>
      <c r="G64" t="s">
        <v>3938</v>
      </c>
      <c r="H64" t="s">
        <v>3938</v>
      </c>
      <c r="I64" t="s">
        <v>3937</v>
      </c>
      <c r="J64" t="s">
        <v>3938</v>
      </c>
      <c r="K64" s="19" t="s">
        <v>620</v>
      </c>
      <c r="L64" t="str">
        <f t="shared" si="0"/>
        <v/>
      </c>
      <c r="M64" t="str">
        <f t="shared" si="1"/>
        <v>MSKC</v>
      </c>
      <c r="N64" t="str">
        <f t="shared" si="2"/>
        <v>FoundationMed</v>
      </c>
      <c r="O64" t="str">
        <f t="shared" si="3"/>
        <v/>
      </c>
      <c r="P64" t="str">
        <f t="shared" si="4"/>
        <v/>
      </c>
    </row>
    <row r="65" spans="1:16">
      <c r="A65">
        <v>695</v>
      </c>
      <c r="B65" s="19" t="s">
        <v>621</v>
      </c>
      <c r="C65">
        <v>6</v>
      </c>
      <c r="D65" t="s">
        <v>3938</v>
      </c>
      <c r="E65" t="s">
        <v>3938</v>
      </c>
      <c r="F65" t="s">
        <v>3938</v>
      </c>
      <c r="G65" t="s">
        <v>3938</v>
      </c>
      <c r="H65" t="s">
        <v>3938</v>
      </c>
      <c r="I65" t="s">
        <v>3937</v>
      </c>
      <c r="J65" t="s">
        <v>3938</v>
      </c>
      <c r="K65" s="19" t="s">
        <v>621</v>
      </c>
      <c r="L65" t="str">
        <f t="shared" si="0"/>
        <v/>
      </c>
      <c r="M65" t="str">
        <f t="shared" si="1"/>
        <v>MSKC</v>
      </c>
      <c r="N65" t="str">
        <f t="shared" si="2"/>
        <v>FoundationMed</v>
      </c>
      <c r="O65" t="str">
        <f t="shared" si="3"/>
        <v/>
      </c>
      <c r="P65" t="str">
        <f t="shared" si="4"/>
        <v/>
      </c>
    </row>
    <row r="66" spans="1:16">
      <c r="A66">
        <v>811</v>
      </c>
      <c r="B66" s="19" t="s">
        <v>2246</v>
      </c>
      <c r="C66">
        <v>5</v>
      </c>
      <c r="D66" t="s">
        <v>3938</v>
      </c>
      <c r="E66" t="s">
        <v>3938</v>
      </c>
      <c r="F66" t="s">
        <v>3938</v>
      </c>
      <c r="G66" t="s">
        <v>3938</v>
      </c>
      <c r="H66" t="s">
        <v>3937</v>
      </c>
      <c r="I66" t="s">
        <v>3937</v>
      </c>
      <c r="J66" t="s">
        <v>3938</v>
      </c>
      <c r="K66" s="19" t="s">
        <v>2246</v>
      </c>
      <c r="L66" t="str">
        <f t="shared" ref="L66:L129" si="5">IF(AND($C66=1,$D66="Yes"),"OncoKB_ONLY","")</f>
        <v/>
      </c>
      <c r="M66" t="str">
        <f t="shared" ref="M66:M129" si="6">IF(OR(E66="Yes",F66="Yes"),"MSKC","")</f>
        <v>MSKC</v>
      </c>
      <c r="N66" t="str">
        <f t="shared" ref="N66:N129" si="7">IF(OR(H66="Yes",G66="Yes"),"FoundationMed","")</f>
        <v>FoundationMed</v>
      </c>
      <c r="O66" t="str">
        <f t="shared" ref="O66:O129" si="8">IF(AND(C66=1,J66="Yes"),"CGC_ONLY","")</f>
        <v/>
      </c>
      <c r="P66" t="str">
        <f t="shared" ref="P66:P129" si="9">IF(AND(C66=1,I66="Yes"),"Vogelstein_ONLY","")</f>
        <v/>
      </c>
    </row>
    <row r="67" spans="1:16">
      <c r="A67">
        <v>84433</v>
      </c>
      <c r="B67" s="19" t="s">
        <v>622</v>
      </c>
      <c r="C67">
        <v>7</v>
      </c>
      <c r="D67" t="s">
        <v>3938</v>
      </c>
      <c r="E67" t="s">
        <v>3938</v>
      </c>
      <c r="F67" t="s">
        <v>3938</v>
      </c>
      <c r="G67" t="s">
        <v>3938</v>
      </c>
      <c r="H67" t="s">
        <v>3938</v>
      </c>
      <c r="I67" t="s">
        <v>3938</v>
      </c>
      <c r="J67" t="s">
        <v>3938</v>
      </c>
      <c r="K67" s="19" t="s">
        <v>622</v>
      </c>
      <c r="L67" t="str">
        <f t="shared" si="5"/>
        <v/>
      </c>
      <c r="M67" t="str">
        <f t="shared" si="6"/>
        <v>MSKC</v>
      </c>
      <c r="N67" t="str">
        <f t="shared" si="7"/>
        <v>FoundationMed</v>
      </c>
      <c r="O67" t="str">
        <f t="shared" si="8"/>
        <v/>
      </c>
      <c r="P67" t="str">
        <f t="shared" si="9"/>
        <v/>
      </c>
    </row>
    <row r="68" spans="1:16">
      <c r="A68">
        <v>10498</v>
      </c>
      <c r="B68" s="19" t="s">
        <v>2250</v>
      </c>
      <c r="C68">
        <v>2</v>
      </c>
      <c r="D68" t="s">
        <v>3938</v>
      </c>
      <c r="E68" t="s">
        <v>3938</v>
      </c>
      <c r="F68" t="s">
        <v>3937</v>
      </c>
      <c r="G68" t="s">
        <v>3937</v>
      </c>
      <c r="H68" t="s">
        <v>3937</v>
      </c>
      <c r="I68" t="s">
        <v>3937</v>
      </c>
      <c r="J68" t="s">
        <v>3937</v>
      </c>
      <c r="K68" s="19" t="s">
        <v>2250</v>
      </c>
      <c r="L68" t="str">
        <f t="shared" si="5"/>
        <v/>
      </c>
      <c r="M68" t="str">
        <f t="shared" si="6"/>
        <v>MSKC</v>
      </c>
      <c r="N68" t="str">
        <f t="shared" si="7"/>
        <v/>
      </c>
      <c r="O68" t="str">
        <f t="shared" si="8"/>
        <v/>
      </c>
      <c r="P68" t="str">
        <f t="shared" si="9"/>
        <v/>
      </c>
    </row>
    <row r="69" spans="1:16">
      <c r="A69">
        <v>841</v>
      </c>
      <c r="B69" s="19" t="s">
        <v>623</v>
      </c>
      <c r="C69">
        <v>5</v>
      </c>
      <c r="D69" t="s">
        <v>3938</v>
      </c>
      <c r="E69" t="s">
        <v>3938</v>
      </c>
      <c r="F69" t="s">
        <v>3938</v>
      </c>
      <c r="G69" t="s">
        <v>3937</v>
      </c>
      <c r="H69" t="s">
        <v>3937</v>
      </c>
      <c r="I69" t="s">
        <v>3938</v>
      </c>
      <c r="J69" t="s">
        <v>3938</v>
      </c>
      <c r="K69" s="19" t="s">
        <v>623</v>
      </c>
      <c r="L69" t="str">
        <f t="shared" si="5"/>
        <v/>
      </c>
      <c r="M69" t="str">
        <f t="shared" si="6"/>
        <v>MSKC</v>
      </c>
      <c r="N69" t="str">
        <f t="shared" si="7"/>
        <v/>
      </c>
      <c r="O69" t="str">
        <f t="shared" si="8"/>
        <v/>
      </c>
      <c r="P69" t="str">
        <f t="shared" si="9"/>
        <v/>
      </c>
    </row>
    <row r="70" spans="1:16">
      <c r="A70">
        <v>865</v>
      </c>
      <c r="B70" s="19" t="s">
        <v>624</v>
      </c>
      <c r="C70">
        <v>6</v>
      </c>
      <c r="D70" t="s">
        <v>3938</v>
      </c>
      <c r="E70" t="s">
        <v>3938</v>
      </c>
      <c r="F70" t="s">
        <v>3938</v>
      </c>
      <c r="G70" t="s">
        <v>3938</v>
      </c>
      <c r="H70" t="s">
        <v>3938</v>
      </c>
      <c r="I70" t="s">
        <v>3937</v>
      </c>
      <c r="J70" t="s">
        <v>3938</v>
      </c>
      <c r="K70" s="19" t="s">
        <v>624</v>
      </c>
      <c r="L70" t="str">
        <f t="shared" si="5"/>
        <v/>
      </c>
      <c r="M70" t="str">
        <f t="shared" si="6"/>
        <v>MSKC</v>
      </c>
      <c r="N70" t="str">
        <f t="shared" si="7"/>
        <v>FoundationMed</v>
      </c>
      <c r="O70" t="str">
        <f t="shared" si="8"/>
        <v/>
      </c>
      <c r="P70" t="str">
        <f t="shared" si="9"/>
        <v/>
      </c>
    </row>
    <row r="71" spans="1:16">
      <c r="A71">
        <v>867</v>
      </c>
      <c r="B71" s="19" t="s">
        <v>625</v>
      </c>
      <c r="C71">
        <v>7</v>
      </c>
      <c r="D71" t="s">
        <v>3938</v>
      </c>
      <c r="E71" t="s">
        <v>3938</v>
      </c>
      <c r="F71" t="s">
        <v>3938</v>
      </c>
      <c r="G71" t="s">
        <v>3938</v>
      </c>
      <c r="H71" t="s">
        <v>3938</v>
      </c>
      <c r="I71" t="s">
        <v>3938</v>
      </c>
      <c r="J71" t="s">
        <v>3938</v>
      </c>
      <c r="K71" s="19" t="s">
        <v>625</v>
      </c>
      <c r="L71" t="str">
        <f t="shared" si="5"/>
        <v/>
      </c>
      <c r="M71" t="str">
        <f t="shared" si="6"/>
        <v>MSKC</v>
      </c>
      <c r="N71" t="str">
        <f t="shared" si="7"/>
        <v>FoundationMed</v>
      </c>
      <c r="O71" t="str">
        <f t="shared" si="8"/>
        <v/>
      </c>
      <c r="P71" t="str">
        <f t="shared" si="9"/>
        <v/>
      </c>
    </row>
    <row r="72" spans="1:16">
      <c r="A72">
        <v>595</v>
      </c>
      <c r="B72" s="19" t="s">
        <v>626</v>
      </c>
      <c r="C72">
        <v>6</v>
      </c>
      <c r="D72" t="s">
        <v>3938</v>
      </c>
      <c r="E72" t="s">
        <v>3938</v>
      </c>
      <c r="F72" t="s">
        <v>3938</v>
      </c>
      <c r="G72" t="s">
        <v>3938</v>
      </c>
      <c r="H72" t="s">
        <v>3938</v>
      </c>
      <c r="I72" t="s">
        <v>3937</v>
      </c>
      <c r="J72" t="s">
        <v>3938</v>
      </c>
      <c r="K72" s="19" t="s">
        <v>626</v>
      </c>
      <c r="L72" t="str">
        <f t="shared" si="5"/>
        <v/>
      </c>
      <c r="M72" t="str">
        <f t="shared" si="6"/>
        <v>MSKC</v>
      </c>
      <c r="N72" t="str">
        <f t="shared" si="7"/>
        <v>FoundationMed</v>
      </c>
      <c r="O72" t="str">
        <f t="shared" si="8"/>
        <v/>
      </c>
      <c r="P72" t="str">
        <f t="shared" si="9"/>
        <v/>
      </c>
    </row>
    <row r="73" spans="1:16">
      <c r="A73">
        <v>894</v>
      </c>
      <c r="B73" s="19" t="s">
        <v>627</v>
      </c>
      <c r="C73">
        <v>6</v>
      </c>
      <c r="D73" t="s">
        <v>3938</v>
      </c>
      <c r="E73" t="s">
        <v>3938</v>
      </c>
      <c r="F73" t="s">
        <v>3938</v>
      </c>
      <c r="G73" t="s">
        <v>3938</v>
      </c>
      <c r="H73" t="s">
        <v>3938</v>
      </c>
      <c r="I73" t="s">
        <v>3937</v>
      </c>
      <c r="J73" t="s">
        <v>3938</v>
      </c>
      <c r="K73" s="19" t="s">
        <v>627</v>
      </c>
      <c r="L73" t="str">
        <f t="shared" si="5"/>
        <v/>
      </c>
      <c r="M73" t="str">
        <f t="shared" si="6"/>
        <v>MSKC</v>
      </c>
      <c r="N73" t="str">
        <f t="shared" si="7"/>
        <v>FoundationMed</v>
      </c>
      <c r="O73" t="str">
        <f t="shared" si="8"/>
        <v/>
      </c>
      <c r="P73" t="str">
        <f t="shared" si="9"/>
        <v/>
      </c>
    </row>
    <row r="74" spans="1:16">
      <c r="A74">
        <v>896</v>
      </c>
      <c r="B74" s="19" t="s">
        <v>628</v>
      </c>
      <c r="C74">
        <v>6</v>
      </c>
      <c r="D74" t="s">
        <v>3938</v>
      </c>
      <c r="E74" t="s">
        <v>3938</v>
      </c>
      <c r="F74" t="s">
        <v>3938</v>
      </c>
      <c r="G74" t="s">
        <v>3938</v>
      </c>
      <c r="H74" t="s">
        <v>3938</v>
      </c>
      <c r="I74" t="s">
        <v>3937</v>
      </c>
      <c r="J74" t="s">
        <v>3938</v>
      </c>
      <c r="K74" s="19" t="s">
        <v>628</v>
      </c>
      <c r="L74" t="str">
        <f t="shared" si="5"/>
        <v/>
      </c>
      <c r="M74" t="str">
        <f t="shared" si="6"/>
        <v>MSKC</v>
      </c>
      <c r="N74" t="str">
        <f t="shared" si="7"/>
        <v>FoundationMed</v>
      </c>
      <c r="O74" t="str">
        <f t="shared" si="8"/>
        <v/>
      </c>
      <c r="P74" t="str">
        <f t="shared" si="9"/>
        <v/>
      </c>
    </row>
    <row r="75" spans="1:16">
      <c r="A75">
        <v>898</v>
      </c>
      <c r="B75" s="19" t="s">
        <v>629</v>
      </c>
      <c r="C75">
        <v>6</v>
      </c>
      <c r="D75" t="s">
        <v>3938</v>
      </c>
      <c r="E75" t="s">
        <v>3938</v>
      </c>
      <c r="F75" t="s">
        <v>3938</v>
      </c>
      <c r="G75" t="s">
        <v>3938</v>
      </c>
      <c r="H75" t="s">
        <v>3938</v>
      </c>
      <c r="I75" t="s">
        <v>3937</v>
      </c>
      <c r="J75" t="s">
        <v>3938</v>
      </c>
      <c r="K75" s="19" t="s">
        <v>629</v>
      </c>
      <c r="L75" t="str">
        <f t="shared" si="5"/>
        <v/>
      </c>
      <c r="M75" t="str">
        <f t="shared" si="6"/>
        <v>MSKC</v>
      </c>
      <c r="N75" t="str">
        <f t="shared" si="7"/>
        <v>FoundationMed</v>
      </c>
      <c r="O75" t="str">
        <f t="shared" si="8"/>
        <v/>
      </c>
      <c r="P75" t="str">
        <f t="shared" si="9"/>
        <v/>
      </c>
    </row>
    <row r="76" spans="1:16">
      <c r="A76">
        <v>92002</v>
      </c>
      <c r="B76" s="19" t="s">
        <v>3961</v>
      </c>
      <c r="C76">
        <v>2</v>
      </c>
      <c r="D76" t="s">
        <v>3938</v>
      </c>
      <c r="E76" t="s">
        <v>3938</v>
      </c>
      <c r="F76" t="s">
        <v>3937</v>
      </c>
      <c r="G76" t="s">
        <v>3937</v>
      </c>
      <c r="H76" t="s">
        <v>3937</v>
      </c>
      <c r="I76" t="s">
        <v>3937</v>
      </c>
      <c r="J76" t="s">
        <v>3937</v>
      </c>
      <c r="K76" s="20" t="s">
        <v>2333</v>
      </c>
      <c r="L76" t="str">
        <f t="shared" si="5"/>
        <v/>
      </c>
      <c r="M76" t="str">
        <f t="shared" si="6"/>
        <v>MSKC</v>
      </c>
      <c r="N76" t="str">
        <f t="shared" si="7"/>
        <v/>
      </c>
      <c r="O76" t="str">
        <f t="shared" si="8"/>
        <v/>
      </c>
      <c r="P76" t="str">
        <f t="shared" si="9"/>
        <v/>
      </c>
    </row>
    <row r="77" spans="1:16">
      <c r="A77">
        <v>29126</v>
      </c>
      <c r="B77" s="19" t="s">
        <v>631</v>
      </c>
      <c r="C77">
        <v>6</v>
      </c>
      <c r="D77" t="s">
        <v>3938</v>
      </c>
      <c r="E77" t="s">
        <v>3938</v>
      </c>
      <c r="F77" t="s">
        <v>3938</v>
      </c>
      <c r="G77" t="s">
        <v>3938</v>
      </c>
      <c r="H77" t="s">
        <v>3938</v>
      </c>
      <c r="I77" t="s">
        <v>3937</v>
      </c>
      <c r="J77" t="s">
        <v>3938</v>
      </c>
      <c r="K77" s="19" t="s">
        <v>631</v>
      </c>
      <c r="L77" t="str">
        <f t="shared" si="5"/>
        <v/>
      </c>
      <c r="M77" t="str">
        <f t="shared" si="6"/>
        <v>MSKC</v>
      </c>
      <c r="N77" t="str">
        <f t="shared" si="7"/>
        <v>FoundationMed</v>
      </c>
      <c r="O77" t="str">
        <f t="shared" si="8"/>
        <v/>
      </c>
      <c r="P77" t="str">
        <f t="shared" si="9"/>
        <v/>
      </c>
    </row>
    <row r="78" spans="1:16">
      <c r="A78">
        <v>80381</v>
      </c>
      <c r="B78" s="19" t="s">
        <v>2253</v>
      </c>
      <c r="C78">
        <v>2</v>
      </c>
      <c r="D78" t="s">
        <v>3938</v>
      </c>
      <c r="E78" t="s">
        <v>3938</v>
      </c>
      <c r="F78" t="s">
        <v>3937</v>
      </c>
      <c r="G78" t="s">
        <v>3937</v>
      </c>
      <c r="H78" t="s">
        <v>3937</v>
      </c>
      <c r="I78" t="s">
        <v>3937</v>
      </c>
      <c r="J78" t="s">
        <v>3937</v>
      </c>
      <c r="K78" s="19" t="s">
        <v>2253</v>
      </c>
      <c r="L78" t="str">
        <f t="shared" si="5"/>
        <v/>
      </c>
      <c r="M78" t="str">
        <f t="shared" si="6"/>
        <v>MSKC</v>
      </c>
      <c r="N78" t="str">
        <f t="shared" si="7"/>
        <v/>
      </c>
      <c r="O78" t="str">
        <f t="shared" si="8"/>
        <v/>
      </c>
      <c r="P78" t="str">
        <f t="shared" si="9"/>
        <v/>
      </c>
    </row>
    <row r="79" spans="1:16">
      <c r="A79">
        <v>940</v>
      </c>
      <c r="B79" s="19" t="s">
        <v>2882</v>
      </c>
      <c r="C79">
        <v>2</v>
      </c>
      <c r="D79" t="s">
        <v>3938</v>
      </c>
      <c r="E79" t="s">
        <v>3937</v>
      </c>
      <c r="F79" t="s">
        <v>3938</v>
      </c>
      <c r="G79" t="s">
        <v>3937</v>
      </c>
      <c r="H79" t="s">
        <v>3937</v>
      </c>
      <c r="I79" t="s">
        <v>3937</v>
      </c>
      <c r="J79" t="s">
        <v>3937</v>
      </c>
      <c r="K79" s="19" t="s">
        <v>2882</v>
      </c>
      <c r="L79" t="str">
        <f t="shared" si="5"/>
        <v/>
      </c>
      <c r="M79" t="str">
        <f t="shared" si="6"/>
        <v>MSKC</v>
      </c>
      <c r="N79" t="str">
        <f t="shared" si="7"/>
        <v/>
      </c>
      <c r="O79" t="str">
        <f t="shared" si="8"/>
        <v/>
      </c>
      <c r="P79" t="str">
        <f t="shared" si="9"/>
        <v/>
      </c>
    </row>
    <row r="80" spans="1:16">
      <c r="A80">
        <v>965</v>
      </c>
      <c r="B80" s="19" t="s">
        <v>3965</v>
      </c>
      <c r="C80">
        <v>3</v>
      </c>
      <c r="D80" t="s">
        <v>3938</v>
      </c>
      <c r="E80" t="s">
        <v>3937</v>
      </c>
      <c r="F80" t="s">
        <v>3938</v>
      </c>
      <c r="G80" t="s">
        <v>3937</v>
      </c>
      <c r="H80" t="s">
        <v>3938</v>
      </c>
      <c r="I80" t="s">
        <v>3937</v>
      </c>
      <c r="J80" t="s">
        <v>3937</v>
      </c>
      <c r="K80" s="19" t="s">
        <v>3965</v>
      </c>
      <c r="L80" t="str">
        <f t="shared" si="5"/>
        <v/>
      </c>
      <c r="M80" t="str">
        <f t="shared" si="6"/>
        <v>MSKC</v>
      </c>
      <c r="N80" t="str">
        <f t="shared" si="7"/>
        <v>FoundationMed</v>
      </c>
      <c r="O80" t="str">
        <f t="shared" si="8"/>
        <v/>
      </c>
      <c r="P80" t="str">
        <f t="shared" si="9"/>
        <v/>
      </c>
    </row>
    <row r="81" spans="1:16">
      <c r="A81">
        <v>973</v>
      </c>
      <c r="B81" s="19" t="s">
        <v>633</v>
      </c>
      <c r="C81">
        <v>6</v>
      </c>
      <c r="D81" t="s">
        <v>3938</v>
      </c>
      <c r="E81" t="s">
        <v>3938</v>
      </c>
      <c r="F81" t="s">
        <v>3938</v>
      </c>
      <c r="G81" t="s">
        <v>3938</v>
      </c>
      <c r="H81" t="s">
        <v>3938</v>
      </c>
      <c r="I81" t="s">
        <v>3937</v>
      </c>
      <c r="J81" t="s">
        <v>3938</v>
      </c>
      <c r="K81" s="19" t="s">
        <v>633</v>
      </c>
      <c r="L81" t="str">
        <f t="shared" si="5"/>
        <v/>
      </c>
      <c r="M81" t="str">
        <f t="shared" si="6"/>
        <v>MSKC</v>
      </c>
      <c r="N81" t="str">
        <f t="shared" si="7"/>
        <v>FoundationMed</v>
      </c>
      <c r="O81" t="str">
        <f t="shared" si="8"/>
        <v/>
      </c>
      <c r="P81" t="str">
        <f t="shared" si="9"/>
        <v/>
      </c>
    </row>
    <row r="82" spans="1:16">
      <c r="A82">
        <v>974</v>
      </c>
      <c r="B82" s="19" t="s">
        <v>634</v>
      </c>
      <c r="C82">
        <v>6</v>
      </c>
      <c r="D82" t="s">
        <v>3938</v>
      </c>
      <c r="E82" t="s">
        <v>3938</v>
      </c>
      <c r="F82" t="s">
        <v>3938</v>
      </c>
      <c r="G82" t="s">
        <v>3938</v>
      </c>
      <c r="H82" t="s">
        <v>3938</v>
      </c>
      <c r="I82" t="s">
        <v>3937</v>
      </c>
      <c r="J82" t="s">
        <v>3938</v>
      </c>
      <c r="K82" s="19" t="s">
        <v>634</v>
      </c>
      <c r="L82" t="str">
        <f t="shared" si="5"/>
        <v/>
      </c>
      <c r="M82" t="str">
        <f t="shared" si="6"/>
        <v>MSKC</v>
      </c>
      <c r="N82" t="str">
        <f t="shared" si="7"/>
        <v>FoundationMed</v>
      </c>
      <c r="O82" t="str">
        <f t="shared" si="8"/>
        <v/>
      </c>
      <c r="P82" t="str">
        <f t="shared" si="9"/>
        <v/>
      </c>
    </row>
    <row r="83" spans="1:16">
      <c r="A83">
        <v>998</v>
      </c>
      <c r="B83" s="19" t="s">
        <v>2257</v>
      </c>
      <c r="C83">
        <v>2</v>
      </c>
      <c r="D83" t="s">
        <v>3938</v>
      </c>
      <c r="E83" t="s">
        <v>3938</v>
      </c>
      <c r="F83" t="s">
        <v>3937</v>
      </c>
      <c r="G83" t="s">
        <v>3937</v>
      </c>
      <c r="H83" t="s">
        <v>3937</v>
      </c>
      <c r="I83" t="s">
        <v>3937</v>
      </c>
      <c r="J83" t="s">
        <v>3937</v>
      </c>
      <c r="K83" s="19" t="s">
        <v>2257</v>
      </c>
      <c r="L83" t="str">
        <f t="shared" si="5"/>
        <v/>
      </c>
      <c r="M83" t="str">
        <f t="shared" si="6"/>
        <v>MSKC</v>
      </c>
      <c r="N83" t="str">
        <f t="shared" si="7"/>
        <v/>
      </c>
      <c r="O83" t="str">
        <f t="shared" si="8"/>
        <v/>
      </c>
      <c r="P83" t="str">
        <f t="shared" si="9"/>
        <v/>
      </c>
    </row>
    <row r="84" spans="1:16">
      <c r="A84">
        <v>79577</v>
      </c>
      <c r="B84" s="19" t="s">
        <v>14</v>
      </c>
      <c r="C84">
        <v>7</v>
      </c>
      <c r="D84" t="s">
        <v>3938</v>
      </c>
      <c r="E84" t="s">
        <v>3938</v>
      </c>
      <c r="F84" t="s">
        <v>3938</v>
      </c>
      <c r="G84" t="s">
        <v>3938</v>
      </c>
      <c r="H84" t="s">
        <v>3938</v>
      </c>
      <c r="I84" t="s">
        <v>3938</v>
      </c>
      <c r="J84" t="s">
        <v>3938</v>
      </c>
      <c r="K84" s="19" t="s">
        <v>14</v>
      </c>
      <c r="L84" t="str">
        <f t="shared" si="5"/>
        <v/>
      </c>
      <c r="M84" t="str">
        <f t="shared" si="6"/>
        <v>MSKC</v>
      </c>
      <c r="N84" t="str">
        <f t="shared" si="7"/>
        <v>FoundationMed</v>
      </c>
      <c r="O84" t="str">
        <f t="shared" si="8"/>
        <v/>
      </c>
      <c r="P84" t="str">
        <f t="shared" si="9"/>
        <v/>
      </c>
    </row>
    <row r="85" spans="1:16">
      <c r="A85">
        <v>999</v>
      </c>
      <c r="B85" s="19" t="s">
        <v>15</v>
      </c>
      <c r="C85">
        <v>7</v>
      </c>
      <c r="D85" t="s">
        <v>3938</v>
      </c>
      <c r="E85" t="s">
        <v>3938</v>
      </c>
      <c r="F85" t="s">
        <v>3938</v>
      </c>
      <c r="G85" t="s">
        <v>3938</v>
      </c>
      <c r="H85" t="s">
        <v>3938</v>
      </c>
      <c r="I85" t="s">
        <v>3938</v>
      </c>
      <c r="J85" t="s">
        <v>3938</v>
      </c>
      <c r="K85" s="19" t="s">
        <v>15</v>
      </c>
      <c r="L85" t="str">
        <f t="shared" si="5"/>
        <v/>
      </c>
      <c r="M85" t="str">
        <f t="shared" si="6"/>
        <v>MSKC</v>
      </c>
      <c r="N85" t="str">
        <f t="shared" si="7"/>
        <v>FoundationMed</v>
      </c>
      <c r="O85" t="str">
        <f t="shared" si="8"/>
        <v/>
      </c>
      <c r="P85" t="str">
        <f t="shared" si="9"/>
        <v/>
      </c>
    </row>
    <row r="86" spans="1:16">
      <c r="A86">
        <v>51755</v>
      </c>
      <c r="B86" s="19" t="s">
        <v>635</v>
      </c>
      <c r="C86">
        <v>6</v>
      </c>
      <c r="D86" t="s">
        <v>3938</v>
      </c>
      <c r="E86" t="s">
        <v>3938</v>
      </c>
      <c r="F86" t="s">
        <v>3938</v>
      </c>
      <c r="G86" t="s">
        <v>3938</v>
      </c>
      <c r="H86" t="s">
        <v>3938</v>
      </c>
      <c r="I86" t="s">
        <v>3937</v>
      </c>
      <c r="J86" t="s">
        <v>3938</v>
      </c>
      <c r="K86" s="19" t="s">
        <v>635</v>
      </c>
      <c r="L86" t="str">
        <f t="shared" si="5"/>
        <v/>
      </c>
      <c r="M86" t="str">
        <f t="shared" si="6"/>
        <v>MSKC</v>
      </c>
      <c r="N86" t="str">
        <f t="shared" si="7"/>
        <v>FoundationMed</v>
      </c>
      <c r="O86" t="str">
        <f t="shared" si="8"/>
        <v/>
      </c>
      <c r="P86" t="str">
        <f t="shared" si="9"/>
        <v/>
      </c>
    </row>
    <row r="87" spans="1:16">
      <c r="A87">
        <v>1019</v>
      </c>
      <c r="B87" s="19" t="s">
        <v>16</v>
      </c>
      <c r="C87">
        <v>6</v>
      </c>
      <c r="D87" t="s">
        <v>3938</v>
      </c>
      <c r="E87" t="s">
        <v>3938</v>
      </c>
      <c r="F87" t="s">
        <v>3938</v>
      </c>
      <c r="G87" t="s">
        <v>3938</v>
      </c>
      <c r="H87" t="s">
        <v>3938</v>
      </c>
      <c r="I87" t="s">
        <v>3937</v>
      </c>
      <c r="J87" t="s">
        <v>3938</v>
      </c>
      <c r="K87" s="19" t="s">
        <v>16</v>
      </c>
      <c r="L87" t="str">
        <f t="shared" si="5"/>
        <v/>
      </c>
      <c r="M87" t="str">
        <f t="shared" si="6"/>
        <v>MSKC</v>
      </c>
      <c r="N87" t="str">
        <f t="shared" si="7"/>
        <v>FoundationMed</v>
      </c>
      <c r="O87" t="str">
        <f t="shared" si="8"/>
        <v/>
      </c>
      <c r="P87" t="str">
        <f t="shared" si="9"/>
        <v/>
      </c>
    </row>
    <row r="88" spans="1:16">
      <c r="A88">
        <v>1021</v>
      </c>
      <c r="B88" s="19" t="s">
        <v>636</v>
      </c>
      <c r="C88">
        <v>6</v>
      </c>
      <c r="D88" t="s">
        <v>3938</v>
      </c>
      <c r="E88" t="s">
        <v>3938</v>
      </c>
      <c r="F88" t="s">
        <v>3938</v>
      </c>
      <c r="G88" t="s">
        <v>3938</v>
      </c>
      <c r="H88" t="s">
        <v>3938</v>
      </c>
      <c r="I88" t="s">
        <v>3937</v>
      </c>
      <c r="J88" t="s">
        <v>3938</v>
      </c>
      <c r="K88" s="19" t="s">
        <v>636</v>
      </c>
      <c r="L88" t="str">
        <f t="shared" si="5"/>
        <v/>
      </c>
      <c r="M88" t="str">
        <f t="shared" si="6"/>
        <v>MSKC</v>
      </c>
      <c r="N88" t="str">
        <f t="shared" si="7"/>
        <v>FoundationMed</v>
      </c>
      <c r="O88" t="str">
        <f t="shared" si="8"/>
        <v/>
      </c>
      <c r="P88" t="str">
        <f t="shared" si="9"/>
        <v/>
      </c>
    </row>
    <row r="89" spans="1:16">
      <c r="A89">
        <v>1024</v>
      </c>
      <c r="B89" s="19" t="s">
        <v>637</v>
      </c>
      <c r="C89">
        <v>5</v>
      </c>
      <c r="D89" t="s">
        <v>3938</v>
      </c>
      <c r="E89" t="s">
        <v>3938</v>
      </c>
      <c r="F89" t="s">
        <v>3938</v>
      </c>
      <c r="G89" t="s">
        <v>3938</v>
      </c>
      <c r="H89" t="s">
        <v>3938</v>
      </c>
      <c r="I89" t="s">
        <v>3937</v>
      </c>
      <c r="J89" t="s">
        <v>3937</v>
      </c>
      <c r="K89" s="19" t="s">
        <v>637</v>
      </c>
      <c r="L89" t="str">
        <f t="shared" si="5"/>
        <v/>
      </c>
      <c r="M89" t="str">
        <f t="shared" si="6"/>
        <v>MSKC</v>
      </c>
      <c r="N89" t="str">
        <f t="shared" si="7"/>
        <v>FoundationMed</v>
      </c>
      <c r="O89" t="str">
        <f t="shared" si="8"/>
        <v/>
      </c>
      <c r="P89" t="str">
        <f t="shared" si="9"/>
        <v/>
      </c>
    </row>
    <row r="90" spans="1:16">
      <c r="A90">
        <v>1026</v>
      </c>
      <c r="B90" s="19" t="s">
        <v>638</v>
      </c>
      <c r="C90">
        <v>3</v>
      </c>
      <c r="D90" t="s">
        <v>3938</v>
      </c>
      <c r="E90" t="s">
        <v>3938</v>
      </c>
      <c r="F90" t="s">
        <v>3937</v>
      </c>
      <c r="G90" t="s">
        <v>3938</v>
      </c>
      <c r="H90" t="s">
        <v>3937</v>
      </c>
      <c r="I90" t="s">
        <v>3937</v>
      </c>
      <c r="J90" t="s">
        <v>3937</v>
      </c>
      <c r="K90" s="19" t="s">
        <v>638</v>
      </c>
      <c r="L90" t="str">
        <f t="shared" si="5"/>
        <v/>
      </c>
      <c r="M90" t="str">
        <f t="shared" si="6"/>
        <v>MSKC</v>
      </c>
      <c r="N90" t="str">
        <f t="shared" si="7"/>
        <v>FoundationMed</v>
      </c>
      <c r="O90" t="str">
        <f t="shared" si="8"/>
        <v/>
      </c>
      <c r="P90" t="str">
        <f t="shared" si="9"/>
        <v/>
      </c>
    </row>
    <row r="91" spans="1:16">
      <c r="A91">
        <v>1027</v>
      </c>
      <c r="B91" s="19" t="s">
        <v>639</v>
      </c>
      <c r="C91">
        <v>6</v>
      </c>
      <c r="D91" t="s">
        <v>3938</v>
      </c>
      <c r="E91" t="s">
        <v>3938</v>
      </c>
      <c r="F91" t="s">
        <v>3938</v>
      </c>
      <c r="G91" t="s">
        <v>3938</v>
      </c>
      <c r="H91" t="s">
        <v>3938</v>
      </c>
      <c r="I91" t="s">
        <v>3937</v>
      </c>
      <c r="J91" t="s">
        <v>3938</v>
      </c>
      <c r="K91" s="19" t="s">
        <v>639</v>
      </c>
      <c r="L91" t="str">
        <f t="shared" si="5"/>
        <v/>
      </c>
      <c r="M91" t="str">
        <f t="shared" si="6"/>
        <v>MSKC</v>
      </c>
      <c r="N91" t="str">
        <f t="shared" si="7"/>
        <v>FoundationMed</v>
      </c>
      <c r="O91" t="str">
        <f t="shared" si="8"/>
        <v/>
      </c>
      <c r="P91" t="str">
        <f t="shared" si="9"/>
        <v/>
      </c>
    </row>
    <row r="92" spans="1:16">
      <c r="A92">
        <v>1029</v>
      </c>
      <c r="B92" s="19" t="s">
        <v>18</v>
      </c>
      <c r="C92">
        <v>7</v>
      </c>
      <c r="D92" t="s">
        <v>3938</v>
      </c>
      <c r="E92" t="s">
        <v>3938</v>
      </c>
      <c r="F92" t="s">
        <v>3938</v>
      </c>
      <c r="G92" t="s">
        <v>3938</v>
      </c>
      <c r="H92" t="s">
        <v>3938</v>
      </c>
      <c r="I92" t="s">
        <v>3938</v>
      </c>
      <c r="J92" t="s">
        <v>3938</v>
      </c>
      <c r="K92" s="19" t="s">
        <v>18</v>
      </c>
      <c r="L92" t="str">
        <f t="shared" si="5"/>
        <v/>
      </c>
      <c r="M92" t="str">
        <f t="shared" si="6"/>
        <v>MSKC</v>
      </c>
      <c r="N92" t="str">
        <f t="shared" si="7"/>
        <v>FoundationMed</v>
      </c>
      <c r="O92" t="str">
        <f t="shared" si="8"/>
        <v/>
      </c>
      <c r="P92" t="str">
        <f t="shared" si="9"/>
        <v/>
      </c>
    </row>
    <row r="93" spans="1:16">
      <c r="A93">
        <v>1030</v>
      </c>
      <c r="B93" s="19" t="s">
        <v>640</v>
      </c>
      <c r="C93">
        <v>5</v>
      </c>
      <c r="D93" t="s">
        <v>3938</v>
      </c>
      <c r="E93" t="s">
        <v>3938</v>
      </c>
      <c r="F93" t="s">
        <v>3938</v>
      </c>
      <c r="G93" t="s">
        <v>3938</v>
      </c>
      <c r="H93" t="s">
        <v>3938</v>
      </c>
      <c r="I93" t="s">
        <v>3937</v>
      </c>
      <c r="J93" t="s">
        <v>3937</v>
      </c>
      <c r="K93" s="19" t="s">
        <v>640</v>
      </c>
      <c r="L93" t="str">
        <f t="shared" si="5"/>
        <v/>
      </c>
      <c r="M93" t="str">
        <f t="shared" si="6"/>
        <v>MSKC</v>
      </c>
      <c r="N93" t="str">
        <f t="shared" si="7"/>
        <v>FoundationMed</v>
      </c>
      <c r="O93" t="str">
        <f t="shared" si="8"/>
        <v/>
      </c>
      <c r="P93" t="str">
        <f t="shared" si="9"/>
        <v/>
      </c>
    </row>
    <row r="94" spans="1:16">
      <c r="A94">
        <v>1031</v>
      </c>
      <c r="B94" s="19" t="s">
        <v>641</v>
      </c>
      <c r="C94">
        <v>6</v>
      </c>
      <c r="D94" t="s">
        <v>3938</v>
      </c>
      <c r="E94" t="s">
        <v>3938</v>
      </c>
      <c r="F94" t="s">
        <v>3938</v>
      </c>
      <c r="G94" t="s">
        <v>3938</v>
      </c>
      <c r="H94" t="s">
        <v>3938</v>
      </c>
      <c r="I94" t="s">
        <v>3937</v>
      </c>
      <c r="J94" t="s">
        <v>3938</v>
      </c>
      <c r="K94" s="19" t="s">
        <v>641</v>
      </c>
      <c r="L94" t="str">
        <f t="shared" si="5"/>
        <v/>
      </c>
      <c r="M94" t="str">
        <f t="shared" si="6"/>
        <v>MSKC</v>
      </c>
      <c r="N94" t="str">
        <f t="shared" si="7"/>
        <v>FoundationMed</v>
      </c>
      <c r="O94" t="str">
        <f t="shared" si="8"/>
        <v/>
      </c>
      <c r="P94" t="str">
        <f t="shared" si="9"/>
        <v/>
      </c>
    </row>
    <row r="95" spans="1:16">
      <c r="A95">
        <v>1050</v>
      </c>
      <c r="B95" s="19" t="s">
        <v>19</v>
      </c>
      <c r="C95">
        <v>7</v>
      </c>
      <c r="D95" t="s">
        <v>3938</v>
      </c>
      <c r="E95" t="s">
        <v>3938</v>
      </c>
      <c r="F95" t="s">
        <v>3938</v>
      </c>
      <c r="G95" t="s">
        <v>3938</v>
      </c>
      <c r="H95" t="s">
        <v>3938</v>
      </c>
      <c r="I95" t="s">
        <v>3938</v>
      </c>
      <c r="J95" t="s">
        <v>3938</v>
      </c>
      <c r="K95" s="19" t="s">
        <v>19</v>
      </c>
      <c r="L95" t="str">
        <f t="shared" si="5"/>
        <v/>
      </c>
      <c r="M95" t="str">
        <f t="shared" si="6"/>
        <v>MSKC</v>
      </c>
      <c r="N95" t="str">
        <f t="shared" si="7"/>
        <v>FoundationMed</v>
      </c>
      <c r="O95" t="str">
        <f t="shared" si="8"/>
        <v/>
      </c>
      <c r="P95" t="str">
        <f t="shared" si="9"/>
        <v/>
      </c>
    </row>
    <row r="96" spans="1:16">
      <c r="A96">
        <v>1058</v>
      </c>
      <c r="B96" s="19" t="s">
        <v>2262</v>
      </c>
      <c r="C96">
        <v>2</v>
      </c>
      <c r="D96" t="s">
        <v>3938</v>
      </c>
      <c r="E96" t="s">
        <v>3938</v>
      </c>
      <c r="F96" t="s">
        <v>3937</v>
      </c>
      <c r="G96" t="s">
        <v>3937</v>
      </c>
      <c r="H96" t="s">
        <v>3937</v>
      </c>
      <c r="I96" t="s">
        <v>3937</v>
      </c>
      <c r="J96" t="s">
        <v>3937</v>
      </c>
      <c r="K96" s="19" t="s">
        <v>2262</v>
      </c>
      <c r="L96" t="str">
        <f t="shared" si="5"/>
        <v/>
      </c>
      <c r="M96" t="str">
        <f t="shared" si="6"/>
        <v>MSKC</v>
      </c>
      <c r="N96" t="str">
        <f t="shared" si="7"/>
        <v/>
      </c>
      <c r="O96" t="str">
        <f t="shared" si="8"/>
        <v/>
      </c>
      <c r="P96" t="str">
        <f t="shared" si="9"/>
        <v/>
      </c>
    </row>
    <row r="97" spans="1:16">
      <c r="A97">
        <v>1111</v>
      </c>
      <c r="B97" s="19" t="s">
        <v>644</v>
      </c>
      <c r="C97">
        <v>5</v>
      </c>
      <c r="D97" t="s">
        <v>3938</v>
      </c>
      <c r="E97" t="s">
        <v>3938</v>
      </c>
      <c r="F97" t="s">
        <v>3938</v>
      </c>
      <c r="G97" t="s">
        <v>3938</v>
      </c>
      <c r="H97" t="s">
        <v>3938</v>
      </c>
      <c r="I97" t="s">
        <v>3937</v>
      </c>
      <c r="J97" t="s">
        <v>3937</v>
      </c>
      <c r="K97" s="19" t="s">
        <v>644</v>
      </c>
      <c r="L97" t="str">
        <f t="shared" si="5"/>
        <v/>
      </c>
      <c r="M97" t="str">
        <f t="shared" si="6"/>
        <v>MSKC</v>
      </c>
      <c r="N97" t="str">
        <f t="shared" si="7"/>
        <v>FoundationMed</v>
      </c>
      <c r="O97" t="str">
        <f t="shared" si="8"/>
        <v/>
      </c>
      <c r="P97" t="str">
        <f t="shared" si="9"/>
        <v/>
      </c>
    </row>
    <row r="98" spans="1:16">
      <c r="A98">
        <v>11200</v>
      </c>
      <c r="B98" s="19" t="s">
        <v>21</v>
      </c>
      <c r="C98">
        <v>6</v>
      </c>
      <c r="D98" t="s">
        <v>3938</v>
      </c>
      <c r="E98" t="s">
        <v>3938</v>
      </c>
      <c r="F98" t="s">
        <v>3938</v>
      </c>
      <c r="G98" t="s">
        <v>3938</v>
      </c>
      <c r="H98" t="s">
        <v>3938</v>
      </c>
      <c r="I98" t="s">
        <v>3937</v>
      </c>
      <c r="J98" t="s">
        <v>3938</v>
      </c>
      <c r="K98" s="19" t="s">
        <v>21</v>
      </c>
      <c r="L98" t="str">
        <f t="shared" si="5"/>
        <v/>
      </c>
      <c r="M98" t="str">
        <f t="shared" si="6"/>
        <v>MSKC</v>
      </c>
      <c r="N98" t="str">
        <f t="shared" si="7"/>
        <v>FoundationMed</v>
      </c>
      <c r="O98" t="str">
        <f t="shared" si="8"/>
        <v/>
      </c>
      <c r="P98" t="str">
        <f t="shared" si="9"/>
        <v/>
      </c>
    </row>
    <row r="99" spans="1:16">
      <c r="A99">
        <v>23152</v>
      </c>
      <c r="B99" s="19" t="s">
        <v>645</v>
      </c>
      <c r="C99">
        <v>7</v>
      </c>
      <c r="D99" t="s">
        <v>3938</v>
      </c>
      <c r="E99" t="s">
        <v>3938</v>
      </c>
      <c r="F99" t="s">
        <v>3938</v>
      </c>
      <c r="G99" t="s">
        <v>3938</v>
      </c>
      <c r="H99" t="s">
        <v>3938</v>
      </c>
      <c r="I99" t="s">
        <v>3938</v>
      </c>
      <c r="J99" t="s">
        <v>3938</v>
      </c>
      <c r="K99" s="19" t="s">
        <v>645</v>
      </c>
      <c r="L99" t="str">
        <f t="shared" si="5"/>
        <v/>
      </c>
      <c r="M99" t="str">
        <f t="shared" si="6"/>
        <v>MSKC</v>
      </c>
      <c r="N99" t="str">
        <f t="shared" si="7"/>
        <v>FoundationMed</v>
      </c>
      <c r="O99" t="str">
        <f t="shared" si="8"/>
        <v/>
      </c>
      <c r="P99" t="str">
        <f t="shared" si="9"/>
        <v/>
      </c>
    </row>
    <row r="100" spans="1:16">
      <c r="A100">
        <v>4261</v>
      </c>
      <c r="B100" s="19" t="s">
        <v>2915</v>
      </c>
      <c r="C100">
        <v>4</v>
      </c>
      <c r="D100" t="s">
        <v>3938</v>
      </c>
      <c r="E100" t="s">
        <v>3937</v>
      </c>
      <c r="F100" t="s">
        <v>3938</v>
      </c>
      <c r="G100" t="s">
        <v>3937</v>
      </c>
      <c r="H100" t="s">
        <v>3938</v>
      </c>
      <c r="I100" t="s">
        <v>3937</v>
      </c>
      <c r="J100" t="s">
        <v>3938</v>
      </c>
      <c r="K100" s="19" t="s">
        <v>2915</v>
      </c>
      <c r="L100" t="str">
        <f t="shared" si="5"/>
        <v/>
      </c>
      <c r="M100" t="str">
        <f t="shared" si="6"/>
        <v>MSKC</v>
      </c>
      <c r="N100" t="str">
        <f t="shared" si="7"/>
        <v>FoundationMed</v>
      </c>
      <c r="O100" t="str">
        <f t="shared" si="8"/>
        <v/>
      </c>
      <c r="P100" t="str">
        <f t="shared" si="9"/>
        <v/>
      </c>
    </row>
    <row r="101" spans="1:16">
      <c r="A101">
        <v>64326</v>
      </c>
      <c r="B101" s="19" t="s">
        <v>2543</v>
      </c>
      <c r="C101">
        <v>2</v>
      </c>
      <c r="D101" t="s">
        <v>3938</v>
      </c>
      <c r="E101" t="s">
        <v>3938</v>
      </c>
      <c r="F101" t="s">
        <v>3937</v>
      </c>
      <c r="G101" t="s">
        <v>3937</v>
      </c>
      <c r="H101" t="s">
        <v>3937</v>
      </c>
      <c r="I101" t="s">
        <v>3937</v>
      </c>
      <c r="J101" t="s">
        <v>3937</v>
      </c>
      <c r="K101" s="20" t="s">
        <v>2544</v>
      </c>
      <c r="L101" t="str">
        <f t="shared" si="5"/>
        <v/>
      </c>
      <c r="M101" t="str">
        <f t="shared" si="6"/>
        <v>MSKC</v>
      </c>
      <c r="N101" t="str">
        <f t="shared" si="7"/>
        <v/>
      </c>
      <c r="O101" t="str">
        <f t="shared" si="8"/>
        <v/>
      </c>
      <c r="P101" t="str">
        <f t="shared" si="9"/>
        <v/>
      </c>
    </row>
    <row r="102" spans="1:16">
      <c r="A102">
        <v>51185</v>
      </c>
      <c r="B102" s="19" t="s">
        <v>3970</v>
      </c>
      <c r="C102">
        <v>2</v>
      </c>
      <c r="D102" t="s">
        <v>3938</v>
      </c>
      <c r="E102" t="s">
        <v>3937</v>
      </c>
      <c r="F102" t="s">
        <v>3938</v>
      </c>
      <c r="G102" t="s">
        <v>3937</v>
      </c>
      <c r="H102" t="s">
        <v>3937</v>
      </c>
      <c r="I102" t="s">
        <v>3937</v>
      </c>
      <c r="J102" t="s">
        <v>3937</v>
      </c>
      <c r="K102" s="19" t="s">
        <v>3970</v>
      </c>
      <c r="L102" t="str">
        <f t="shared" si="5"/>
        <v/>
      </c>
      <c r="M102" t="str">
        <f t="shared" si="6"/>
        <v>MSKC</v>
      </c>
      <c r="N102" t="str">
        <f t="shared" si="7"/>
        <v/>
      </c>
      <c r="O102" t="str">
        <f t="shared" si="8"/>
        <v/>
      </c>
      <c r="P102" t="str">
        <f t="shared" si="9"/>
        <v/>
      </c>
    </row>
    <row r="103" spans="1:16">
      <c r="A103">
        <v>1387</v>
      </c>
      <c r="B103" s="19" t="s">
        <v>647</v>
      </c>
      <c r="C103">
        <v>7</v>
      </c>
      <c r="D103" t="s">
        <v>3938</v>
      </c>
      <c r="E103" t="s">
        <v>3938</v>
      </c>
      <c r="F103" t="s">
        <v>3938</v>
      </c>
      <c r="G103" t="s">
        <v>3938</v>
      </c>
      <c r="H103" t="s">
        <v>3938</v>
      </c>
      <c r="I103" t="s">
        <v>3938</v>
      </c>
      <c r="J103" t="s">
        <v>3938</v>
      </c>
      <c r="K103" s="19" t="s">
        <v>647</v>
      </c>
      <c r="L103" t="str">
        <f t="shared" si="5"/>
        <v/>
      </c>
      <c r="M103" t="str">
        <f t="shared" si="6"/>
        <v>MSKC</v>
      </c>
      <c r="N103" t="str">
        <f t="shared" si="7"/>
        <v>FoundationMed</v>
      </c>
      <c r="O103" t="str">
        <f t="shared" si="8"/>
        <v/>
      </c>
      <c r="P103" t="str">
        <f t="shared" si="9"/>
        <v/>
      </c>
    </row>
    <row r="104" spans="1:16">
      <c r="A104">
        <v>1399</v>
      </c>
      <c r="B104" s="19" t="s">
        <v>648</v>
      </c>
      <c r="C104">
        <v>5</v>
      </c>
      <c r="D104" t="s">
        <v>3938</v>
      </c>
      <c r="E104" t="s">
        <v>3938</v>
      </c>
      <c r="F104" t="s">
        <v>3938</v>
      </c>
      <c r="G104" t="s">
        <v>3938</v>
      </c>
      <c r="H104" t="s">
        <v>3938</v>
      </c>
      <c r="I104" t="s">
        <v>3937</v>
      </c>
      <c r="J104" t="s">
        <v>3937</v>
      </c>
      <c r="K104" s="19" t="s">
        <v>648</v>
      </c>
      <c r="L104" t="str">
        <f t="shared" si="5"/>
        <v/>
      </c>
      <c r="M104" t="str">
        <f t="shared" si="6"/>
        <v>MSKC</v>
      </c>
      <c r="N104" t="str">
        <f t="shared" si="7"/>
        <v>FoundationMed</v>
      </c>
      <c r="O104" t="str">
        <f t="shared" si="8"/>
        <v/>
      </c>
      <c r="P104" t="str">
        <f t="shared" si="9"/>
        <v/>
      </c>
    </row>
    <row r="105" spans="1:16">
      <c r="A105">
        <v>64109</v>
      </c>
      <c r="B105" s="19" t="s">
        <v>159</v>
      </c>
      <c r="C105">
        <v>7</v>
      </c>
      <c r="D105" t="s">
        <v>3938</v>
      </c>
      <c r="E105" t="s">
        <v>3938</v>
      </c>
      <c r="F105" t="s">
        <v>3938</v>
      </c>
      <c r="G105" t="s">
        <v>3938</v>
      </c>
      <c r="H105" t="s">
        <v>3938</v>
      </c>
      <c r="I105" t="s">
        <v>3938</v>
      </c>
      <c r="J105" t="s">
        <v>3938</v>
      </c>
      <c r="K105" s="19" t="s">
        <v>159</v>
      </c>
      <c r="L105" t="str">
        <f t="shared" si="5"/>
        <v/>
      </c>
      <c r="M105" t="str">
        <f t="shared" si="6"/>
        <v>MSKC</v>
      </c>
      <c r="N105" t="str">
        <f t="shared" si="7"/>
        <v>FoundationMed</v>
      </c>
      <c r="O105" t="str">
        <f t="shared" si="8"/>
        <v/>
      </c>
      <c r="P105" t="str">
        <f t="shared" si="9"/>
        <v/>
      </c>
    </row>
    <row r="106" spans="1:16">
      <c r="A106">
        <v>7812</v>
      </c>
      <c r="B106" s="19" t="s">
        <v>2265</v>
      </c>
      <c r="C106">
        <v>2</v>
      </c>
      <c r="D106" t="s">
        <v>3938</v>
      </c>
      <c r="E106" t="s">
        <v>3938</v>
      </c>
      <c r="F106" t="s">
        <v>3937</v>
      </c>
      <c r="G106" t="s">
        <v>3937</v>
      </c>
      <c r="H106" t="s">
        <v>3937</v>
      </c>
      <c r="I106" t="s">
        <v>3937</v>
      </c>
      <c r="J106" t="s">
        <v>3937</v>
      </c>
      <c r="K106" s="19" t="s">
        <v>2265</v>
      </c>
      <c r="L106" t="str">
        <f t="shared" si="5"/>
        <v/>
      </c>
      <c r="M106" t="str">
        <f t="shared" si="6"/>
        <v>MSKC</v>
      </c>
      <c r="N106" t="str">
        <f t="shared" si="7"/>
        <v/>
      </c>
      <c r="O106" t="str">
        <f t="shared" si="8"/>
        <v/>
      </c>
      <c r="P106" t="str">
        <f t="shared" si="9"/>
        <v/>
      </c>
    </row>
    <row r="107" spans="1:16">
      <c r="A107">
        <v>1436</v>
      </c>
      <c r="B107" s="19" t="s">
        <v>649</v>
      </c>
      <c r="C107">
        <v>6</v>
      </c>
      <c r="D107" t="s">
        <v>3938</v>
      </c>
      <c r="E107" t="s">
        <v>3938</v>
      </c>
      <c r="F107" t="s">
        <v>3938</v>
      </c>
      <c r="G107" t="s">
        <v>3938</v>
      </c>
      <c r="H107" t="s">
        <v>3938</v>
      </c>
      <c r="I107" t="s">
        <v>3938</v>
      </c>
      <c r="J107" t="s">
        <v>3937</v>
      </c>
      <c r="K107" s="19" t="s">
        <v>649</v>
      </c>
      <c r="L107" t="str">
        <f t="shared" si="5"/>
        <v/>
      </c>
      <c r="M107" t="str">
        <f t="shared" si="6"/>
        <v>MSKC</v>
      </c>
      <c r="N107" t="str">
        <f t="shared" si="7"/>
        <v>FoundationMed</v>
      </c>
      <c r="O107" t="str">
        <f t="shared" si="8"/>
        <v/>
      </c>
      <c r="P107" t="str">
        <f t="shared" si="9"/>
        <v/>
      </c>
    </row>
    <row r="108" spans="1:16">
      <c r="A108">
        <v>1441</v>
      </c>
      <c r="B108" s="19" t="s">
        <v>2268</v>
      </c>
      <c r="C108">
        <v>5</v>
      </c>
      <c r="D108" t="s">
        <v>3938</v>
      </c>
      <c r="E108" t="s">
        <v>3938</v>
      </c>
      <c r="F108" t="s">
        <v>3938</v>
      </c>
      <c r="G108" t="s">
        <v>3937</v>
      </c>
      <c r="H108" t="s">
        <v>3938</v>
      </c>
      <c r="I108" t="s">
        <v>3937</v>
      </c>
      <c r="J108" t="s">
        <v>3938</v>
      </c>
      <c r="K108" s="19" t="s">
        <v>2268</v>
      </c>
      <c r="L108" t="str">
        <f t="shared" si="5"/>
        <v/>
      </c>
      <c r="M108" t="str">
        <f t="shared" si="6"/>
        <v>MSKC</v>
      </c>
      <c r="N108" t="str">
        <f t="shared" si="7"/>
        <v>FoundationMed</v>
      </c>
      <c r="O108" t="str">
        <f t="shared" si="8"/>
        <v/>
      </c>
      <c r="P108" t="str">
        <f t="shared" si="9"/>
        <v/>
      </c>
    </row>
    <row r="109" spans="1:16">
      <c r="A109">
        <v>10664</v>
      </c>
      <c r="B109" s="19" t="s">
        <v>650</v>
      </c>
      <c r="C109">
        <v>6</v>
      </c>
      <c r="D109" t="s">
        <v>3938</v>
      </c>
      <c r="E109" t="s">
        <v>3938</v>
      </c>
      <c r="F109" t="s">
        <v>3938</v>
      </c>
      <c r="G109" t="s">
        <v>3938</v>
      </c>
      <c r="H109" t="s">
        <v>3938</v>
      </c>
      <c r="I109" t="s">
        <v>3937</v>
      </c>
      <c r="J109" t="s">
        <v>3938</v>
      </c>
      <c r="K109" s="19" t="s">
        <v>650</v>
      </c>
      <c r="L109" t="str">
        <f t="shared" si="5"/>
        <v/>
      </c>
      <c r="M109" t="str">
        <f t="shared" si="6"/>
        <v>MSKC</v>
      </c>
      <c r="N109" t="str">
        <f t="shared" si="7"/>
        <v>FoundationMed</v>
      </c>
      <c r="O109" t="str">
        <f t="shared" si="8"/>
        <v/>
      </c>
      <c r="P109" t="str">
        <f t="shared" si="9"/>
        <v/>
      </c>
    </row>
    <row r="110" spans="1:16">
      <c r="A110">
        <v>1493</v>
      </c>
      <c r="B110" s="19" t="s">
        <v>2272</v>
      </c>
      <c r="C110">
        <v>2</v>
      </c>
      <c r="D110" t="s">
        <v>3938</v>
      </c>
      <c r="E110" t="s">
        <v>3938</v>
      </c>
      <c r="F110" t="s">
        <v>3937</v>
      </c>
      <c r="G110" t="s">
        <v>3937</v>
      </c>
      <c r="H110" t="s">
        <v>3937</v>
      </c>
      <c r="I110" t="s">
        <v>3937</v>
      </c>
      <c r="J110" t="s">
        <v>3937</v>
      </c>
      <c r="K110" s="19" t="s">
        <v>2272</v>
      </c>
      <c r="L110" t="str">
        <f t="shared" si="5"/>
        <v/>
      </c>
      <c r="M110" t="str">
        <f t="shared" si="6"/>
        <v>MSKC</v>
      </c>
      <c r="N110" t="str">
        <f t="shared" si="7"/>
        <v/>
      </c>
      <c r="O110" t="str">
        <f t="shared" si="8"/>
        <v/>
      </c>
      <c r="P110" t="str">
        <f t="shared" si="9"/>
        <v/>
      </c>
    </row>
    <row r="111" spans="1:16">
      <c r="A111">
        <v>1499</v>
      </c>
      <c r="B111" s="19" t="s">
        <v>22</v>
      </c>
      <c r="C111">
        <v>7</v>
      </c>
      <c r="D111" t="s">
        <v>3938</v>
      </c>
      <c r="E111" t="s">
        <v>3938</v>
      </c>
      <c r="F111" t="s">
        <v>3938</v>
      </c>
      <c r="G111" t="s">
        <v>3938</v>
      </c>
      <c r="H111" t="s">
        <v>3938</v>
      </c>
      <c r="I111" t="s">
        <v>3938</v>
      </c>
      <c r="J111" t="s">
        <v>3938</v>
      </c>
      <c r="K111" s="19" t="s">
        <v>22</v>
      </c>
      <c r="L111" t="str">
        <f t="shared" si="5"/>
        <v/>
      </c>
      <c r="M111" t="str">
        <f t="shared" si="6"/>
        <v>MSKC</v>
      </c>
      <c r="N111" t="str">
        <f t="shared" si="7"/>
        <v>FoundationMed</v>
      </c>
      <c r="O111" t="str">
        <f t="shared" si="8"/>
        <v/>
      </c>
      <c r="P111" t="str">
        <f t="shared" si="9"/>
        <v/>
      </c>
    </row>
    <row r="112" spans="1:16">
      <c r="A112">
        <v>8452</v>
      </c>
      <c r="B112" s="19" t="s">
        <v>651</v>
      </c>
      <c r="C112">
        <v>3</v>
      </c>
      <c r="D112" t="s">
        <v>3938</v>
      </c>
      <c r="E112" t="s">
        <v>3938</v>
      </c>
      <c r="F112" t="s">
        <v>3937</v>
      </c>
      <c r="G112" t="s">
        <v>3938</v>
      </c>
      <c r="H112" t="s">
        <v>3937</v>
      </c>
      <c r="I112" t="s">
        <v>3937</v>
      </c>
      <c r="J112" t="s">
        <v>3937</v>
      </c>
      <c r="K112" s="19" t="s">
        <v>651</v>
      </c>
      <c r="L112" t="str">
        <f t="shared" si="5"/>
        <v/>
      </c>
      <c r="M112" t="str">
        <f t="shared" si="6"/>
        <v>MSKC</v>
      </c>
      <c r="N112" t="str">
        <f t="shared" si="7"/>
        <v>FoundationMed</v>
      </c>
      <c r="O112" t="str">
        <f t="shared" si="8"/>
        <v/>
      </c>
      <c r="P112" t="str">
        <f t="shared" si="9"/>
        <v/>
      </c>
    </row>
    <row r="113" spans="1:16">
      <c r="A113">
        <v>1523</v>
      </c>
      <c r="B113" s="19" t="s">
        <v>3001</v>
      </c>
      <c r="C113">
        <v>4</v>
      </c>
      <c r="D113" t="s">
        <v>3938</v>
      </c>
      <c r="E113" t="s">
        <v>3937</v>
      </c>
      <c r="F113" t="s">
        <v>3938</v>
      </c>
      <c r="G113" t="s">
        <v>3937</v>
      </c>
      <c r="H113" t="s">
        <v>3938</v>
      </c>
      <c r="I113" t="s">
        <v>3937</v>
      </c>
      <c r="J113" t="s">
        <v>3938</v>
      </c>
      <c r="K113" s="19" t="s">
        <v>3001</v>
      </c>
      <c r="L113" t="str">
        <f t="shared" si="5"/>
        <v/>
      </c>
      <c r="M113" t="str">
        <f t="shared" si="6"/>
        <v>MSKC</v>
      </c>
      <c r="N113" t="str">
        <f t="shared" si="7"/>
        <v>FoundationMed</v>
      </c>
      <c r="O113" t="str">
        <f t="shared" si="8"/>
        <v/>
      </c>
      <c r="P113" t="str">
        <f t="shared" si="9"/>
        <v/>
      </c>
    </row>
    <row r="114" spans="1:16">
      <c r="A114">
        <v>7852</v>
      </c>
      <c r="B114" s="19" t="s">
        <v>2276</v>
      </c>
      <c r="C114">
        <v>5</v>
      </c>
      <c r="D114" t="s">
        <v>3938</v>
      </c>
      <c r="E114" t="s">
        <v>3938</v>
      </c>
      <c r="F114" t="s">
        <v>3938</v>
      </c>
      <c r="G114" t="s">
        <v>3937</v>
      </c>
      <c r="H114" t="s">
        <v>3938</v>
      </c>
      <c r="I114" t="s">
        <v>3937</v>
      </c>
      <c r="J114" t="s">
        <v>3938</v>
      </c>
      <c r="K114" s="19" t="s">
        <v>2276</v>
      </c>
      <c r="L114" t="str">
        <f t="shared" si="5"/>
        <v/>
      </c>
      <c r="M114" t="str">
        <f t="shared" si="6"/>
        <v>MSKC</v>
      </c>
      <c r="N114" t="str">
        <f t="shared" si="7"/>
        <v>FoundationMed</v>
      </c>
      <c r="O114" t="str">
        <f t="shared" si="8"/>
        <v/>
      </c>
      <c r="P114" t="str">
        <f t="shared" si="9"/>
        <v/>
      </c>
    </row>
    <row r="115" spans="1:16">
      <c r="A115">
        <v>1540</v>
      </c>
      <c r="B115" s="19" t="s">
        <v>23</v>
      </c>
      <c r="C115">
        <v>6</v>
      </c>
      <c r="D115" t="s">
        <v>3938</v>
      </c>
      <c r="E115" t="s">
        <v>3938</v>
      </c>
      <c r="F115" t="s">
        <v>3938</v>
      </c>
      <c r="G115" t="s">
        <v>3938</v>
      </c>
      <c r="H115" t="s">
        <v>3937</v>
      </c>
      <c r="I115" t="s">
        <v>3938</v>
      </c>
      <c r="J115" t="s">
        <v>3938</v>
      </c>
      <c r="K115" s="19" t="s">
        <v>23</v>
      </c>
      <c r="L115" t="str">
        <f t="shared" si="5"/>
        <v/>
      </c>
      <c r="M115" t="str">
        <f t="shared" si="6"/>
        <v>MSKC</v>
      </c>
      <c r="N115" t="str">
        <f t="shared" si="7"/>
        <v>FoundationMed</v>
      </c>
      <c r="O115" t="str">
        <f t="shared" si="8"/>
        <v/>
      </c>
      <c r="P115" t="str">
        <f t="shared" si="9"/>
        <v/>
      </c>
    </row>
    <row r="116" spans="1:16">
      <c r="A116">
        <v>57105</v>
      </c>
      <c r="B116" s="19" t="s">
        <v>2280</v>
      </c>
      <c r="C116">
        <v>2</v>
      </c>
      <c r="D116" t="s">
        <v>3938</v>
      </c>
      <c r="E116" t="s">
        <v>3938</v>
      </c>
      <c r="F116" t="s">
        <v>3937</v>
      </c>
      <c r="G116" t="s">
        <v>3937</v>
      </c>
      <c r="H116" t="s">
        <v>3937</v>
      </c>
      <c r="I116" t="s">
        <v>3937</v>
      </c>
      <c r="J116" t="s">
        <v>3937</v>
      </c>
      <c r="K116" s="19" t="s">
        <v>2280</v>
      </c>
      <c r="L116" t="str">
        <f t="shared" si="5"/>
        <v/>
      </c>
      <c r="M116" t="str">
        <f t="shared" si="6"/>
        <v>MSKC</v>
      </c>
      <c r="N116" t="str">
        <f t="shared" si="7"/>
        <v/>
      </c>
      <c r="O116" t="str">
        <f t="shared" si="8"/>
        <v/>
      </c>
      <c r="P116" t="str">
        <f t="shared" si="9"/>
        <v/>
      </c>
    </row>
    <row r="117" spans="1:16">
      <c r="A117">
        <v>1616</v>
      </c>
      <c r="B117" s="19" t="s">
        <v>653</v>
      </c>
      <c r="C117">
        <v>7</v>
      </c>
      <c r="D117" t="s">
        <v>3938</v>
      </c>
      <c r="E117" t="s">
        <v>3938</v>
      </c>
      <c r="F117" t="s">
        <v>3938</v>
      </c>
      <c r="G117" t="s">
        <v>3938</v>
      </c>
      <c r="H117" t="s">
        <v>3938</v>
      </c>
      <c r="I117" t="s">
        <v>3938</v>
      </c>
      <c r="J117" t="s">
        <v>3938</v>
      </c>
      <c r="K117" s="19" t="s">
        <v>653</v>
      </c>
      <c r="L117" t="str">
        <f t="shared" si="5"/>
        <v/>
      </c>
      <c r="M117" t="str">
        <f t="shared" si="6"/>
        <v>MSKC</v>
      </c>
      <c r="N117" t="str">
        <f t="shared" si="7"/>
        <v>FoundationMed</v>
      </c>
      <c r="O117" t="str">
        <f t="shared" si="8"/>
        <v/>
      </c>
      <c r="P117" t="str">
        <f t="shared" si="9"/>
        <v/>
      </c>
    </row>
    <row r="118" spans="1:16">
      <c r="A118">
        <v>54165</v>
      </c>
      <c r="B118" s="19" t="s">
        <v>889</v>
      </c>
      <c r="C118">
        <v>2</v>
      </c>
      <c r="D118" t="s">
        <v>3938</v>
      </c>
      <c r="E118" t="s">
        <v>3938</v>
      </c>
      <c r="F118" t="s">
        <v>3937</v>
      </c>
      <c r="G118" t="s">
        <v>3937</v>
      </c>
      <c r="H118" t="s">
        <v>3937</v>
      </c>
      <c r="I118" t="s">
        <v>3937</v>
      </c>
      <c r="J118" t="s">
        <v>3937</v>
      </c>
      <c r="K118" s="19" t="s">
        <v>889</v>
      </c>
      <c r="L118" t="str">
        <f t="shared" si="5"/>
        <v/>
      </c>
      <c r="M118" t="str">
        <f t="shared" si="6"/>
        <v>MSKC</v>
      </c>
      <c r="N118" t="str">
        <f t="shared" si="7"/>
        <v/>
      </c>
      <c r="O118" t="str">
        <f t="shared" si="8"/>
        <v/>
      </c>
      <c r="P118" t="str">
        <f t="shared" si="9"/>
        <v/>
      </c>
    </row>
    <row r="119" spans="1:16">
      <c r="A119">
        <v>4921</v>
      </c>
      <c r="B119" s="19" t="s">
        <v>655</v>
      </c>
      <c r="C119">
        <v>6</v>
      </c>
      <c r="D119" t="s">
        <v>3938</v>
      </c>
      <c r="E119" t="s">
        <v>3938</v>
      </c>
      <c r="F119" t="s">
        <v>3938</v>
      </c>
      <c r="G119" t="s">
        <v>3938</v>
      </c>
      <c r="H119" t="s">
        <v>3938</v>
      </c>
      <c r="I119" t="s">
        <v>3937</v>
      </c>
      <c r="J119" t="s">
        <v>3938</v>
      </c>
      <c r="K119" s="19" t="s">
        <v>655</v>
      </c>
      <c r="L119" t="str">
        <f t="shared" si="5"/>
        <v/>
      </c>
      <c r="M119" t="str">
        <f t="shared" si="6"/>
        <v>MSKC</v>
      </c>
      <c r="N119" t="str">
        <f t="shared" si="7"/>
        <v>FoundationMed</v>
      </c>
      <c r="O119" t="str">
        <f t="shared" si="8"/>
        <v/>
      </c>
      <c r="P119" t="str">
        <f t="shared" si="9"/>
        <v/>
      </c>
    </row>
    <row r="120" spans="1:16">
      <c r="A120">
        <v>1654</v>
      </c>
      <c r="B120" s="19" t="s">
        <v>656</v>
      </c>
      <c r="C120">
        <v>4</v>
      </c>
      <c r="D120" t="s">
        <v>3938</v>
      </c>
      <c r="E120" t="s">
        <v>3937</v>
      </c>
      <c r="F120" t="s">
        <v>3938</v>
      </c>
      <c r="G120" t="s">
        <v>3937</v>
      </c>
      <c r="H120" t="s">
        <v>3938</v>
      </c>
      <c r="I120" t="s">
        <v>3937</v>
      </c>
      <c r="J120" t="s">
        <v>3938</v>
      </c>
      <c r="K120" s="19" t="s">
        <v>656</v>
      </c>
      <c r="L120" t="str">
        <f t="shared" si="5"/>
        <v/>
      </c>
      <c r="M120" t="str">
        <f t="shared" si="6"/>
        <v>MSKC</v>
      </c>
      <c r="N120" t="str">
        <f t="shared" si="7"/>
        <v>FoundationMed</v>
      </c>
      <c r="O120" t="str">
        <f t="shared" si="8"/>
        <v/>
      </c>
      <c r="P120" t="str">
        <f t="shared" si="9"/>
        <v/>
      </c>
    </row>
    <row r="121" spans="1:16">
      <c r="A121">
        <v>23405</v>
      </c>
      <c r="B121" s="19" t="s">
        <v>25</v>
      </c>
      <c r="C121">
        <v>4</v>
      </c>
      <c r="D121" t="s">
        <v>3938</v>
      </c>
      <c r="E121" t="s">
        <v>3938</v>
      </c>
      <c r="F121" t="s">
        <v>3937</v>
      </c>
      <c r="G121" t="s">
        <v>3938</v>
      </c>
      <c r="H121" t="s">
        <v>3937</v>
      </c>
      <c r="I121" t="s">
        <v>3937</v>
      </c>
      <c r="J121" t="s">
        <v>3938</v>
      </c>
      <c r="K121" s="19" t="s">
        <v>25</v>
      </c>
      <c r="L121" t="str">
        <f t="shared" si="5"/>
        <v/>
      </c>
      <c r="M121" t="str">
        <f t="shared" si="6"/>
        <v>MSKC</v>
      </c>
      <c r="N121" t="str">
        <f t="shared" si="7"/>
        <v>FoundationMed</v>
      </c>
      <c r="O121" t="str">
        <f t="shared" si="8"/>
        <v/>
      </c>
      <c r="P121" t="str">
        <f t="shared" si="9"/>
        <v/>
      </c>
    </row>
    <row r="122" spans="1:16">
      <c r="A122">
        <v>22894</v>
      </c>
      <c r="B122" s="19" t="s">
        <v>2283</v>
      </c>
      <c r="C122">
        <v>3</v>
      </c>
      <c r="D122" t="s">
        <v>3938</v>
      </c>
      <c r="E122" t="s">
        <v>3938</v>
      </c>
      <c r="F122" t="s">
        <v>3938</v>
      </c>
      <c r="G122" t="s">
        <v>3937</v>
      </c>
      <c r="H122" t="s">
        <v>3937</v>
      </c>
      <c r="I122" t="s">
        <v>3937</v>
      </c>
      <c r="J122" t="s">
        <v>3937</v>
      </c>
      <c r="K122" s="19" t="s">
        <v>2283</v>
      </c>
      <c r="L122" t="str">
        <f t="shared" si="5"/>
        <v/>
      </c>
      <c r="M122" t="str">
        <f t="shared" si="6"/>
        <v>MSKC</v>
      </c>
      <c r="N122" t="str">
        <f t="shared" si="7"/>
        <v/>
      </c>
      <c r="O122" t="str">
        <f t="shared" si="8"/>
        <v/>
      </c>
      <c r="P122" t="str">
        <f t="shared" si="9"/>
        <v/>
      </c>
    </row>
    <row r="123" spans="1:16">
      <c r="A123">
        <v>3337</v>
      </c>
      <c r="B123" s="19" t="s">
        <v>2287</v>
      </c>
      <c r="C123">
        <v>3</v>
      </c>
      <c r="D123" t="s">
        <v>3938</v>
      </c>
      <c r="E123" t="s">
        <v>3938</v>
      </c>
      <c r="F123" t="s">
        <v>3937</v>
      </c>
      <c r="G123" t="s">
        <v>3937</v>
      </c>
      <c r="H123" t="s">
        <v>3937</v>
      </c>
      <c r="I123" t="s">
        <v>3937</v>
      </c>
      <c r="J123" t="s">
        <v>3938</v>
      </c>
      <c r="K123" s="19" t="s">
        <v>2287</v>
      </c>
      <c r="L123" t="str">
        <f t="shared" si="5"/>
        <v/>
      </c>
      <c r="M123" t="str">
        <f t="shared" si="6"/>
        <v>MSKC</v>
      </c>
      <c r="N123" t="str">
        <f t="shared" si="7"/>
        <v/>
      </c>
      <c r="O123" t="str">
        <f t="shared" si="8"/>
        <v/>
      </c>
      <c r="P123" t="str">
        <f t="shared" si="9"/>
        <v/>
      </c>
    </row>
    <row r="124" spans="1:16">
      <c r="A124">
        <v>1786</v>
      </c>
      <c r="B124" s="19" t="s">
        <v>2290</v>
      </c>
      <c r="C124">
        <v>3</v>
      </c>
      <c r="D124" t="s">
        <v>3938</v>
      </c>
      <c r="E124" t="s">
        <v>3938</v>
      </c>
      <c r="F124" t="s">
        <v>3937</v>
      </c>
      <c r="G124" t="s">
        <v>3937</v>
      </c>
      <c r="H124" t="s">
        <v>3937</v>
      </c>
      <c r="I124" t="s">
        <v>3938</v>
      </c>
      <c r="J124" t="s">
        <v>3937</v>
      </c>
      <c r="K124" s="19" t="s">
        <v>2290</v>
      </c>
      <c r="L124" t="str">
        <f t="shared" si="5"/>
        <v/>
      </c>
      <c r="M124" t="str">
        <f t="shared" si="6"/>
        <v>MSKC</v>
      </c>
      <c r="N124" t="str">
        <f t="shared" si="7"/>
        <v/>
      </c>
      <c r="O124" t="str">
        <f t="shared" si="8"/>
        <v/>
      </c>
      <c r="P124" t="str">
        <f t="shared" si="9"/>
        <v/>
      </c>
    </row>
    <row r="125" spans="1:16">
      <c r="A125">
        <v>1788</v>
      </c>
      <c r="B125" s="19" t="s">
        <v>657</v>
      </c>
      <c r="C125">
        <v>7</v>
      </c>
      <c r="D125" t="s">
        <v>3938</v>
      </c>
      <c r="E125" t="s">
        <v>3938</v>
      </c>
      <c r="F125" t="s">
        <v>3938</v>
      </c>
      <c r="G125" t="s">
        <v>3938</v>
      </c>
      <c r="H125" t="s">
        <v>3938</v>
      </c>
      <c r="I125" t="s">
        <v>3938</v>
      </c>
      <c r="J125" t="s">
        <v>3938</v>
      </c>
      <c r="K125" s="19" t="s">
        <v>657</v>
      </c>
      <c r="L125" t="str">
        <f t="shared" si="5"/>
        <v/>
      </c>
      <c r="M125" t="str">
        <f t="shared" si="6"/>
        <v>MSKC</v>
      </c>
      <c r="N125" t="str">
        <f t="shared" si="7"/>
        <v>FoundationMed</v>
      </c>
      <c r="O125" t="str">
        <f t="shared" si="8"/>
        <v/>
      </c>
      <c r="P125" t="str">
        <f t="shared" si="9"/>
        <v/>
      </c>
    </row>
    <row r="126" spans="1:16">
      <c r="A126">
        <v>1789</v>
      </c>
      <c r="B126" s="19" t="s">
        <v>2293</v>
      </c>
      <c r="C126">
        <v>2</v>
      </c>
      <c r="D126" t="s">
        <v>3938</v>
      </c>
      <c r="E126" t="s">
        <v>3938</v>
      </c>
      <c r="F126" t="s">
        <v>3937</v>
      </c>
      <c r="G126" t="s">
        <v>3937</v>
      </c>
      <c r="H126" t="s">
        <v>3937</v>
      </c>
      <c r="I126" t="s">
        <v>3937</v>
      </c>
      <c r="J126" t="s">
        <v>3937</v>
      </c>
      <c r="K126" s="19" t="s">
        <v>2293</v>
      </c>
      <c r="L126" t="str">
        <f t="shared" si="5"/>
        <v/>
      </c>
      <c r="M126" t="str">
        <f t="shared" si="6"/>
        <v>MSKC</v>
      </c>
      <c r="N126" t="str">
        <f t="shared" si="7"/>
        <v/>
      </c>
      <c r="O126" t="str">
        <f t="shared" si="8"/>
        <v/>
      </c>
      <c r="P126" t="str">
        <f t="shared" si="9"/>
        <v/>
      </c>
    </row>
    <row r="127" spans="1:16">
      <c r="A127">
        <v>84444</v>
      </c>
      <c r="B127" s="19" t="s">
        <v>160</v>
      </c>
      <c r="C127">
        <v>5</v>
      </c>
      <c r="D127" t="s">
        <v>3938</v>
      </c>
      <c r="E127" t="s">
        <v>3938</v>
      </c>
      <c r="F127" t="s">
        <v>3938</v>
      </c>
      <c r="G127" t="s">
        <v>3938</v>
      </c>
      <c r="H127" t="s">
        <v>3938</v>
      </c>
      <c r="I127" t="s">
        <v>3937</v>
      </c>
      <c r="J127" t="s">
        <v>3937</v>
      </c>
      <c r="K127" s="19" t="s">
        <v>160</v>
      </c>
      <c r="L127" t="str">
        <f t="shared" si="5"/>
        <v/>
      </c>
      <c r="M127" t="str">
        <f t="shared" si="6"/>
        <v>MSKC</v>
      </c>
      <c r="N127" t="str">
        <f t="shared" si="7"/>
        <v>FoundationMed</v>
      </c>
      <c r="O127" t="str">
        <f t="shared" si="8"/>
        <v/>
      </c>
      <c r="P127" t="str">
        <f t="shared" si="9"/>
        <v/>
      </c>
    </row>
    <row r="128" spans="1:16">
      <c r="A128">
        <v>29102</v>
      </c>
      <c r="B128" s="19" t="s">
        <v>2296</v>
      </c>
      <c r="C128">
        <v>3</v>
      </c>
      <c r="D128" t="s">
        <v>3938</v>
      </c>
      <c r="E128" t="s">
        <v>3938</v>
      </c>
      <c r="F128" t="s">
        <v>3937</v>
      </c>
      <c r="G128" t="s">
        <v>3937</v>
      </c>
      <c r="H128" t="s">
        <v>3937</v>
      </c>
      <c r="I128" t="s">
        <v>3937</v>
      </c>
      <c r="J128" t="s">
        <v>3938</v>
      </c>
      <c r="K128" s="19" t="s">
        <v>2296</v>
      </c>
      <c r="L128" t="str">
        <f t="shared" si="5"/>
        <v/>
      </c>
      <c r="M128" t="str">
        <f t="shared" si="6"/>
        <v>MSKC</v>
      </c>
      <c r="N128" t="str">
        <f t="shared" si="7"/>
        <v/>
      </c>
      <c r="O128" t="str">
        <f t="shared" si="8"/>
        <v/>
      </c>
      <c r="P128" t="str">
        <f t="shared" si="9"/>
        <v/>
      </c>
    </row>
    <row r="129" spans="1:16">
      <c r="A129">
        <v>1840</v>
      </c>
      <c r="B129" s="19" t="s">
        <v>3972</v>
      </c>
      <c r="C129">
        <v>3</v>
      </c>
      <c r="D129" t="s">
        <v>3938</v>
      </c>
      <c r="E129" t="s">
        <v>3937</v>
      </c>
      <c r="F129" t="s">
        <v>3938</v>
      </c>
      <c r="G129" t="s">
        <v>3937</v>
      </c>
      <c r="H129" t="s">
        <v>3938</v>
      </c>
      <c r="I129" t="s">
        <v>3937</v>
      </c>
      <c r="J129" t="s">
        <v>3937</v>
      </c>
      <c r="K129" s="19" t="s">
        <v>3972</v>
      </c>
      <c r="L129" t="str">
        <f t="shared" si="5"/>
        <v/>
      </c>
      <c r="M129" t="str">
        <f t="shared" si="6"/>
        <v>MSKC</v>
      </c>
      <c r="N129" t="str">
        <f t="shared" si="7"/>
        <v>FoundationMed</v>
      </c>
      <c r="O129" t="str">
        <f t="shared" si="8"/>
        <v/>
      </c>
      <c r="P129" t="str">
        <f t="shared" si="9"/>
        <v/>
      </c>
    </row>
    <row r="130" spans="1:16">
      <c r="A130">
        <v>56940</v>
      </c>
      <c r="B130" s="19" t="s">
        <v>3974</v>
      </c>
      <c r="C130">
        <v>3</v>
      </c>
      <c r="D130" t="s">
        <v>3938</v>
      </c>
      <c r="E130" t="s">
        <v>3937</v>
      </c>
      <c r="F130" t="s">
        <v>3938</v>
      </c>
      <c r="G130" t="s">
        <v>3937</v>
      </c>
      <c r="H130" t="s">
        <v>3938</v>
      </c>
      <c r="I130" t="s">
        <v>3937</v>
      </c>
      <c r="J130" t="s">
        <v>3937</v>
      </c>
      <c r="K130" s="19" t="s">
        <v>3974</v>
      </c>
      <c r="L130" t="str">
        <f t="shared" ref="L130:L193" si="10">IF(AND($C130=1,$D130="Yes"),"OncoKB_ONLY","")</f>
        <v/>
      </c>
      <c r="M130" t="str">
        <f t="shared" ref="M130:M193" si="11">IF(OR(E130="Yes",F130="Yes"),"MSKC","")</f>
        <v>MSKC</v>
      </c>
      <c r="N130" t="str">
        <f t="shared" ref="N130:N193" si="12">IF(OR(H130="Yes",G130="Yes"),"FoundationMed","")</f>
        <v>FoundationMed</v>
      </c>
      <c r="O130" t="str">
        <f t="shared" ref="O130:O193" si="13">IF(AND(C130=1,J130="Yes"),"CGC_ONLY","")</f>
        <v/>
      </c>
      <c r="P130" t="str">
        <f t="shared" ref="P130:P193" si="14">IF(AND(C130=1,I130="Yes"),"Vogelstein_ONLY","")</f>
        <v/>
      </c>
    </row>
    <row r="131" spans="1:16">
      <c r="A131">
        <v>1846</v>
      </c>
      <c r="B131" s="19" t="s">
        <v>2300</v>
      </c>
      <c r="C131">
        <v>2</v>
      </c>
      <c r="D131" t="s">
        <v>3938</v>
      </c>
      <c r="E131" t="s">
        <v>3938</v>
      </c>
      <c r="F131" t="s">
        <v>3937</v>
      </c>
      <c r="G131" t="s">
        <v>3937</v>
      </c>
      <c r="H131" t="s">
        <v>3937</v>
      </c>
      <c r="I131" t="s">
        <v>3937</v>
      </c>
      <c r="J131" t="s">
        <v>3937</v>
      </c>
      <c r="K131" s="19" t="s">
        <v>2300</v>
      </c>
      <c r="L131" t="str">
        <f t="shared" si="10"/>
        <v/>
      </c>
      <c r="M131" t="str">
        <f t="shared" si="11"/>
        <v>MSKC</v>
      </c>
      <c r="N131" t="str">
        <f t="shared" si="12"/>
        <v/>
      </c>
      <c r="O131" t="str">
        <f t="shared" si="13"/>
        <v/>
      </c>
      <c r="P131" t="str">
        <f t="shared" si="14"/>
        <v/>
      </c>
    </row>
    <row r="132" spans="1:16">
      <c r="A132">
        <v>1871</v>
      </c>
      <c r="B132" s="19" t="s">
        <v>2303</v>
      </c>
      <c r="C132">
        <v>2</v>
      </c>
      <c r="D132" t="s">
        <v>3938</v>
      </c>
      <c r="E132" t="s">
        <v>3938</v>
      </c>
      <c r="F132" t="s">
        <v>3937</v>
      </c>
      <c r="G132" t="s">
        <v>3937</v>
      </c>
      <c r="H132" t="s">
        <v>3937</v>
      </c>
      <c r="I132" t="s">
        <v>3937</v>
      </c>
      <c r="J132" t="s">
        <v>3937</v>
      </c>
      <c r="K132" s="19" t="s">
        <v>2303</v>
      </c>
      <c r="L132" t="str">
        <f t="shared" si="10"/>
        <v/>
      </c>
      <c r="M132" t="str">
        <f t="shared" si="11"/>
        <v>MSKC</v>
      </c>
      <c r="N132" t="str">
        <f t="shared" si="12"/>
        <v/>
      </c>
      <c r="O132" t="str">
        <f t="shared" si="13"/>
        <v/>
      </c>
      <c r="P132" t="str">
        <f t="shared" si="14"/>
        <v/>
      </c>
    </row>
    <row r="133" spans="1:16">
      <c r="A133">
        <v>8726</v>
      </c>
      <c r="B133" s="19" t="s">
        <v>2306</v>
      </c>
      <c r="C133">
        <v>4</v>
      </c>
      <c r="D133" t="s">
        <v>3938</v>
      </c>
      <c r="E133" t="s">
        <v>3938</v>
      </c>
      <c r="F133" t="s">
        <v>3938</v>
      </c>
      <c r="G133" t="s">
        <v>3937</v>
      </c>
      <c r="H133" t="s">
        <v>3938</v>
      </c>
      <c r="I133" t="s">
        <v>3937</v>
      </c>
      <c r="J133" t="s">
        <v>3937</v>
      </c>
      <c r="K133" s="19" t="s">
        <v>2306</v>
      </c>
      <c r="L133" t="str">
        <f t="shared" si="10"/>
        <v/>
      </c>
      <c r="M133" t="str">
        <f t="shared" si="11"/>
        <v>MSKC</v>
      </c>
      <c r="N133" t="str">
        <f t="shared" si="12"/>
        <v>FoundationMed</v>
      </c>
      <c r="O133" t="str">
        <f t="shared" si="13"/>
        <v/>
      </c>
      <c r="P133" t="str">
        <f t="shared" si="14"/>
        <v/>
      </c>
    </row>
    <row r="134" spans="1:16">
      <c r="A134">
        <v>51162</v>
      </c>
      <c r="B134" s="19" t="s">
        <v>2310</v>
      </c>
      <c r="C134">
        <v>2</v>
      </c>
      <c r="D134" t="s">
        <v>3938</v>
      </c>
      <c r="E134" t="s">
        <v>3938</v>
      </c>
      <c r="F134" t="s">
        <v>3937</v>
      </c>
      <c r="G134" t="s">
        <v>3937</v>
      </c>
      <c r="H134" t="s">
        <v>3937</v>
      </c>
      <c r="I134" t="s">
        <v>3937</v>
      </c>
      <c r="J134" t="s">
        <v>3937</v>
      </c>
      <c r="K134" s="19" t="s">
        <v>2310</v>
      </c>
      <c r="L134" t="str">
        <f t="shared" si="10"/>
        <v/>
      </c>
      <c r="M134" t="str">
        <f t="shared" si="11"/>
        <v>MSKC</v>
      </c>
      <c r="N134" t="str">
        <f t="shared" si="12"/>
        <v/>
      </c>
      <c r="O134" t="str">
        <f t="shared" si="13"/>
        <v/>
      </c>
      <c r="P134" t="str">
        <f t="shared" si="14"/>
        <v/>
      </c>
    </row>
    <row r="135" spans="1:16">
      <c r="A135">
        <v>1956</v>
      </c>
      <c r="B135" s="19" t="s">
        <v>28</v>
      </c>
      <c r="C135">
        <v>7</v>
      </c>
      <c r="D135" t="s">
        <v>3938</v>
      </c>
      <c r="E135" t="s">
        <v>3938</v>
      </c>
      <c r="F135" t="s">
        <v>3938</v>
      </c>
      <c r="G135" t="s">
        <v>3938</v>
      </c>
      <c r="H135" t="s">
        <v>3938</v>
      </c>
      <c r="I135" t="s">
        <v>3938</v>
      </c>
      <c r="J135" t="s">
        <v>3938</v>
      </c>
      <c r="K135" s="19" t="s">
        <v>28</v>
      </c>
      <c r="L135" t="str">
        <f t="shared" si="10"/>
        <v/>
      </c>
      <c r="M135" t="str">
        <f t="shared" si="11"/>
        <v>MSKC</v>
      </c>
      <c r="N135" t="str">
        <f t="shared" si="12"/>
        <v>FoundationMed</v>
      </c>
      <c r="O135" t="str">
        <f t="shared" si="13"/>
        <v/>
      </c>
      <c r="P135" t="str">
        <f t="shared" si="14"/>
        <v/>
      </c>
    </row>
    <row r="136" spans="1:16">
      <c r="A136">
        <v>1958</v>
      </c>
      <c r="B136" s="19" t="s">
        <v>3976</v>
      </c>
      <c r="C136">
        <v>2</v>
      </c>
      <c r="D136" t="s">
        <v>3938</v>
      </c>
      <c r="E136" t="s">
        <v>3937</v>
      </c>
      <c r="F136" t="s">
        <v>3938</v>
      </c>
      <c r="G136" t="s">
        <v>3937</v>
      </c>
      <c r="H136" t="s">
        <v>3937</v>
      </c>
      <c r="I136" t="s">
        <v>3937</v>
      </c>
      <c r="J136" t="s">
        <v>3937</v>
      </c>
      <c r="K136" s="19" t="s">
        <v>3976</v>
      </c>
      <c r="L136" t="str">
        <f t="shared" si="10"/>
        <v/>
      </c>
      <c r="M136" t="str">
        <f t="shared" si="11"/>
        <v>MSKC</v>
      </c>
      <c r="N136" t="str">
        <f t="shared" si="12"/>
        <v/>
      </c>
      <c r="O136" t="str">
        <f t="shared" si="13"/>
        <v/>
      </c>
      <c r="P136" t="str">
        <f t="shared" si="14"/>
        <v/>
      </c>
    </row>
    <row r="137" spans="1:16">
      <c r="A137">
        <v>1964</v>
      </c>
      <c r="B137" s="19" t="s">
        <v>659</v>
      </c>
      <c r="C137">
        <v>2</v>
      </c>
      <c r="D137" t="s">
        <v>3938</v>
      </c>
      <c r="E137" t="s">
        <v>3938</v>
      </c>
      <c r="F137" t="s">
        <v>3937</v>
      </c>
      <c r="G137" t="s">
        <v>3937</v>
      </c>
      <c r="H137" t="s">
        <v>3937</v>
      </c>
      <c r="I137" t="s">
        <v>3937</v>
      </c>
      <c r="J137" t="s">
        <v>3937</v>
      </c>
      <c r="K137" s="19" t="s">
        <v>659</v>
      </c>
      <c r="L137" t="str">
        <f t="shared" si="10"/>
        <v/>
      </c>
      <c r="M137" t="str">
        <f t="shared" si="11"/>
        <v>MSKC</v>
      </c>
      <c r="N137" t="str">
        <f t="shared" si="12"/>
        <v/>
      </c>
      <c r="O137" t="str">
        <f t="shared" si="13"/>
        <v/>
      </c>
      <c r="P137" t="str">
        <f t="shared" si="14"/>
        <v/>
      </c>
    </row>
    <row r="138" spans="1:16">
      <c r="A138">
        <v>1974</v>
      </c>
      <c r="B138" s="19" t="s">
        <v>893</v>
      </c>
      <c r="C138">
        <v>4</v>
      </c>
      <c r="D138" t="s">
        <v>3938</v>
      </c>
      <c r="E138" t="s">
        <v>3938</v>
      </c>
      <c r="F138" t="s">
        <v>3937</v>
      </c>
      <c r="G138" t="s">
        <v>3937</v>
      </c>
      <c r="H138" t="s">
        <v>3938</v>
      </c>
      <c r="I138" t="s">
        <v>3937</v>
      </c>
      <c r="J138" t="s">
        <v>3938</v>
      </c>
      <c r="K138" s="19" t="s">
        <v>893</v>
      </c>
      <c r="L138" t="str">
        <f t="shared" si="10"/>
        <v/>
      </c>
      <c r="M138" t="str">
        <f t="shared" si="11"/>
        <v>MSKC</v>
      </c>
      <c r="N138" t="str">
        <f t="shared" si="12"/>
        <v>FoundationMed</v>
      </c>
      <c r="O138" t="str">
        <f t="shared" si="13"/>
        <v/>
      </c>
      <c r="P138" t="str">
        <f t="shared" si="14"/>
        <v/>
      </c>
    </row>
    <row r="139" spans="1:16">
      <c r="A139">
        <v>1977</v>
      </c>
      <c r="B139" s="19" t="s">
        <v>2313</v>
      </c>
      <c r="C139">
        <v>2</v>
      </c>
      <c r="D139" t="s">
        <v>3938</v>
      </c>
      <c r="E139" t="s">
        <v>3938</v>
      </c>
      <c r="F139" t="s">
        <v>3937</v>
      </c>
      <c r="G139" t="s">
        <v>3937</v>
      </c>
      <c r="H139" t="s">
        <v>3937</v>
      </c>
      <c r="I139" t="s">
        <v>3937</v>
      </c>
      <c r="J139" t="s">
        <v>3937</v>
      </c>
      <c r="K139" s="19" t="s">
        <v>2313</v>
      </c>
      <c r="L139" t="str">
        <f t="shared" si="10"/>
        <v/>
      </c>
      <c r="M139" t="str">
        <f t="shared" si="11"/>
        <v>MSKC</v>
      </c>
      <c r="N139" t="str">
        <f t="shared" si="12"/>
        <v/>
      </c>
      <c r="O139" t="str">
        <f t="shared" si="13"/>
        <v/>
      </c>
      <c r="P139" t="str">
        <f t="shared" si="14"/>
        <v/>
      </c>
    </row>
    <row r="140" spans="1:16">
      <c r="A140">
        <v>1999</v>
      </c>
      <c r="B140" s="19" t="s">
        <v>894</v>
      </c>
      <c r="C140">
        <v>2</v>
      </c>
      <c r="D140" t="s">
        <v>3938</v>
      </c>
      <c r="E140" t="s">
        <v>3938</v>
      </c>
      <c r="F140" t="s">
        <v>3937</v>
      </c>
      <c r="G140" t="s">
        <v>3937</v>
      </c>
      <c r="H140" t="s">
        <v>3937</v>
      </c>
      <c r="I140" t="s">
        <v>3937</v>
      </c>
      <c r="J140" t="s">
        <v>3937</v>
      </c>
      <c r="K140" s="19" t="s">
        <v>894</v>
      </c>
      <c r="L140" t="str">
        <f t="shared" si="10"/>
        <v/>
      </c>
      <c r="M140" t="str">
        <f t="shared" si="11"/>
        <v>MSKC</v>
      </c>
      <c r="N140" t="str">
        <f t="shared" si="12"/>
        <v/>
      </c>
      <c r="O140" t="str">
        <f t="shared" si="13"/>
        <v/>
      </c>
      <c r="P140" t="str">
        <f t="shared" si="14"/>
        <v/>
      </c>
    </row>
    <row r="141" spans="1:16">
      <c r="A141">
        <v>6921</v>
      </c>
      <c r="B141" s="19" t="s">
        <v>2626</v>
      </c>
      <c r="C141">
        <v>2</v>
      </c>
      <c r="D141" t="s">
        <v>3938</v>
      </c>
      <c r="E141" t="s">
        <v>3938</v>
      </c>
      <c r="F141" t="s">
        <v>3937</v>
      </c>
      <c r="G141" t="s">
        <v>3937</v>
      </c>
      <c r="H141" t="s">
        <v>3937</v>
      </c>
      <c r="I141" t="s">
        <v>3937</v>
      </c>
      <c r="J141" t="s">
        <v>3937</v>
      </c>
      <c r="K141" s="20" t="s">
        <v>2627</v>
      </c>
      <c r="L141" t="str">
        <f t="shared" si="10"/>
        <v/>
      </c>
      <c r="M141" t="str">
        <f t="shared" si="11"/>
        <v>MSKC</v>
      </c>
      <c r="N141" t="str">
        <f t="shared" si="12"/>
        <v/>
      </c>
      <c r="O141" t="str">
        <f t="shared" si="13"/>
        <v/>
      </c>
      <c r="P141" t="str">
        <f t="shared" si="14"/>
        <v/>
      </c>
    </row>
    <row r="142" spans="1:16">
      <c r="A142">
        <v>2033</v>
      </c>
      <c r="B142" s="19" t="s">
        <v>660</v>
      </c>
      <c r="C142">
        <v>7</v>
      </c>
      <c r="D142" t="s">
        <v>3938</v>
      </c>
      <c r="E142" t="s">
        <v>3938</v>
      </c>
      <c r="F142" t="s">
        <v>3938</v>
      </c>
      <c r="G142" t="s">
        <v>3938</v>
      </c>
      <c r="H142" t="s">
        <v>3938</v>
      </c>
      <c r="I142" t="s">
        <v>3938</v>
      </c>
      <c r="J142" t="s">
        <v>3938</v>
      </c>
      <c r="K142" s="19" t="s">
        <v>660</v>
      </c>
      <c r="L142" t="str">
        <f t="shared" si="10"/>
        <v/>
      </c>
      <c r="M142" t="str">
        <f t="shared" si="11"/>
        <v>MSKC</v>
      </c>
      <c r="N142" t="str">
        <f t="shared" si="12"/>
        <v>FoundationMed</v>
      </c>
      <c r="O142" t="str">
        <f t="shared" si="13"/>
        <v/>
      </c>
      <c r="P142" t="str">
        <f t="shared" si="14"/>
        <v/>
      </c>
    </row>
    <row r="143" spans="1:16">
      <c r="A143">
        <v>57634</v>
      </c>
      <c r="B143" s="19" t="s">
        <v>3978</v>
      </c>
      <c r="C143">
        <v>2</v>
      </c>
      <c r="D143" t="s">
        <v>3938</v>
      </c>
      <c r="E143" t="s">
        <v>3937</v>
      </c>
      <c r="F143" t="s">
        <v>3938</v>
      </c>
      <c r="G143" t="s">
        <v>3937</v>
      </c>
      <c r="H143" t="s">
        <v>3937</v>
      </c>
      <c r="I143" t="s">
        <v>3937</v>
      </c>
      <c r="J143" t="s">
        <v>3937</v>
      </c>
      <c r="K143" s="19" t="s">
        <v>3978</v>
      </c>
      <c r="L143" t="str">
        <f t="shared" si="10"/>
        <v/>
      </c>
      <c r="M143" t="str">
        <f t="shared" si="11"/>
        <v>MSKC</v>
      </c>
      <c r="N143" t="str">
        <f t="shared" si="12"/>
        <v/>
      </c>
      <c r="O143" t="str">
        <f t="shared" si="13"/>
        <v/>
      </c>
      <c r="P143" t="str">
        <f t="shared" si="14"/>
        <v/>
      </c>
    </row>
    <row r="144" spans="1:16">
      <c r="A144">
        <v>2034</v>
      </c>
      <c r="B144" s="19" t="s">
        <v>2317</v>
      </c>
      <c r="C144">
        <v>3</v>
      </c>
      <c r="D144" t="s">
        <v>3938</v>
      </c>
      <c r="E144" t="s">
        <v>3938</v>
      </c>
      <c r="F144" t="s">
        <v>3937</v>
      </c>
      <c r="G144" t="s">
        <v>3937</v>
      </c>
      <c r="H144" t="s">
        <v>3937</v>
      </c>
      <c r="I144" t="s">
        <v>3937</v>
      </c>
      <c r="J144" t="s">
        <v>3938</v>
      </c>
      <c r="K144" s="19" t="s">
        <v>2317</v>
      </c>
      <c r="L144" t="str">
        <f t="shared" si="10"/>
        <v/>
      </c>
      <c r="M144" t="str">
        <f t="shared" si="11"/>
        <v>MSKC</v>
      </c>
      <c r="N144" t="str">
        <f t="shared" si="12"/>
        <v/>
      </c>
      <c r="O144" t="str">
        <f t="shared" si="13"/>
        <v/>
      </c>
      <c r="P144" t="str">
        <f t="shared" si="14"/>
        <v/>
      </c>
    </row>
    <row r="145" spans="1:16">
      <c r="A145">
        <v>4072</v>
      </c>
      <c r="B145" s="19" t="s">
        <v>29</v>
      </c>
      <c r="C145">
        <v>2</v>
      </c>
      <c r="D145" t="s">
        <v>3938</v>
      </c>
      <c r="E145" t="s">
        <v>3938</v>
      </c>
      <c r="F145" t="s">
        <v>3937</v>
      </c>
      <c r="G145" t="s">
        <v>3937</v>
      </c>
      <c r="H145" t="s">
        <v>3937</v>
      </c>
      <c r="I145" t="s">
        <v>3937</v>
      </c>
      <c r="J145" t="s">
        <v>3937</v>
      </c>
      <c r="K145" s="19" t="s">
        <v>29</v>
      </c>
      <c r="L145" t="str">
        <f t="shared" si="10"/>
        <v/>
      </c>
      <c r="M145" t="str">
        <f t="shared" si="11"/>
        <v>MSKC</v>
      </c>
      <c r="N145" t="str">
        <f t="shared" si="12"/>
        <v/>
      </c>
      <c r="O145" t="str">
        <f t="shared" si="13"/>
        <v/>
      </c>
      <c r="P145" t="str">
        <f t="shared" si="14"/>
        <v/>
      </c>
    </row>
    <row r="146" spans="1:16">
      <c r="A146">
        <v>2042</v>
      </c>
      <c r="B146" s="19" t="s">
        <v>661</v>
      </c>
      <c r="C146">
        <v>5</v>
      </c>
      <c r="D146" t="s">
        <v>3938</v>
      </c>
      <c r="E146" t="s">
        <v>3938</v>
      </c>
      <c r="F146" t="s">
        <v>3938</v>
      </c>
      <c r="G146" t="s">
        <v>3938</v>
      </c>
      <c r="H146" t="s">
        <v>3938</v>
      </c>
      <c r="I146" t="s">
        <v>3937</v>
      </c>
      <c r="J146" t="s">
        <v>3937</v>
      </c>
      <c r="K146" s="19" t="s">
        <v>661</v>
      </c>
      <c r="L146" t="str">
        <f t="shared" si="10"/>
        <v/>
      </c>
      <c r="M146" t="str">
        <f t="shared" si="11"/>
        <v>MSKC</v>
      </c>
      <c r="N146" t="str">
        <f t="shared" si="12"/>
        <v>FoundationMed</v>
      </c>
      <c r="O146" t="str">
        <f t="shared" si="13"/>
        <v/>
      </c>
      <c r="P146" t="str">
        <f t="shared" si="14"/>
        <v/>
      </c>
    </row>
    <row r="147" spans="1:16">
      <c r="A147">
        <v>2044</v>
      </c>
      <c r="B147" s="19" t="s">
        <v>662</v>
      </c>
      <c r="C147">
        <v>5</v>
      </c>
      <c r="D147" t="s">
        <v>3938</v>
      </c>
      <c r="E147" t="s">
        <v>3938</v>
      </c>
      <c r="F147" t="s">
        <v>3938</v>
      </c>
      <c r="G147" t="s">
        <v>3938</v>
      </c>
      <c r="H147" t="s">
        <v>3938</v>
      </c>
      <c r="I147" t="s">
        <v>3937</v>
      </c>
      <c r="J147" t="s">
        <v>3937</v>
      </c>
      <c r="K147" s="19" t="s">
        <v>662</v>
      </c>
      <c r="L147" t="str">
        <f t="shared" si="10"/>
        <v/>
      </c>
      <c r="M147" t="str">
        <f t="shared" si="11"/>
        <v>MSKC</v>
      </c>
      <c r="N147" t="str">
        <f t="shared" si="12"/>
        <v>FoundationMed</v>
      </c>
      <c r="O147" t="str">
        <f t="shared" si="13"/>
        <v/>
      </c>
      <c r="P147" t="str">
        <f t="shared" si="14"/>
        <v/>
      </c>
    </row>
    <row r="148" spans="1:16">
      <c r="A148">
        <v>2045</v>
      </c>
      <c r="B148" s="19" t="s">
        <v>663</v>
      </c>
      <c r="C148">
        <v>5</v>
      </c>
      <c r="D148" t="s">
        <v>3938</v>
      </c>
      <c r="E148" t="s">
        <v>3938</v>
      </c>
      <c r="F148" t="s">
        <v>3938</v>
      </c>
      <c r="G148" t="s">
        <v>3938</v>
      </c>
      <c r="H148" t="s">
        <v>3938</v>
      </c>
      <c r="I148" t="s">
        <v>3937</v>
      </c>
      <c r="J148" t="s">
        <v>3937</v>
      </c>
      <c r="K148" s="19" t="s">
        <v>663</v>
      </c>
      <c r="L148" t="str">
        <f t="shared" si="10"/>
        <v/>
      </c>
      <c r="M148" t="str">
        <f t="shared" si="11"/>
        <v>MSKC</v>
      </c>
      <c r="N148" t="str">
        <f t="shared" si="12"/>
        <v>FoundationMed</v>
      </c>
      <c r="O148" t="str">
        <f t="shared" si="13"/>
        <v/>
      </c>
      <c r="P148" t="str">
        <f t="shared" si="14"/>
        <v/>
      </c>
    </row>
    <row r="149" spans="1:16">
      <c r="A149">
        <v>2047</v>
      </c>
      <c r="B149" s="19" t="s">
        <v>664</v>
      </c>
      <c r="C149">
        <v>5</v>
      </c>
      <c r="D149" t="s">
        <v>3938</v>
      </c>
      <c r="E149" t="s">
        <v>3938</v>
      </c>
      <c r="F149" t="s">
        <v>3938</v>
      </c>
      <c r="G149" t="s">
        <v>3938</v>
      </c>
      <c r="H149" t="s">
        <v>3938</v>
      </c>
      <c r="I149" t="s">
        <v>3937</v>
      </c>
      <c r="J149" t="s">
        <v>3937</v>
      </c>
      <c r="K149" s="19" t="s">
        <v>664</v>
      </c>
      <c r="L149" t="str">
        <f t="shared" si="10"/>
        <v/>
      </c>
      <c r="M149" t="str">
        <f t="shared" si="11"/>
        <v>MSKC</v>
      </c>
      <c r="N149" t="str">
        <f t="shared" si="12"/>
        <v>FoundationMed</v>
      </c>
      <c r="O149" t="str">
        <f t="shared" si="13"/>
        <v/>
      </c>
      <c r="P149" t="str">
        <f t="shared" si="14"/>
        <v/>
      </c>
    </row>
    <row r="150" spans="1:16">
      <c r="A150">
        <v>2064</v>
      </c>
      <c r="B150" s="19" t="s">
        <v>665</v>
      </c>
      <c r="C150">
        <v>7</v>
      </c>
      <c r="D150" t="s">
        <v>3938</v>
      </c>
      <c r="E150" t="s">
        <v>3938</v>
      </c>
      <c r="F150" t="s">
        <v>3938</v>
      </c>
      <c r="G150" t="s">
        <v>3938</v>
      </c>
      <c r="H150" t="s">
        <v>3938</v>
      </c>
      <c r="I150" t="s">
        <v>3938</v>
      </c>
      <c r="J150" t="s">
        <v>3938</v>
      </c>
      <c r="K150" s="19" t="s">
        <v>665</v>
      </c>
      <c r="L150" t="str">
        <f t="shared" si="10"/>
        <v/>
      </c>
      <c r="M150" t="str">
        <f t="shared" si="11"/>
        <v>MSKC</v>
      </c>
      <c r="N150" t="str">
        <f t="shared" si="12"/>
        <v>FoundationMed</v>
      </c>
      <c r="O150" t="str">
        <f t="shared" si="13"/>
        <v/>
      </c>
      <c r="P150" t="str">
        <f t="shared" si="14"/>
        <v/>
      </c>
    </row>
    <row r="151" spans="1:16">
      <c r="A151">
        <v>2065</v>
      </c>
      <c r="B151" s="19" t="s">
        <v>666</v>
      </c>
      <c r="C151">
        <v>6</v>
      </c>
      <c r="D151" t="s">
        <v>3938</v>
      </c>
      <c r="E151" t="s">
        <v>3938</v>
      </c>
      <c r="F151" t="s">
        <v>3938</v>
      </c>
      <c r="G151" t="s">
        <v>3938</v>
      </c>
      <c r="H151" t="s">
        <v>3938</v>
      </c>
      <c r="I151" t="s">
        <v>3937</v>
      </c>
      <c r="J151" t="s">
        <v>3938</v>
      </c>
      <c r="K151" s="19" t="s">
        <v>666</v>
      </c>
      <c r="L151" t="str">
        <f t="shared" si="10"/>
        <v/>
      </c>
      <c r="M151" t="str">
        <f t="shared" si="11"/>
        <v>MSKC</v>
      </c>
      <c r="N151" t="str">
        <f t="shared" si="12"/>
        <v>FoundationMed</v>
      </c>
      <c r="O151" t="str">
        <f t="shared" si="13"/>
        <v/>
      </c>
      <c r="P151" t="str">
        <f t="shared" si="14"/>
        <v/>
      </c>
    </row>
    <row r="152" spans="1:16">
      <c r="A152">
        <v>2066</v>
      </c>
      <c r="B152" s="19" t="s">
        <v>667</v>
      </c>
      <c r="C152">
        <v>6</v>
      </c>
      <c r="D152" t="s">
        <v>3938</v>
      </c>
      <c r="E152" t="s">
        <v>3938</v>
      </c>
      <c r="F152" t="s">
        <v>3938</v>
      </c>
      <c r="G152" t="s">
        <v>3938</v>
      </c>
      <c r="H152" t="s">
        <v>3938</v>
      </c>
      <c r="I152" t="s">
        <v>3937</v>
      </c>
      <c r="J152" t="s">
        <v>3938</v>
      </c>
      <c r="K152" s="19" t="s">
        <v>667</v>
      </c>
      <c r="L152" t="str">
        <f t="shared" si="10"/>
        <v/>
      </c>
      <c r="M152" t="str">
        <f t="shared" si="11"/>
        <v>MSKC</v>
      </c>
      <c r="N152" t="str">
        <f t="shared" si="12"/>
        <v>FoundationMed</v>
      </c>
      <c r="O152" t="str">
        <f t="shared" si="13"/>
        <v/>
      </c>
      <c r="P152" t="str">
        <f t="shared" si="14"/>
        <v/>
      </c>
    </row>
    <row r="153" spans="1:16">
      <c r="A153">
        <v>2068</v>
      </c>
      <c r="B153" s="19" t="s">
        <v>30</v>
      </c>
      <c r="C153">
        <v>3</v>
      </c>
      <c r="D153" t="s">
        <v>3938</v>
      </c>
      <c r="E153" t="s">
        <v>3938</v>
      </c>
      <c r="F153" t="s">
        <v>3937</v>
      </c>
      <c r="G153" t="s">
        <v>3937</v>
      </c>
      <c r="H153" t="s">
        <v>3937</v>
      </c>
      <c r="I153" t="s">
        <v>3937</v>
      </c>
      <c r="J153" t="s">
        <v>3938</v>
      </c>
      <c r="K153" s="19" t="s">
        <v>30</v>
      </c>
      <c r="L153" t="str">
        <f t="shared" si="10"/>
        <v/>
      </c>
      <c r="M153" t="str">
        <f t="shared" si="11"/>
        <v>MSKC</v>
      </c>
      <c r="N153" t="str">
        <f t="shared" si="12"/>
        <v/>
      </c>
      <c r="O153" t="str">
        <f t="shared" si="13"/>
        <v/>
      </c>
      <c r="P153" t="str">
        <f t="shared" si="14"/>
        <v/>
      </c>
    </row>
    <row r="154" spans="1:16">
      <c r="A154">
        <v>2071</v>
      </c>
      <c r="B154" s="19" t="s">
        <v>31</v>
      </c>
      <c r="C154">
        <v>3</v>
      </c>
      <c r="D154" t="s">
        <v>3938</v>
      </c>
      <c r="E154" t="s">
        <v>3938</v>
      </c>
      <c r="F154" t="s">
        <v>3937</v>
      </c>
      <c r="G154" t="s">
        <v>3937</v>
      </c>
      <c r="H154" t="s">
        <v>3937</v>
      </c>
      <c r="I154" t="s">
        <v>3937</v>
      </c>
      <c r="J154" t="s">
        <v>3938</v>
      </c>
      <c r="K154" s="19" t="s">
        <v>31</v>
      </c>
      <c r="L154" t="str">
        <f t="shared" si="10"/>
        <v/>
      </c>
      <c r="M154" t="str">
        <f t="shared" si="11"/>
        <v>MSKC</v>
      </c>
      <c r="N154" t="str">
        <f t="shared" si="12"/>
        <v/>
      </c>
      <c r="O154" t="str">
        <f t="shared" si="13"/>
        <v/>
      </c>
      <c r="P154" t="str">
        <f t="shared" si="14"/>
        <v/>
      </c>
    </row>
    <row r="155" spans="1:16">
      <c r="A155">
        <v>2072</v>
      </c>
      <c r="B155" s="19" t="s">
        <v>32</v>
      </c>
      <c r="C155">
        <v>3</v>
      </c>
      <c r="D155" t="s">
        <v>3938</v>
      </c>
      <c r="E155" t="s">
        <v>3938</v>
      </c>
      <c r="F155" t="s">
        <v>3937</v>
      </c>
      <c r="G155" t="s">
        <v>3937</v>
      </c>
      <c r="H155" t="s">
        <v>3937</v>
      </c>
      <c r="I155" t="s">
        <v>3937</v>
      </c>
      <c r="J155" t="s">
        <v>3938</v>
      </c>
      <c r="K155" s="19" t="s">
        <v>32</v>
      </c>
      <c r="L155" t="str">
        <f t="shared" si="10"/>
        <v/>
      </c>
      <c r="M155" t="str">
        <f t="shared" si="11"/>
        <v>MSKC</v>
      </c>
      <c r="N155" t="str">
        <f t="shared" si="12"/>
        <v/>
      </c>
      <c r="O155" t="str">
        <f t="shared" si="13"/>
        <v/>
      </c>
      <c r="P155" t="str">
        <f t="shared" si="14"/>
        <v/>
      </c>
    </row>
    <row r="156" spans="1:16">
      <c r="A156">
        <v>2073</v>
      </c>
      <c r="B156" s="19" t="s">
        <v>33</v>
      </c>
      <c r="C156">
        <v>3</v>
      </c>
      <c r="D156" t="s">
        <v>3938</v>
      </c>
      <c r="E156" t="s">
        <v>3938</v>
      </c>
      <c r="F156" t="s">
        <v>3937</v>
      </c>
      <c r="G156" t="s">
        <v>3937</v>
      </c>
      <c r="H156" t="s">
        <v>3937</v>
      </c>
      <c r="I156" t="s">
        <v>3937</v>
      </c>
      <c r="J156" t="s">
        <v>3938</v>
      </c>
      <c r="K156" s="19" t="s">
        <v>33</v>
      </c>
      <c r="L156" t="str">
        <f t="shared" si="10"/>
        <v/>
      </c>
      <c r="M156" t="str">
        <f t="shared" si="11"/>
        <v>MSKC</v>
      </c>
      <c r="N156" t="str">
        <f t="shared" si="12"/>
        <v/>
      </c>
      <c r="O156" t="str">
        <f t="shared" si="13"/>
        <v/>
      </c>
      <c r="P156" t="str">
        <f t="shared" si="14"/>
        <v/>
      </c>
    </row>
    <row r="157" spans="1:16">
      <c r="A157">
        <v>2077</v>
      </c>
      <c r="B157" s="19" t="s">
        <v>2320</v>
      </c>
      <c r="C157">
        <v>2</v>
      </c>
      <c r="D157" t="s">
        <v>3938</v>
      </c>
      <c r="E157" t="s">
        <v>3938</v>
      </c>
      <c r="F157" t="s">
        <v>3937</v>
      </c>
      <c r="G157" t="s">
        <v>3937</v>
      </c>
      <c r="H157" t="s">
        <v>3937</v>
      </c>
      <c r="I157" t="s">
        <v>3937</v>
      </c>
      <c r="J157" t="s">
        <v>3937</v>
      </c>
      <c r="K157" s="19" t="s">
        <v>2320</v>
      </c>
      <c r="L157" t="str">
        <f t="shared" si="10"/>
        <v/>
      </c>
      <c r="M157" t="str">
        <f t="shared" si="11"/>
        <v>MSKC</v>
      </c>
      <c r="N157" t="str">
        <f t="shared" si="12"/>
        <v/>
      </c>
      <c r="O157" t="str">
        <f t="shared" si="13"/>
        <v/>
      </c>
      <c r="P157" t="str">
        <f t="shared" si="14"/>
        <v/>
      </c>
    </row>
    <row r="158" spans="1:16">
      <c r="A158">
        <v>2078</v>
      </c>
      <c r="B158" s="19" t="s">
        <v>670</v>
      </c>
      <c r="C158">
        <v>6</v>
      </c>
      <c r="D158" t="s">
        <v>3938</v>
      </c>
      <c r="E158" t="s">
        <v>3938</v>
      </c>
      <c r="F158" t="s">
        <v>3938</v>
      </c>
      <c r="G158" t="s">
        <v>3938</v>
      </c>
      <c r="H158" t="s">
        <v>3938</v>
      </c>
      <c r="I158" t="s">
        <v>3937</v>
      </c>
      <c r="J158" t="s">
        <v>3938</v>
      </c>
      <c r="K158" s="19" t="s">
        <v>670</v>
      </c>
      <c r="L158" t="str">
        <f t="shared" si="10"/>
        <v/>
      </c>
      <c r="M158" t="str">
        <f t="shared" si="11"/>
        <v>MSKC</v>
      </c>
      <c r="N158" t="str">
        <f t="shared" si="12"/>
        <v>FoundationMed</v>
      </c>
      <c r="O158" t="str">
        <f t="shared" si="13"/>
        <v/>
      </c>
      <c r="P158" t="str">
        <f t="shared" si="14"/>
        <v/>
      </c>
    </row>
    <row r="159" spans="1:16">
      <c r="A159">
        <v>54206</v>
      </c>
      <c r="B159" s="19" t="s">
        <v>671</v>
      </c>
      <c r="C159">
        <v>3</v>
      </c>
      <c r="D159" t="s">
        <v>3938</v>
      </c>
      <c r="E159" t="s">
        <v>3938</v>
      </c>
      <c r="F159" t="s">
        <v>3937</v>
      </c>
      <c r="G159" t="s">
        <v>3938</v>
      </c>
      <c r="H159" t="s">
        <v>3937</v>
      </c>
      <c r="I159" t="s">
        <v>3937</v>
      </c>
      <c r="J159" t="s">
        <v>3937</v>
      </c>
      <c r="K159" s="19" t="s">
        <v>671</v>
      </c>
      <c r="L159" t="str">
        <f t="shared" si="10"/>
        <v/>
      </c>
      <c r="M159" t="str">
        <f t="shared" si="11"/>
        <v>MSKC</v>
      </c>
      <c r="N159" t="str">
        <f t="shared" si="12"/>
        <v>FoundationMed</v>
      </c>
      <c r="O159" t="str">
        <f t="shared" si="13"/>
        <v/>
      </c>
      <c r="P159" t="str">
        <f t="shared" si="14"/>
        <v/>
      </c>
    </row>
    <row r="160" spans="1:16">
      <c r="A160">
        <v>157570</v>
      </c>
      <c r="B160" s="19" t="s">
        <v>3980</v>
      </c>
      <c r="C160">
        <v>2</v>
      </c>
      <c r="D160" t="s">
        <v>3938</v>
      </c>
      <c r="E160" t="s">
        <v>3937</v>
      </c>
      <c r="F160" t="s">
        <v>3938</v>
      </c>
      <c r="G160" t="s">
        <v>3937</v>
      </c>
      <c r="H160" t="s">
        <v>3937</v>
      </c>
      <c r="I160" t="s">
        <v>3937</v>
      </c>
      <c r="J160" t="s">
        <v>3937</v>
      </c>
      <c r="K160" s="19" t="s">
        <v>3980</v>
      </c>
      <c r="L160" t="str">
        <f t="shared" si="10"/>
        <v/>
      </c>
      <c r="M160" t="str">
        <f t="shared" si="11"/>
        <v>MSKC</v>
      </c>
      <c r="N160" t="str">
        <f t="shared" si="12"/>
        <v/>
      </c>
      <c r="O160" t="str">
        <f t="shared" si="13"/>
        <v/>
      </c>
      <c r="P160" t="str">
        <f t="shared" si="14"/>
        <v/>
      </c>
    </row>
    <row r="161" spans="1:16">
      <c r="A161">
        <v>2099</v>
      </c>
      <c r="B161" s="19" t="s">
        <v>672</v>
      </c>
      <c r="C161">
        <v>6</v>
      </c>
      <c r="D161" t="s">
        <v>3938</v>
      </c>
      <c r="E161" t="s">
        <v>3938</v>
      </c>
      <c r="F161" t="s">
        <v>3938</v>
      </c>
      <c r="G161" t="s">
        <v>3938</v>
      </c>
      <c r="H161" t="s">
        <v>3938</v>
      </c>
      <c r="I161" t="s">
        <v>3937</v>
      </c>
      <c r="J161" t="s">
        <v>3938</v>
      </c>
      <c r="K161" s="19" t="s">
        <v>672</v>
      </c>
      <c r="L161" t="str">
        <f t="shared" si="10"/>
        <v/>
      </c>
      <c r="M161" t="str">
        <f t="shared" si="11"/>
        <v>MSKC</v>
      </c>
      <c r="N161" t="str">
        <f t="shared" si="12"/>
        <v>FoundationMed</v>
      </c>
      <c r="O161" t="str">
        <f t="shared" si="13"/>
        <v/>
      </c>
      <c r="P161" t="str">
        <f t="shared" si="14"/>
        <v/>
      </c>
    </row>
    <row r="162" spans="1:16">
      <c r="A162">
        <v>55500</v>
      </c>
      <c r="B162" s="19" t="s">
        <v>3072</v>
      </c>
      <c r="C162">
        <v>3</v>
      </c>
      <c r="D162" t="s">
        <v>3938</v>
      </c>
      <c r="E162" t="s">
        <v>3937</v>
      </c>
      <c r="F162" t="s">
        <v>3938</v>
      </c>
      <c r="G162" t="s">
        <v>3937</v>
      </c>
      <c r="H162" t="s">
        <v>3937</v>
      </c>
      <c r="I162" t="s">
        <v>3937</v>
      </c>
      <c r="J162" t="s">
        <v>3938</v>
      </c>
      <c r="K162" s="19" t="s">
        <v>3072</v>
      </c>
      <c r="L162" t="str">
        <f t="shared" si="10"/>
        <v/>
      </c>
      <c r="M162" t="str">
        <f t="shared" si="11"/>
        <v>MSKC</v>
      </c>
      <c r="N162" t="str">
        <f t="shared" si="12"/>
        <v/>
      </c>
      <c r="O162" t="str">
        <f t="shared" si="13"/>
        <v/>
      </c>
      <c r="P162" t="str">
        <f t="shared" si="14"/>
        <v/>
      </c>
    </row>
    <row r="163" spans="1:16">
      <c r="A163">
        <v>2115</v>
      </c>
      <c r="B163" s="19" t="s">
        <v>2169</v>
      </c>
      <c r="C163">
        <v>5</v>
      </c>
      <c r="D163" t="s">
        <v>3938</v>
      </c>
      <c r="E163" t="s">
        <v>3938</v>
      </c>
      <c r="F163" t="s">
        <v>3937</v>
      </c>
      <c r="G163" t="s">
        <v>3938</v>
      </c>
      <c r="H163" t="s">
        <v>3938</v>
      </c>
      <c r="I163" t="s">
        <v>3937</v>
      </c>
      <c r="J163" t="s">
        <v>3938</v>
      </c>
      <c r="K163" s="19" t="s">
        <v>2169</v>
      </c>
      <c r="L163" t="str">
        <f t="shared" si="10"/>
        <v/>
      </c>
      <c r="M163" t="str">
        <f t="shared" si="11"/>
        <v>MSKC</v>
      </c>
      <c r="N163" t="str">
        <f t="shared" si="12"/>
        <v>FoundationMed</v>
      </c>
      <c r="O163" t="str">
        <f t="shared" si="13"/>
        <v/>
      </c>
      <c r="P163" t="str">
        <f t="shared" si="14"/>
        <v/>
      </c>
    </row>
    <row r="164" spans="1:16">
      <c r="A164">
        <v>2118</v>
      </c>
      <c r="B164" s="19" t="s">
        <v>2173</v>
      </c>
      <c r="C164">
        <v>4</v>
      </c>
      <c r="D164" t="s">
        <v>3938</v>
      </c>
      <c r="E164" t="s">
        <v>3937</v>
      </c>
      <c r="F164" t="s">
        <v>3937</v>
      </c>
      <c r="G164" t="s">
        <v>3938</v>
      </c>
      <c r="H164" t="s">
        <v>3938</v>
      </c>
      <c r="I164" t="s">
        <v>3937</v>
      </c>
      <c r="J164" t="s">
        <v>3938</v>
      </c>
      <c r="K164" s="19" t="s">
        <v>2173</v>
      </c>
      <c r="L164" t="str">
        <f t="shared" si="10"/>
        <v/>
      </c>
      <c r="M164" t="str">
        <f t="shared" si="11"/>
        <v/>
      </c>
      <c r="N164" t="str">
        <f t="shared" si="12"/>
        <v>FoundationMed</v>
      </c>
      <c r="O164" t="str">
        <f t="shared" si="13"/>
        <v/>
      </c>
      <c r="P164" t="str">
        <f t="shared" si="14"/>
        <v/>
      </c>
    </row>
    <row r="165" spans="1:16">
      <c r="A165">
        <v>2120</v>
      </c>
      <c r="B165" s="19" t="s">
        <v>2326</v>
      </c>
      <c r="C165">
        <v>6</v>
      </c>
      <c r="D165" t="s">
        <v>3938</v>
      </c>
      <c r="E165" t="s">
        <v>3938</v>
      </c>
      <c r="F165" t="s">
        <v>3938</v>
      </c>
      <c r="G165" t="s">
        <v>3938</v>
      </c>
      <c r="H165" t="s">
        <v>3938</v>
      </c>
      <c r="I165" t="s">
        <v>3937</v>
      </c>
      <c r="J165" t="s">
        <v>3938</v>
      </c>
      <c r="K165" s="19" t="s">
        <v>2326</v>
      </c>
      <c r="L165" t="str">
        <f t="shared" si="10"/>
        <v/>
      </c>
      <c r="M165" t="str">
        <f t="shared" si="11"/>
        <v>MSKC</v>
      </c>
      <c r="N165" t="str">
        <f t="shared" si="12"/>
        <v>FoundationMed</v>
      </c>
      <c r="O165" t="str">
        <f t="shared" si="13"/>
        <v/>
      </c>
      <c r="P165" t="str">
        <f t="shared" si="14"/>
        <v/>
      </c>
    </row>
    <row r="166" spans="1:16">
      <c r="A166">
        <v>2130</v>
      </c>
      <c r="B166" s="19" t="s">
        <v>673</v>
      </c>
      <c r="C166">
        <v>3</v>
      </c>
      <c r="D166" t="s">
        <v>3938</v>
      </c>
      <c r="E166" t="s">
        <v>3937</v>
      </c>
      <c r="F166" t="s">
        <v>3937</v>
      </c>
      <c r="G166" t="s">
        <v>3937</v>
      </c>
      <c r="H166" t="s">
        <v>3938</v>
      </c>
      <c r="I166" t="s">
        <v>3937</v>
      </c>
      <c r="J166" t="s">
        <v>3938</v>
      </c>
      <c r="K166" s="19" t="s">
        <v>673</v>
      </c>
      <c r="L166" t="str">
        <f t="shared" si="10"/>
        <v/>
      </c>
      <c r="M166" t="str">
        <f t="shared" si="11"/>
        <v/>
      </c>
      <c r="N166" t="str">
        <f t="shared" si="12"/>
        <v>FoundationMed</v>
      </c>
      <c r="O166" t="str">
        <f t="shared" si="13"/>
        <v/>
      </c>
      <c r="P166" t="str">
        <f t="shared" si="14"/>
        <v/>
      </c>
    </row>
    <row r="167" spans="1:16">
      <c r="A167">
        <v>2145</v>
      </c>
      <c r="B167" s="19" t="s">
        <v>2330</v>
      </c>
      <c r="C167">
        <v>2</v>
      </c>
      <c r="D167" t="s">
        <v>3938</v>
      </c>
      <c r="E167" t="s">
        <v>3938</v>
      </c>
      <c r="F167" t="s">
        <v>3937</v>
      </c>
      <c r="G167" t="s">
        <v>3937</v>
      </c>
      <c r="H167" t="s">
        <v>3937</v>
      </c>
      <c r="I167" t="s">
        <v>3937</v>
      </c>
      <c r="J167" t="s">
        <v>3937</v>
      </c>
      <c r="K167" s="19" t="s">
        <v>2330</v>
      </c>
      <c r="L167" t="str">
        <f t="shared" si="10"/>
        <v/>
      </c>
      <c r="M167" t="str">
        <f t="shared" si="11"/>
        <v>MSKC</v>
      </c>
      <c r="N167" t="str">
        <f t="shared" si="12"/>
        <v/>
      </c>
      <c r="O167" t="str">
        <f t="shared" si="13"/>
        <v/>
      </c>
      <c r="P167" t="str">
        <f t="shared" si="14"/>
        <v/>
      </c>
    </row>
    <row r="168" spans="1:16">
      <c r="A168">
        <v>2146</v>
      </c>
      <c r="B168" s="19" t="s">
        <v>36</v>
      </c>
      <c r="C168">
        <v>7</v>
      </c>
      <c r="D168" t="s">
        <v>3938</v>
      </c>
      <c r="E168" t="s">
        <v>3938</v>
      </c>
      <c r="F168" t="s">
        <v>3938</v>
      </c>
      <c r="G168" t="s">
        <v>3938</v>
      </c>
      <c r="H168" t="s">
        <v>3938</v>
      </c>
      <c r="I168" t="s">
        <v>3938</v>
      </c>
      <c r="J168" t="s">
        <v>3938</v>
      </c>
      <c r="K168" s="19" t="s">
        <v>36</v>
      </c>
      <c r="L168" t="str">
        <f t="shared" si="10"/>
        <v/>
      </c>
      <c r="M168" t="str">
        <f t="shared" si="11"/>
        <v>MSKC</v>
      </c>
      <c r="N168" t="str">
        <f t="shared" si="12"/>
        <v>FoundationMed</v>
      </c>
      <c r="O168" t="str">
        <f t="shared" si="13"/>
        <v/>
      </c>
      <c r="P168" t="str">
        <f t="shared" si="14"/>
        <v/>
      </c>
    </row>
    <row r="169" spans="1:16">
      <c r="A169">
        <v>2175</v>
      </c>
      <c r="B169" s="19" t="s">
        <v>37</v>
      </c>
      <c r="C169">
        <v>6</v>
      </c>
      <c r="D169" t="s">
        <v>3938</v>
      </c>
      <c r="E169" t="s">
        <v>3938</v>
      </c>
      <c r="F169" t="s">
        <v>3938</v>
      </c>
      <c r="G169" t="s">
        <v>3938</v>
      </c>
      <c r="H169" t="s">
        <v>3938</v>
      </c>
      <c r="I169" t="s">
        <v>3937</v>
      </c>
      <c r="J169" t="s">
        <v>3938</v>
      </c>
      <c r="K169" s="19" t="s">
        <v>37</v>
      </c>
      <c r="L169" t="str">
        <f t="shared" si="10"/>
        <v/>
      </c>
      <c r="M169" t="str">
        <f t="shared" si="11"/>
        <v>MSKC</v>
      </c>
      <c r="N169" t="str">
        <f t="shared" si="12"/>
        <v>FoundationMed</v>
      </c>
      <c r="O169" t="str">
        <f t="shared" si="13"/>
        <v/>
      </c>
      <c r="P169" t="str">
        <f t="shared" si="14"/>
        <v/>
      </c>
    </row>
    <row r="170" spans="1:16">
      <c r="A170">
        <v>2176</v>
      </c>
      <c r="B170" s="19" t="s">
        <v>39</v>
      </c>
      <c r="C170">
        <v>6</v>
      </c>
      <c r="D170" t="s">
        <v>3938</v>
      </c>
      <c r="E170" t="s">
        <v>3938</v>
      </c>
      <c r="F170" t="s">
        <v>3938</v>
      </c>
      <c r="G170" t="s">
        <v>3938</v>
      </c>
      <c r="H170" t="s">
        <v>3938</v>
      </c>
      <c r="I170" t="s">
        <v>3937</v>
      </c>
      <c r="J170" t="s">
        <v>3938</v>
      </c>
      <c r="K170" s="19" t="s">
        <v>39</v>
      </c>
      <c r="L170" t="str">
        <f t="shared" si="10"/>
        <v/>
      </c>
      <c r="M170" t="str">
        <f t="shared" si="11"/>
        <v>MSKC</v>
      </c>
      <c r="N170" t="str">
        <f t="shared" si="12"/>
        <v>FoundationMed</v>
      </c>
      <c r="O170" t="str">
        <f t="shared" si="13"/>
        <v/>
      </c>
      <c r="P170" t="str">
        <f t="shared" si="14"/>
        <v/>
      </c>
    </row>
    <row r="171" spans="1:16">
      <c r="A171">
        <v>2177</v>
      </c>
      <c r="B171" s="19" t="s">
        <v>40</v>
      </c>
      <c r="C171">
        <v>5</v>
      </c>
      <c r="D171" t="s">
        <v>3938</v>
      </c>
      <c r="E171" t="s">
        <v>3937</v>
      </c>
      <c r="F171" t="s">
        <v>3938</v>
      </c>
      <c r="G171" t="s">
        <v>3938</v>
      </c>
      <c r="H171" t="s">
        <v>3938</v>
      </c>
      <c r="I171" t="s">
        <v>3937</v>
      </c>
      <c r="J171" t="s">
        <v>3938</v>
      </c>
      <c r="K171" s="19" t="s">
        <v>40</v>
      </c>
      <c r="L171" t="str">
        <f t="shared" si="10"/>
        <v/>
      </c>
      <c r="M171" t="str">
        <f t="shared" si="11"/>
        <v>MSKC</v>
      </c>
      <c r="N171" t="str">
        <f t="shared" si="12"/>
        <v>FoundationMed</v>
      </c>
      <c r="O171" t="str">
        <f t="shared" si="13"/>
        <v/>
      </c>
      <c r="P171" t="str">
        <f t="shared" si="14"/>
        <v/>
      </c>
    </row>
    <row r="172" spans="1:16">
      <c r="A172">
        <v>355</v>
      </c>
      <c r="B172" s="19" t="s">
        <v>675</v>
      </c>
      <c r="C172">
        <v>5</v>
      </c>
      <c r="D172" t="s">
        <v>3938</v>
      </c>
      <c r="E172" t="s">
        <v>3937</v>
      </c>
      <c r="F172" t="s">
        <v>3938</v>
      </c>
      <c r="G172" t="s">
        <v>3938</v>
      </c>
      <c r="H172" t="s">
        <v>3938</v>
      </c>
      <c r="I172" t="s">
        <v>3937</v>
      </c>
      <c r="J172" t="s">
        <v>3938</v>
      </c>
      <c r="K172" s="19" t="s">
        <v>675</v>
      </c>
      <c r="L172" t="str">
        <f t="shared" si="10"/>
        <v/>
      </c>
      <c r="M172" t="str">
        <f t="shared" si="11"/>
        <v>MSKC</v>
      </c>
      <c r="N172" t="str">
        <f t="shared" si="12"/>
        <v>FoundationMed</v>
      </c>
      <c r="O172" t="str">
        <f t="shared" si="13"/>
        <v/>
      </c>
      <c r="P172" t="str">
        <f t="shared" si="14"/>
        <v/>
      </c>
    </row>
    <row r="173" spans="1:16">
      <c r="A173">
        <v>2195</v>
      </c>
      <c r="B173" s="19" t="s">
        <v>676</v>
      </c>
      <c r="C173">
        <v>5</v>
      </c>
      <c r="D173" t="s">
        <v>3938</v>
      </c>
      <c r="E173" t="s">
        <v>3938</v>
      </c>
      <c r="F173" t="s">
        <v>3938</v>
      </c>
      <c r="G173" t="s">
        <v>3938</v>
      </c>
      <c r="H173" t="s">
        <v>3937</v>
      </c>
      <c r="I173" t="s">
        <v>3937</v>
      </c>
      <c r="J173" t="s">
        <v>3938</v>
      </c>
      <c r="K173" s="19" t="s">
        <v>676</v>
      </c>
      <c r="L173" t="str">
        <f t="shared" si="10"/>
        <v/>
      </c>
      <c r="M173" t="str">
        <f t="shared" si="11"/>
        <v>MSKC</v>
      </c>
      <c r="N173" t="str">
        <f t="shared" si="12"/>
        <v>FoundationMed</v>
      </c>
      <c r="O173" t="str">
        <f t="shared" si="13"/>
        <v/>
      </c>
      <c r="P173" t="str">
        <f t="shared" si="14"/>
        <v/>
      </c>
    </row>
    <row r="174" spans="1:16">
      <c r="A174">
        <v>80204</v>
      </c>
      <c r="B174" s="19" t="s">
        <v>3099</v>
      </c>
      <c r="C174">
        <v>4</v>
      </c>
      <c r="D174" t="s">
        <v>3938</v>
      </c>
      <c r="E174" t="s">
        <v>3937</v>
      </c>
      <c r="F174" t="s">
        <v>3938</v>
      </c>
      <c r="G174" t="s">
        <v>3937</v>
      </c>
      <c r="H174" t="s">
        <v>3938</v>
      </c>
      <c r="I174" t="s">
        <v>3937</v>
      </c>
      <c r="J174" t="s">
        <v>3938</v>
      </c>
      <c r="K174" s="19" t="s">
        <v>3099</v>
      </c>
      <c r="L174" t="str">
        <f t="shared" si="10"/>
        <v/>
      </c>
      <c r="M174" t="str">
        <f t="shared" si="11"/>
        <v>MSKC</v>
      </c>
      <c r="N174" t="str">
        <f t="shared" si="12"/>
        <v>FoundationMed</v>
      </c>
      <c r="O174" t="str">
        <f t="shared" si="13"/>
        <v/>
      </c>
      <c r="P174" t="str">
        <f t="shared" si="14"/>
        <v/>
      </c>
    </row>
    <row r="175" spans="1:16">
      <c r="A175">
        <v>55294</v>
      </c>
      <c r="B175" s="19" t="s">
        <v>677</v>
      </c>
      <c r="C175">
        <v>7</v>
      </c>
      <c r="D175" t="s">
        <v>3938</v>
      </c>
      <c r="E175" t="s">
        <v>3938</v>
      </c>
      <c r="F175" t="s">
        <v>3938</v>
      </c>
      <c r="G175" t="s">
        <v>3938</v>
      </c>
      <c r="H175" t="s">
        <v>3938</v>
      </c>
      <c r="I175" t="s">
        <v>3938</v>
      </c>
      <c r="J175" t="s">
        <v>3938</v>
      </c>
      <c r="K175" s="19" t="s">
        <v>677</v>
      </c>
      <c r="L175" t="str">
        <f t="shared" si="10"/>
        <v/>
      </c>
      <c r="M175" t="str">
        <f t="shared" si="11"/>
        <v>MSKC</v>
      </c>
      <c r="N175" t="str">
        <f t="shared" si="12"/>
        <v>FoundationMed</v>
      </c>
      <c r="O175" t="str">
        <f t="shared" si="13"/>
        <v/>
      </c>
      <c r="P175" t="str">
        <f t="shared" si="14"/>
        <v/>
      </c>
    </row>
    <row r="176" spans="1:16">
      <c r="A176">
        <v>9965</v>
      </c>
      <c r="B176" s="19" t="s">
        <v>679</v>
      </c>
      <c r="C176">
        <v>5</v>
      </c>
      <c r="D176" t="s">
        <v>3938</v>
      </c>
      <c r="E176" t="s">
        <v>3938</v>
      </c>
      <c r="F176" t="s">
        <v>3938</v>
      </c>
      <c r="G176" t="s">
        <v>3938</v>
      </c>
      <c r="H176" t="s">
        <v>3938</v>
      </c>
      <c r="I176" t="s">
        <v>3937</v>
      </c>
      <c r="J176" t="s">
        <v>3937</v>
      </c>
      <c r="K176" s="19" t="s">
        <v>679</v>
      </c>
      <c r="L176" t="str">
        <f t="shared" si="10"/>
        <v/>
      </c>
      <c r="M176" t="str">
        <f t="shared" si="11"/>
        <v>MSKC</v>
      </c>
      <c r="N176" t="str">
        <f t="shared" si="12"/>
        <v>FoundationMed</v>
      </c>
      <c r="O176" t="str">
        <f t="shared" si="13"/>
        <v/>
      </c>
      <c r="P176" t="str">
        <f t="shared" si="14"/>
        <v/>
      </c>
    </row>
    <row r="177" spans="1:16">
      <c r="A177">
        <v>2248</v>
      </c>
      <c r="B177" s="19" t="s">
        <v>681</v>
      </c>
      <c r="C177">
        <v>5</v>
      </c>
      <c r="D177" t="s">
        <v>3938</v>
      </c>
      <c r="E177" t="s">
        <v>3938</v>
      </c>
      <c r="F177" t="s">
        <v>3938</v>
      </c>
      <c r="G177" t="s">
        <v>3938</v>
      </c>
      <c r="H177" t="s">
        <v>3938</v>
      </c>
      <c r="I177" t="s">
        <v>3937</v>
      </c>
      <c r="J177" t="s">
        <v>3937</v>
      </c>
      <c r="K177" s="19" t="s">
        <v>681</v>
      </c>
      <c r="L177" t="str">
        <f t="shared" si="10"/>
        <v/>
      </c>
      <c r="M177" t="str">
        <f t="shared" si="11"/>
        <v>MSKC</v>
      </c>
      <c r="N177" t="str">
        <f t="shared" si="12"/>
        <v>FoundationMed</v>
      </c>
      <c r="O177" t="str">
        <f t="shared" si="13"/>
        <v/>
      </c>
      <c r="P177" t="str">
        <f t="shared" si="14"/>
        <v/>
      </c>
    </row>
    <row r="178" spans="1:16">
      <c r="A178">
        <v>2249</v>
      </c>
      <c r="B178" s="19" t="s">
        <v>682</v>
      </c>
      <c r="C178">
        <v>5</v>
      </c>
      <c r="D178" t="s">
        <v>3938</v>
      </c>
      <c r="E178" t="s">
        <v>3938</v>
      </c>
      <c r="F178" t="s">
        <v>3938</v>
      </c>
      <c r="G178" t="s">
        <v>3938</v>
      </c>
      <c r="H178" t="s">
        <v>3938</v>
      </c>
      <c r="I178" t="s">
        <v>3937</v>
      </c>
      <c r="J178" t="s">
        <v>3937</v>
      </c>
      <c r="K178" s="19" t="s">
        <v>682</v>
      </c>
      <c r="L178" t="str">
        <f t="shared" si="10"/>
        <v/>
      </c>
      <c r="M178" t="str">
        <f t="shared" si="11"/>
        <v>MSKC</v>
      </c>
      <c r="N178" t="str">
        <f t="shared" si="12"/>
        <v>FoundationMed</v>
      </c>
      <c r="O178" t="str">
        <f t="shared" si="13"/>
        <v/>
      </c>
      <c r="P178" t="str">
        <f t="shared" si="14"/>
        <v/>
      </c>
    </row>
    <row r="179" spans="1:16">
      <c r="A179">
        <v>2260</v>
      </c>
      <c r="B179" s="19" t="s">
        <v>684</v>
      </c>
      <c r="C179">
        <v>6</v>
      </c>
      <c r="D179" t="s">
        <v>3938</v>
      </c>
      <c r="E179" t="s">
        <v>3938</v>
      </c>
      <c r="F179" t="s">
        <v>3938</v>
      </c>
      <c r="G179" t="s">
        <v>3938</v>
      </c>
      <c r="H179" t="s">
        <v>3938</v>
      </c>
      <c r="I179" t="s">
        <v>3937</v>
      </c>
      <c r="J179" t="s">
        <v>3938</v>
      </c>
      <c r="K179" s="19" t="s">
        <v>684</v>
      </c>
      <c r="L179" t="str">
        <f t="shared" si="10"/>
        <v/>
      </c>
      <c r="M179" t="str">
        <f t="shared" si="11"/>
        <v>MSKC</v>
      </c>
      <c r="N179" t="str">
        <f t="shared" si="12"/>
        <v>FoundationMed</v>
      </c>
      <c r="O179" t="str">
        <f t="shared" si="13"/>
        <v/>
      </c>
      <c r="P179" t="str">
        <f t="shared" si="14"/>
        <v/>
      </c>
    </row>
    <row r="180" spans="1:16">
      <c r="A180">
        <v>2263</v>
      </c>
      <c r="B180" s="19" t="s">
        <v>685</v>
      </c>
      <c r="C180">
        <v>7</v>
      </c>
      <c r="D180" t="s">
        <v>3938</v>
      </c>
      <c r="E180" t="s">
        <v>3938</v>
      </c>
      <c r="F180" t="s">
        <v>3938</v>
      </c>
      <c r="G180" t="s">
        <v>3938</v>
      </c>
      <c r="H180" t="s">
        <v>3938</v>
      </c>
      <c r="I180" t="s">
        <v>3938</v>
      </c>
      <c r="J180" t="s">
        <v>3938</v>
      </c>
      <c r="K180" s="19" t="s">
        <v>685</v>
      </c>
      <c r="L180" t="str">
        <f t="shared" si="10"/>
        <v/>
      </c>
      <c r="M180" t="str">
        <f t="shared" si="11"/>
        <v>MSKC</v>
      </c>
      <c r="N180" t="str">
        <f t="shared" si="12"/>
        <v>FoundationMed</v>
      </c>
      <c r="O180" t="str">
        <f t="shared" si="13"/>
        <v/>
      </c>
      <c r="P180" t="str">
        <f t="shared" si="14"/>
        <v/>
      </c>
    </row>
    <row r="181" spans="1:16">
      <c r="A181">
        <v>2261</v>
      </c>
      <c r="B181" s="19" t="s">
        <v>686</v>
      </c>
      <c r="C181">
        <v>7</v>
      </c>
      <c r="D181" t="s">
        <v>3938</v>
      </c>
      <c r="E181" t="s">
        <v>3938</v>
      </c>
      <c r="F181" t="s">
        <v>3938</v>
      </c>
      <c r="G181" t="s">
        <v>3938</v>
      </c>
      <c r="H181" t="s">
        <v>3938</v>
      </c>
      <c r="I181" t="s">
        <v>3938</v>
      </c>
      <c r="J181" t="s">
        <v>3938</v>
      </c>
      <c r="K181" s="19" t="s">
        <v>686</v>
      </c>
      <c r="L181" t="str">
        <f t="shared" si="10"/>
        <v/>
      </c>
      <c r="M181" t="str">
        <f t="shared" si="11"/>
        <v>MSKC</v>
      </c>
      <c r="N181" t="str">
        <f t="shared" si="12"/>
        <v>FoundationMed</v>
      </c>
      <c r="O181" t="str">
        <f t="shared" si="13"/>
        <v/>
      </c>
      <c r="P181" t="str">
        <f t="shared" si="14"/>
        <v/>
      </c>
    </row>
    <row r="182" spans="1:16">
      <c r="A182">
        <v>2264</v>
      </c>
      <c r="B182" s="19" t="s">
        <v>687</v>
      </c>
      <c r="C182">
        <v>6</v>
      </c>
      <c r="D182" t="s">
        <v>3938</v>
      </c>
      <c r="E182" t="s">
        <v>3938</v>
      </c>
      <c r="F182" t="s">
        <v>3938</v>
      </c>
      <c r="G182" t="s">
        <v>3938</v>
      </c>
      <c r="H182" t="s">
        <v>3938</v>
      </c>
      <c r="I182" t="s">
        <v>3937</v>
      </c>
      <c r="J182" t="s">
        <v>3938</v>
      </c>
      <c r="K182" s="19" t="s">
        <v>687</v>
      </c>
      <c r="L182" t="str">
        <f t="shared" si="10"/>
        <v/>
      </c>
      <c r="M182" t="str">
        <f t="shared" si="11"/>
        <v>MSKC</v>
      </c>
      <c r="N182" t="str">
        <f t="shared" si="12"/>
        <v>FoundationMed</v>
      </c>
      <c r="O182" t="str">
        <f t="shared" si="13"/>
        <v/>
      </c>
      <c r="P182" t="str">
        <f t="shared" si="14"/>
        <v/>
      </c>
    </row>
    <row r="183" spans="1:16">
      <c r="A183">
        <v>2271</v>
      </c>
      <c r="B183" s="19" t="s">
        <v>47</v>
      </c>
      <c r="C183">
        <v>4</v>
      </c>
      <c r="D183" t="s">
        <v>3938</v>
      </c>
      <c r="E183" t="s">
        <v>3938</v>
      </c>
      <c r="F183" t="s">
        <v>3937</v>
      </c>
      <c r="G183" t="s">
        <v>3938</v>
      </c>
      <c r="H183" t="s">
        <v>3937</v>
      </c>
      <c r="I183" t="s">
        <v>3937</v>
      </c>
      <c r="J183" t="s">
        <v>3938</v>
      </c>
      <c r="K183" s="19" t="s">
        <v>47</v>
      </c>
      <c r="L183" t="str">
        <f t="shared" si="10"/>
        <v/>
      </c>
      <c r="M183" t="str">
        <f t="shared" si="11"/>
        <v>MSKC</v>
      </c>
      <c r="N183" t="str">
        <f t="shared" si="12"/>
        <v>FoundationMed</v>
      </c>
      <c r="O183" t="str">
        <f t="shared" si="13"/>
        <v/>
      </c>
      <c r="P183" t="str">
        <f t="shared" si="14"/>
        <v/>
      </c>
    </row>
    <row r="184" spans="1:16">
      <c r="A184">
        <v>201163</v>
      </c>
      <c r="B184" s="19" t="s">
        <v>48</v>
      </c>
      <c r="C184">
        <v>6</v>
      </c>
      <c r="D184" t="s">
        <v>3938</v>
      </c>
      <c r="E184" t="s">
        <v>3938</v>
      </c>
      <c r="F184" t="s">
        <v>3938</v>
      </c>
      <c r="G184" t="s">
        <v>3938</v>
      </c>
      <c r="H184" t="s">
        <v>3938</v>
      </c>
      <c r="I184" t="s">
        <v>3937</v>
      </c>
      <c r="J184" t="s">
        <v>3938</v>
      </c>
      <c r="K184" s="19" t="s">
        <v>48</v>
      </c>
      <c r="L184" t="str">
        <f t="shared" si="10"/>
        <v/>
      </c>
      <c r="M184" t="str">
        <f t="shared" si="11"/>
        <v>MSKC</v>
      </c>
      <c r="N184" t="str">
        <f t="shared" si="12"/>
        <v>FoundationMed</v>
      </c>
      <c r="O184" t="str">
        <f t="shared" si="13"/>
        <v/>
      </c>
      <c r="P184" t="str">
        <f t="shared" si="14"/>
        <v/>
      </c>
    </row>
    <row r="185" spans="1:16">
      <c r="A185">
        <v>2321</v>
      </c>
      <c r="B185" s="19" t="s">
        <v>688</v>
      </c>
      <c r="C185">
        <v>5</v>
      </c>
      <c r="D185" t="s">
        <v>3938</v>
      </c>
      <c r="E185" t="s">
        <v>3938</v>
      </c>
      <c r="F185" t="s">
        <v>3938</v>
      </c>
      <c r="G185" t="s">
        <v>3938</v>
      </c>
      <c r="H185" t="s">
        <v>3938</v>
      </c>
      <c r="I185" t="s">
        <v>3937</v>
      </c>
      <c r="J185" t="s">
        <v>3937</v>
      </c>
      <c r="K185" s="19" t="s">
        <v>688</v>
      </c>
      <c r="L185" t="str">
        <f t="shared" si="10"/>
        <v/>
      </c>
      <c r="M185" t="str">
        <f t="shared" si="11"/>
        <v>MSKC</v>
      </c>
      <c r="N185" t="str">
        <f t="shared" si="12"/>
        <v>FoundationMed</v>
      </c>
      <c r="O185" t="str">
        <f t="shared" si="13"/>
        <v/>
      </c>
      <c r="P185" t="str">
        <f t="shared" si="14"/>
        <v/>
      </c>
    </row>
    <row r="186" spans="1:16">
      <c r="A186">
        <v>2322</v>
      </c>
      <c r="B186" s="19" t="s">
        <v>689</v>
      </c>
      <c r="C186">
        <v>7</v>
      </c>
      <c r="D186" t="s">
        <v>3938</v>
      </c>
      <c r="E186" t="s">
        <v>3938</v>
      </c>
      <c r="F186" t="s">
        <v>3938</v>
      </c>
      <c r="G186" t="s">
        <v>3938</v>
      </c>
      <c r="H186" t="s">
        <v>3938</v>
      </c>
      <c r="I186" t="s">
        <v>3938</v>
      </c>
      <c r="J186" t="s">
        <v>3938</v>
      </c>
      <c r="K186" s="19" t="s">
        <v>689</v>
      </c>
      <c r="L186" t="str">
        <f t="shared" si="10"/>
        <v/>
      </c>
      <c r="M186" t="str">
        <f t="shared" si="11"/>
        <v>MSKC</v>
      </c>
      <c r="N186" t="str">
        <f t="shared" si="12"/>
        <v>FoundationMed</v>
      </c>
      <c r="O186" t="str">
        <f t="shared" si="13"/>
        <v/>
      </c>
      <c r="P186" t="str">
        <f t="shared" si="14"/>
        <v/>
      </c>
    </row>
    <row r="187" spans="1:16">
      <c r="A187">
        <v>2324</v>
      </c>
      <c r="B187" s="19" t="s">
        <v>690</v>
      </c>
      <c r="C187">
        <v>6</v>
      </c>
      <c r="D187" t="s">
        <v>3938</v>
      </c>
      <c r="E187" t="s">
        <v>3938</v>
      </c>
      <c r="F187" t="s">
        <v>3938</v>
      </c>
      <c r="G187" t="s">
        <v>3938</v>
      </c>
      <c r="H187" t="s">
        <v>3938</v>
      </c>
      <c r="I187" t="s">
        <v>3937</v>
      </c>
      <c r="J187" t="s">
        <v>3938</v>
      </c>
      <c r="K187" s="19" t="s">
        <v>690</v>
      </c>
      <c r="L187" t="str">
        <f t="shared" si="10"/>
        <v/>
      </c>
      <c r="M187" t="str">
        <f t="shared" si="11"/>
        <v>MSKC</v>
      </c>
      <c r="N187" t="str">
        <f t="shared" si="12"/>
        <v>FoundationMed</v>
      </c>
      <c r="O187" t="str">
        <f t="shared" si="13"/>
        <v/>
      </c>
      <c r="P187" t="str">
        <f t="shared" si="14"/>
        <v/>
      </c>
    </row>
    <row r="188" spans="1:16">
      <c r="A188">
        <v>3169</v>
      </c>
      <c r="B188" s="19" t="s">
        <v>906</v>
      </c>
      <c r="C188">
        <v>3</v>
      </c>
      <c r="D188" t="s">
        <v>3938</v>
      </c>
      <c r="E188" t="s">
        <v>3938</v>
      </c>
      <c r="F188" t="s">
        <v>3937</v>
      </c>
      <c r="G188" t="s">
        <v>3937</v>
      </c>
      <c r="H188" t="s">
        <v>3937</v>
      </c>
      <c r="I188" t="s">
        <v>3937</v>
      </c>
      <c r="J188" t="s">
        <v>3938</v>
      </c>
      <c r="K188" s="19" t="s">
        <v>906</v>
      </c>
      <c r="L188" t="str">
        <f t="shared" si="10"/>
        <v/>
      </c>
      <c r="M188" t="str">
        <f t="shared" si="11"/>
        <v>MSKC</v>
      </c>
      <c r="N188" t="str">
        <f t="shared" si="12"/>
        <v/>
      </c>
      <c r="O188" t="str">
        <f t="shared" si="13"/>
        <v/>
      </c>
      <c r="P188" t="str">
        <f t="shared" si="14"/>
        <v/>
      </c>
    </row>
    <row r="189" spans="1:16">
      <c r="A189">
        <v>668</v>
      </c>
      <c r="B189" s="19" t="s">
        <v>692</v>
      </c>
      <c r="C189">
        <v>7</v>
      </c>
      <c r="D189" t="s">
        <v>3938</v>
      </c>
      <c r="E189" t="s">
        <v>3938</v>
      </c>
      <c r="F189" t="s">
        <v>3938</v>
      </c>
      <c r="G189" t="s">
        <v>3938</v>
      </c>
      <c r="H189" t="s">
        <v>3938</v>
      </c>
      <c r="I189" t="s">
        <v>3938</v>
      </c>
      <c r="J189" t="s">
        <v>3938</v>
      </c>
      <c r="K189" s="19" t="s">
        <v>692</v>
      </c>
      <c r="L189" t="str">
        <f t="shared" si="10"/>
        <v/>
      </c>
      <c r="M189" t="str">
        <f t="shared" si="11"/>
        <v>MSKC</v>
      </c>
      <c r="N189" t="str">
        <f t="shared" si="12"/>
        <v>FoundationMed</v>
      </c>
      <c r="O189" t="str">
        <f t="shared" si="13"/>
        <v/>
      </c>
      <c r="P189" t="str">
        <f t="shared" si="14"/>
        <v/>
      </c>
    </row>
    <row r="190" spans="1:16">
      <c r="A190">
        <v>2308</v>
      </c>
      <c r="B190" s="19" t="s">
        <v>694</v>
      </c>
      <c r="C190">
        <v>5</v>
      </c>
      <c r="D190" t="s">
        <v>3938</v>
      </c>
      <c r="E190" t="s">
        <v>3938</v>
      </c>
      <c r="F190" t="s">
        <v>3938</v>
      </c>
      <c r="G190" t="s">
        <v>3937</v>
      </c>
      <c r="H190" t="s">
        <v>3938</v>
      </c>
      <c r="I190" t="s">
        <v>3937</v>
      </c>
      <c r="J190" t="s">
        <v>3938</v>
      </c>
      <c r="K190" s="19" t="s">
        <v>694</v>
      </c>
      <c r="L190" t="str">
        <f t="shared" si="10"/>
        <v/>
      </c>
      <c r="M190" t="str">
        <f t="shared" si="11"/>
        <v>MSKC</v>
      </c>
      <c r="N190" t="str">
        <f t="shared" si="12"/>
        <v>FoundationMed</v>
      </c>
      <c r="O190" t="str">
        <f t="shared" si="13"/>
        <v/>
      </c>
      <c r="P190" t="str">
        <f t="shared" si="14"/>
        <v/>
      </c>
    </row>
    <row r="191" spans="1:16">
      <c r="A191">
        <v>27086</v>
      </c>
      <c r="B191" s="19" t="s">
        <v>695</v>
      </c>
      <c r="C191">
        <v>6</v>
      </c>
      <c r="D191" t="s">
        <v>3938</v>
      </c>
      <c r="E191" t="s">
        <v>3938</v>
      </c>
      <c r="F191" t="s">
        <v>3938</v>
      </c>
      <c r="G191" t="s">
        <v>3938</v>
      </c>
      <c r="H191" t="s">
        <v>3938</v>
      </c>
      <c r="I191" t="s">
        <v>3937</v>
      </c>
      <c r="J191" t="s">
        <v>3938</v>
      </c>
      <c r="K191" s="19" t="s">
        <v>695</v>
      </c>
      <c r="L191" t="str">
        <f t="shared" si="10"/>
        <v/>
      </c>
      <c r="M191" t="str">
        <f t="shared" si="11"/>
        <v>MSKC</v>
      </c>
      <c r="N191" t="str">
        <f t="shared" si="12"/>
        <v>FoundationMed</v>
      </c>
      <c r="O191" t="str">
        <f t="shared" si="13"/>
        <v/>
      </c>
      <c r="P191" t="str">
        <f t="shared" si="14"/>
        <v/>
      </c>
    </row>
    <row r="192" spans="1:16">
      <c r="A192">
        <v>8880</v>
      </c>
      <c r="B192" s="19" t="s">
        <v>697</v>
      </c>
      <c r="C192">
        <v>5</v>
      </c>
      <c r="D192" t="s">
        <v>3938</v>
      </c>
      <c r="E192" t="s">
        <v>3938</v>
      </c>
      <c r="F192" t="s">
        <v>3937</v>
      </c>
      <c r="G192" t="s">
        <v>3938</v>
      </c>
      <c r="H192" t="s">
        <v>3937</v>
      </c>
      <c r="I192" t="s">
        <v>3938</v>
      </c>
      <c r="J192" t="s">
        <v>3938</v>
      </c>
      <c r="K192" s="19" t="s">
        <v>697</v>
      </c>
      <c r="L192" t="str">
        <f t="shared" si="10"/>
        <v/>
      </c>
      <c r="M192" t="str">
        <f t="shared" si="11"/>
        <v>MSKC</v>
      </c>
      <c r="N192" t="str">
        <f t="shared" si="12"/>
        <v>FoundationMed</v>
      </c>
      <c r="O192" t="str">
        <f t="shared" si="13"/>
        <v/>
      </c>
      <c r="P192" t="str">
        <f t="shared" si="14"/>
        <v/>
      </c>
    </row>
    <row r="193" spans="1:16">
      <c r="A193">
        <v>5045</v>
      </c>
      <c r="B193" s="19" t="s">
        <v>3985</v>
      </c>
      <c r="C193">
        <v>2</v>
      </c>
      <c r="D193" t="s">
        <v>3938</v>
      </c>
      <c r="E193" t="s">
        <v>3937</v>
      </c>
      <c r="F193" t="s">
        <v>3938</v>
      </c>
      <c r="G193" t="s">
        <v>3937</v>
      </c>
      <c r="H193" t="s">
        <v>3937</v>
      </c>
      <c r="I193" t="s">
        <v>3937</v>
      </c>
      <c r="J193" t="s">
        <v>3937</v>
      </c>
      <c r="K193" s="19" t="s">
        <v>3985</v>
      </c>
      <c r="L193" t="str">
        <f t="shared" si="10"/>
        <v/>
      </c>
      <c r="M193" t="str">
        <f t="shared" si="11"/>
        <v>MSKC</v>
      </c>
      <c r="N193" t="str">
        <f t="shared" si="12"/>
        <v/>
      </c>
      <c r="O193" t="str">
        <f t="shared" si="13"/>
        <v/>
      </c>
      <c r="P193" t="str">
        <f t="shared" si="14"/>
        <v/>
      </c>
    </row>
    <row r="194" spans="1:16">
      <c r="A194">
        <v>2534</v>
      </c>
      <c r="B194" s="19" t="s">
        <v>2337</v>
      </c>
      <c r="C194">
        <v>3</v>
      </c>
      <c r="D194" t="s">
        <v>3938</v>
      </c>
      <c r="E194" t="s">
        <v>3938</v>
      </c>
      <c r="F194" t="s">
        <v>3938</v>
      </c>
      <c r="G194" t="s">
        <v>3937</v>
      </c>
      <c r="H194" t="s">
        <v>3937</v>
      </c>
      <c r="I194" t="s">
        <v>3937</v>
      </c>
      <c r="J194" t="s">
        <v>3937</v>
      </c>
      <c r="K194" s="19" t="s">
        <v>2337</v>
      </c>
      <c r="L194" t="str">
        <f t="shared" ref="L194:L257" si="15">IF(AND($C194=1,$D194="Yes"),"OncoKB_ONLY","")</f>
        <v/>
      </c>
      <c r="M194" t="str">
        <f t="shared" ref="M194:M257" si="16">IF(OR(E194="Yes",F194="Yes"),"MSKC","")</f>
        <v>MSKC</v>
      </c>
      <c r="N194" t="str">
        <f t="shared" ref="N194:N257" si="17">IF(OR(H194="Yes",G194="Yes"),"FoundationMed","")</f>
        <v/>
      </c>
      <c r="O194" t="str">
        <f t="shared" ref="O194:O210" si="18">IF(AND(C194=1,J194="Yes"),"CGC_ONLY","")</f>
        <v/>
      </c>
      <c r="P194" t="str">
        <f t="shared" ref="P194:P257" si="19">IF(AND(C194=1,I194="Yes"),"Vogelstein_ONLY","")</f>
        <v/>
      </c>
    </row>
    <row r="195" spans="1:16">
      <c r="A195">
        <v>2623</v>
      </c>
      <c r="B195" s="19" t="s">
        <v>700</v>
      </c>
      <c r="C195">
        <v>7</v>
      </c>
      <c r="D195" t="s">
        <v>3938</v>
      </c>
      <c r="E195" t="s">
        <v>3938</v>
      </c>
      <c r="F195" t="s">
        <v>3938</v>
      </c>
      <c r="G195" t="s">
        <v>3938</v>
      </c>
      <c r="H195" t="s">
        <v>3938</v>
      </c>
      <c r="I195" t="s">
        <v>3938</v>
      </c>
      <c r="J195" t="s">
        <v>3938</v>
      </c>
      <c r="K195" s="19" t="s">
        <v>700</v>
      </c>
      <c r="L195" t="str">
        <f t="shared" si="15"/>
        <v/>
      </c>
      <c r="M195" t="str">
        <f t="shared" si="16"/>
        <v>MSKC</v>
      </c>
      <c r="N195" t="str">
        <f t="shared" si="17"/>
        <v>FoundationMed</v>
      </c>
      <c r="O195" t="str">
        <f t="shared" si="18"/>
        <v/>
      </c>
      <c r="P195" t="str">
        <f t="shared" si="19"/>
        <v/>
      </c>
    </row>
    <row r="196" spans="1:16">
      <c r="A196">
        <v>2624</v>
      </c>
      <c r="B196" s="19" t="s">
        <v>49</v>
      </c>
      <c r="C196">
        <v>7</v>
      </c>
      <c r="D196" t="s">
        <v>3938</v>
      </c>
      <c r="E196" t="s">
        <v>3938</v>
      </c>
      <c r="F196" t="s">
        <v>3938</v>
      </c>
      <c r="G196" t="s">
        <v>3938</v>
      </c>
      <c r="H196" t="s">
        <v>3938</v>
      </c>
      <c r="I196" t="s">
        <v>3938</v>
      </c>
      <c r="J196" t="s">
        <v>3938</v>
      </c>
      <c r="K196" s="19" t="s">
        <v>49</v>
      </c>
      <c r="L196" t="str">
        <f t="shared" si="15"/>
        <v/>
      </c>
      <c r="M196" t="str">
        <f t="shared" si="16"/>
        <v>MSKC</v>
      </c>
      <c r="N196" t="str">
        <f t="shared" si="17"/>
        <v>FoundationMed</v>
      </c>
      <c r="O196" t="str">
        <f t="shared" si="18"/>
        <v/>
      </c>
      <c r="P196" t="str">
        <f t="shared" si="19"/>
        <v/>
      </c>
    </row>
    <row r="197" spans="1:16">
      <c r="A197">
        <v>2625</v>
      </c>
      <c r="B197" s="19" t="s">
        <v>701</v>
      </c>
      <c r="C197">
        <v>7</v>
      </c>
      <c r="D197" t="s">
        <v>3938</v>
      </c>
      <c r="E197" t="s">
        <v>3938</v>
      </c>
      <c r="F197" t="s">
        <v>3938</v>
      </c>
      <c r="G197" t="s">
        <v>3938</v>
      </c>
      <c r="H197" t="s">
        <v>3938</v>
      </c>
      <c r="I197" t="s">
        <v>3938</v>
      </c>
      <c r="J197" t="s">
        <v>3938</v>
      </c>
      <c r="K197" s="19" t="s">
        <v>701</v>
      </c>
      <c r="L197" t="str">
        <f t="shared" si="15"/>
        <v/>
      </c>
      <c r="M197" t="str">
        <f t="shared" si="16"/>
        <v>MSKC</v>
      </c>
      <c r="N197" t="str">
        <f t="shared" si="17"/>
        <v>FoundationMed</v>
      </c>
      <c r="O197" t="str">
        <f t="shared" si="18"/>
        <v/>
      </c>
      <c r="P197" t="str">
        <f t="shared" si="19"/>
        <v/>
      </c>
    </row>
    <row r="198" spans="1:16">
      <c r="A198">
        <v>2735</v>
      </c>
      <c r="B198" s="19" t="s">
        <v>705</v>
      </c>
      <c r="C198">
        <v>4</v>
      </c>
      <c r="D198" t="s">
        <v>3938</v>
      </c>
      <c r="E198" t="s">
        <v>3938</v>
      </c>
      <c r="F198" t="s">
        <v>3937</v>
      </c>
      <c r="G198" t="s">
        <v>3938</v>
      </c>
      <c r="H198" t="s">
        <v>3938</v>
      </c>
      <c r="I198" t="s">
        <v>3937</v>
      </c>
      <c r="J198" t="s">
        <v>3937</v>
      </c>
      <c r="K198" s="19" t="s">
        <v>705</v>
      </c>
      <c r="L198" t="str">
        <f t="shared" si="15"/>
        <v/>
      </c>
      <c r="M198" t="str">
        <f t="shared" si="16"/>
        <v>MSKC</v>
      </c>
      <c r="N198" t="str">
        <f t="shared" si="17"/>
        <v>FoundationMed</v>
      </c>
      <c r="O198" t="str">
        <f t="shared" si="18"/>
        <v/>
      </c>
      <c r="P198" t="str">
        <f t="shared" si="19"/>
        <v/>
      </c>
    </row>
    <row r="199" spans="1:16">
      <c r="A199">
        <v>2767</v>
      </c>
      <c r="B199" s="19" t="s">
        <v>706</v>
      </c>
      <c r="C199">
        <v>7</v>
      </c>
      <c r="D199" t="s">
        <v>3938</v>
      </c>
      <c r="E199" t="s">
        <v>3938</v>
      </c>
      <c r="F199" t="s">
        <v>3938</v>
      </c>
      <c r="G199" t="s">
        <v>3938</v>
      </c>
      <c r="H199" t="s">
        <v>3938</v>
      </c>
      <c r="I199" t="s">
        <v>3938</v>
      </c>
      <c r="J199" t="s">
        <v>3938</v>
      </c>
      <c r="K199" s="19" t="s">
        <v>706</v>
      </c>
      <c r="L199" t="str">
        <f t="shared" si="15"/>
        <v/>
      </c>
      <c r="M199" t="str">
        <f t="shared" si="16"/>
        <v>MSKC</v>
      </c>
      <c r="N199" t="str">
        <f t="shared" si="17"/>
        <v>FoundationMed</v>
      </c>
      <c r="O199" t="str">
        <f t="shared" si="18"/>
        <v/>
      </c>
      <c r="P199" t="str">
        <f t="shared" si="19"/>
        <v/>
      </c>
    </row>
    <row r="200" spans="1:16">
      <c r="A200">
        <v>2768</v>
      </c>
      <c r="B200" s="19" t="s">
        <v>3987</v>
      </c>
      <c r="C200">
        <v>3</v>
      </c>
      <c r="D200" t="s">
        <v>3938</v>
      </c>
      <c r="E200" t="s">
        <v>3937</v>
      </c>
      <c r="F200" t="s">
        <v>3938</v>
      </c>
      <c r="G200" t="s">
        <v>3937</v>
      </c>
      <c r="H200" t="s">
        <v>3938</v>
      </c>
      <c r="I200" t="s">
        <v>3937</v>
      </c>
      <c r="J200" t="s">
        <v>3937</v>
      </c>
      <c r="K200" s="19" t="s">
        <v>3987</v>
      </c>
      <c r="L200" t="str">
        <f t="shared" si="15"/>
        <v/>
      </c>
      <c r="M200" t="str">
        <f t="shared" si="16"/>
        <v>MSKC</v>
      </c>
      <c r="N200" t="str">
        <f t="shared" si="17"/>
        <v>FoundationMed</v>
      </c>
      <c r="O200" t="str">
        <f t="shared" si="18"/>
        <v/>
      </c>
      <c r="P200" t="str">
        <f t="shared" si="19"/>
        <v/>
      </c>
    </row>
    <row r="201" spans="1:16">
      <c r="A201">
        <v>10672</v>
      </c>
      <c r="B201" s="19" t="s">
        <v>707</v>
      </c>
      <c r="C201">
        <v>4</v>
      </c>
      <c r="D201" t="s">
        <v>3938</v>
      </c>
      <c r="E201" t="s">
        <v>3937</v>
      </c>
      <c r="F201" t="s">
        <v>3938</v>
      </c>
      <c r="G201" t="s">
        <v>3938</v>
      </c>
      <c r="H201" t="s">
        <v>3938</v>
      </c>
      <c r="I201" t="s">
        <v>3937</v>
      </c>
      <c r="J201" t="s">
        <v>3937</v>
      </c>
      <c r="K201" s="19" t="s">
        <v>707</v>
      </c>
      <c r="L201" t="str">
        <f t="shared" si="15"/>
        <v/>
      </c>
      <c r="M201" t="str">
        <f t="shared" si="16"/>
        <v>MSKC</v>
      </c>
      <c r="N201" t="str">
        <f t="shared" si="17"/>
        <v>FoundationMed</v>
      </c>
      <c r="O201" t="str">
        <f t="shared" si="18"/>
        <v/>
      </c>
      <c r="P201" t="str">
        <f t="shared" si="19"/>
        <v/>
      </c>
    </row>
    <row r="202" spans="1:16">
      <c r="A202">
        <v>2776</v>
      </c>
      <c r="B202" s="19" t="s">
        <v>708</v>
      </c>
      <c r="C202">
        <v>7</v>
      </c>
      <c r="D202" t="s">
        <v>3938</v>
      </c>
      <c r="E202" t="s">
        <v>3938</v>
      </c>
      <c r="F202" t="s">
        <v>3938</v>
      </c>
      <c r="G202" t="s">
        <v>3938</v>
      </c>
      <c r="H202" t="s">
        <v>3938</v>
      </c>
      <c r="I202" t="s">
        <v>3938</v>
      </c>
      <c r="J202" t="s">
        <v>3938</v>
      </c>
      <c r="K202" s="19" t="s">
        <v>708</v>
      </c>
      <c r="L202" t="str">
        <f t="shared" si="15"/>
        <v/>
      </c>
      <c r="M202" t="str">
        <f t="shared" si="16"/>
        <v>MSKC</v>
      </c>
      <c r="N202" t="str">
        <f t="shared" si="17"/>
        <v>FoundationMed</v>
      </c>
      <c r="O202" t="str">
        <f t="shared" si="18"/>
        <v/>
      </c>
      <c r="P202" t="str">
        <f t="shared" si="19"/>
        <v/>
      </c>
    </row>
    <row r="203" spans="1:16">
      <c r="A203">
        <v>2778</v>
      </c>
      <c r="B203" s="19" t="s">
        <v>709</v>
      </c>
      <c r="C203">
        <v>7</v>
      </c>
      <c r="D203" t="s">
        <v>3938</v>
      </c>
      <c r="E203" t="s">
        <v>3938</v>
      </c>
      <c r="F203" t="s">
        <v>3938</v>
      </c>
      <c r="G203" t="s">
        <v>3938</v>
      </c>
      <c r="H203" t="s">
        <v>3938</v>
      </c>
      <c r="I203" t="s">
        <v>3938</v>
      </c>
      <c r="J203" t="s">
        <v>3938</v>
      </c>
      <c r="K203" s="19" t="s">
        <v>709</v>
      </c>
      <c r="L203" t="str">
        <f t="shared" si="15"/>
        <v/>
      </c>
      <c r="M203" t="str">
        <f t="shared" si="16"/>
        <v>MSKC</v>
      </c>
      <c r="N203" t="str">
        <f t="shared" si="17"/>
        <v>FoundationMed</v>
      </c>
      <c r="O203" t="str">
        <f t="shared" si="18"/>
        <v/>
      </c>
      <c r="P203" t="str">
        <f t="shared" si="19"/>
        <v/>
      </c>
    </row>
    <row r="204" spans="1:16">
      <c r="A204">
        <v>2782</v>
      </c>
      <c r="B204" s="19" t="s">
        <v>3988</v>
      </c>
      <c r="C204">
        <v>2</v>
      </c>
      <c r="D204" t="s">
        <v>3938</v>
      </c>
      <c r="E204" t="s">
        <v>3937</v>
      </c>
      <c r="F204" t="s">
        <v>3938</v>
      </c>
      <c r="G204" t="s">
        <v>3937</v>
      </c>
      <c r="H204" t="s">
        <v>3937</v>
      </c>
      <c r="I204" t="s">
        <v>3937</v>
      </c>
      <c r="J204" t="s">
        <v>3937</v>
      </c>
      <c r="K204" s="19" t="s">
        <v>3988</v>
      </c>
      <c r="L204" t="str">
        <f t="shared" si="15"/>
        <v/>
      </c>
      <c r="M204" t="str">
        <f t="shared" si="16"/>
        <v>MSKC</v>
      </c>
      <c r="N204" t="str">
        <f t="shared" si="17"/>
        <v/>
      </c>
      <c r="O204" t="str">
        <f t="shared" si="18"/>
        <v/>
      </c>
      <c r="P204" t="str">
        <f t="shared" si="19"/>
        <v/>
      </c>
    </row>
    <row r="205" spans="1:16">
      <c r="A205">
        <v>2874</v>
      </c>
      <c r="B205" s="19" t="s">
        <v>2340</v>
      </c>
      <c r="C205">
        <v>2</v>
      </c>
      <c r="D205" t="s">
        <v>3938</v>
      </c>
      <c r="E205" t="s">
        <v>3938</v>
      </c>
      <c r="F205" t="s">
        <v>3937</v>
      </c>
      <c r="G205" t="s">
        <v>3937</v>
      </c>
      <c r="H205" t="s">
        <v>3937</v>
      </c>
      <c r="I205" t="s">
        <v>3937</v>
      </c>
      <c r="J205" t="s">
        <v>3937</v>
      </c>
      <c r="K205" s="19" t="s">
        <v>2340</v>
      </c>
      <c r="L205" t="str">
        <f t="shared" si="15"/>
        <v/>
      </c>
      <c r="M205" t="str">
        <f t="shared" si="16"/>
        <v>MSKC</v>
      </c>
      <c r="N205" t="str">
        <f t="shared" si="17"/>
        <v/>
      </c>
      <c r="O205" t="str">
        <f t="shared" si="18"/>
        <v/>
      </c>
      <c r="P205" t="str">
        <f t="shared" si="19"/>
        <v/>
      </c>
    </row>
    <row r="206" spans="1:16">
      <c r="A206">
        <v>26585</v>
      </c>
      <c r="B206" s="19" t="s">
        <v>51</v>
      </c>
      <c r="C206">
        <v>2</v>
      </c>
      <c r="D206" t="s">
        <v>3938</v>
      </c>
      <c r="E206" t="s">
        <v>3938</v>
      </c>
      <c r="F206" t="s">
        <v>3937</v>
      </c>
      <c r="G206" t="s">
        <v>3937</v>
      </c>
      <c r="H206" t="s">
        <v>3937</v>
      </c>
      <c r="I206" t="s">
        <v>3937</v>
      </c>
      <c r="J206" t="s">
        <v>3937</v>
      </c>
      <c r="K206" s="19" t="s">
        <v>51</v>
      </c>
      <c r="L206" t="str">
        <f t="shared" si="15"/>
        <v/>
      </c>
      <c r="M206" t="str">
        <f t="shared" si="16"/>
        <v>MSKC</v>
      </c>
      <c r="N206" t="str">
        <f t="shared" si="17"/>
        <v/>
      </c>
      <c r="O206" t="str">
        <f t="shared" si="18"/>
        <v/>
      </c>
      <c r="P206" t="str">
        <f t="shared" si="19"/>
        <v/>
      </c>
    </row>
    <row r="207" spans="1:16">
      <c r="A207">
        <v>2903</v>
      </c>
      <c r="B207" s="19" t="s">
        <v>710</v>
      </c>
      <c r="C207">
        <v>6</v>
      </c>
      <c r="D207" t="s">
        <v>3938</v>
      </c>
      <c r="E207" t="s">
        <v>3938</v>
      </c>
      <c r="F207" t="s">
        <v>3938</v>
      </c>
      <c r="G207" t="s">
        <v>3938</v>
      </c>
      <c r="H207" t="s">
        <v>3938</v>
      </c>
      <c r="I207" t="s">
        <v>3937</v>
      </c>
      <c r="J207" t="s">
        <v>3938</v>
      </c>
      <c r="K207" s="19" t="s">
        <v>710</v>
      </c>
      <c r="L207" t="str">
        <f t="shared" si="15"/>
        <v/>
      </c>
      <c r="M207" t="str">
        <f t="shared" si="16"/>
        <v>MSKC</v>
      </c>
      <c r="N207" t="str">
        <f t="shared" si="17"/>
        <v>FoundationMed</v>
      </c>
      <c r="O207" t="str">
        <f t="shared" si="18"/>
        <v/>
      </c>
      <c r="P207" t="str">
        <f t="shared" si="19"/>
        <v/>
      </c>
    </row>
    <row r="208" spans="1:16">
      <c r="A208">
        <v>2932</v>
      </c>
      <c r="B208" s="19" t="s">
        <v>713</v>
      </c>
      <c r="C208">
        <v>5</v>
      </c>
      <c r="D208" t="s">
        <v>3938</v>
      </c>
      <c r="E208" t="s">
        <v>3938</v>
      </c>
      <c r="F208" t="s">
        <v>3938</v>
      </c>
      <c r="G208" t="s">
        <v>3938</v>
      </c>
      <c r="H208" t="s">
        <v>3938</v>
      </c>
      <c r="I208" t="s">
        <v>3937</v>
      </c>
      <c r="J208" t="s">
        <v>3937</v>
      </c>
      <c r="K208" s="19" t="s">
        <v>713</v>
      </c>
      <c r="L208" t="str">
        <f t="shared" si="15"/>
        <v/>
      </c>
      <c r="M208" t="str">
        <f t="shared" si="16"/>
        <v>MSKC</v>
      </c>
      <c r="N208" t="str">
        <f t="shared" si="17"/>
        <v>FoundationMed</v>
      </c>
      <c r="O208" t="str">
        <f t="shared" si="18"/>
        <v/>
      </c>
      <c r="P208" t="str">
        <f t="shared" si="19"/>
        <v/>
      </c>
    </row>
    <row r="209" spans="1:16">
      <c r="A209">
        <v>2969</v>
      </c>
      <c r="B209" s="19" t="s">
        <v>3989</v>
      </c>
      <c r="C209">
        <v>2</v>
      </c>
      <c r="D209" t="s">
        <v>3938</v>
      </c>
      <c r="E209" t="s">
        <v>3937</v>
      </c>
      <c r="F209" t="s">
        <v>3938</v>
      </c>
      <c r="G209" t="s">
        <v>3937</v>
      </c>
      <c r="H209" t="s">
        <v>3937</v>
      </c>
      <c r="I209" t="s">
        <v>3937</v>
      </c>
      <c r="J209" t="s">
        <v>3937</v>
      </c>
      <c r="K209" s="19" t="s">
        <v>3989</v>
      </c>
      <c r="L209" t="str">
        <f t="shared" si="15"/>
        <v/>
      </c>
      <c r="M209" t="str">
        <f t="shared" si="16"/>
        <v>MSKC</v>
      </c>
      <c r="N209" t="str">
        <f t="shared" si="17"/>
        <v/>
      </c>
      <c r="O209" t="str">
        <f t="shared" si="18"/>
        <v/>
      </c>
      <c r="P209" t="str">
        <f t="shared" si="19"/>
        <v/>
      </c>
    </row>
    <row r="210" spans="1:16">
      <c r="A210">
        <v>3020</v>
      </c>
      <c r="B210" s="19" t="s">
        <v>715</v>
      </c>
      <c r="C210">
        <v>5</v>
      </c>
      <c r="D210" t="s">
        <v>3938</v>
      </c>
      <c r="E210" t="s">
        <v>3938</v>
      </c>
      <c r="F210" t="s">
        <v>3937</v>
      </c>
      <c r="G210" t="s">
        <v>3938</v>
      </c>
      <c r="H210" t="s">
        <v>3937</v>
      </c>
      <c r="I210" t="s">
        <v>3938</v>
      </c>
      <c r="J210" t="s">
        <v>3938</v>
      </c>
      <c r="K210" s="19" t="s">
        <v>715</v>
      </c>
      <c r="L210" t="str">
        <f t="shared" si="15"/>
        <v/>
      </c>
      <c r="M210" t="str">
        <f t="shared" si="16"/>
        <v>MSKC</v>
      </c>
      <c r="N210" t="str">
        <f t="shared" si="17"/>
        <v>FoundationMed</v>
      </c>
      <c r="O210" t="str">
        <f t="shared" si="18"/>
        <v/>
      </c>
      <c r="P210" t="str">
        <f t="shared" si="19"/>
        <v/>
      </c>
    </row>
    <row r="211" spans="1:16">
      <c r="A211" s="21">
        <v>440926</v>
      </c>
      <c r="B211" s="22" t="s">
        <v>3991</v>
      </c>
      <c r="C211" s="21">
        <v>1</v>
      </c>
      <c r="D211" s="21" t="s">
        <v>3938</v>
      </c>
      <c r="E211" s="21" t="s">
        <v>3937</v>
      </c>
      <c r="F211" s="21" t="s">
        <v>3937</v>
      </c>
      <c r="G211" s="21" t="s">
        <v>3937</v>
      </c>
      <c r="H211" s="21" t="s">
        <v>3937</v>
      </c>
      <c r="I211" s="21" t="s">
        <v>3937</v>
      </c>
      <c r="J211" s="21" t="s">
        <v>3937</v>
      </c>
      <c r="K211" s="22" t="s">
        <v>3991</v>
      </c>
      <c r="L211" s="21" t="str">
        <f t="shared" si="15"/>
        <v>OncoKB_ONLY</v>
      </c>
      <c r="M211" s="21" t="str">
        <f t="shared" si="16"/>
        <v/>
      </c>
      <c r="N211" s="21" t="str">
        <f t="shared" si="17"/>
        <v/>
      </c>
      <c r="O211" s="21" t="s">
        <v>4100</v>
      </c>
      <c r="P211" t="str">
        <f t="shared" si="19"/>
        <v/>
      </c>
    </row>
    <row r="212" spans="1:16">
      <c r="A212">
        <v>3021</v>
      </c>
      <c r="B212" s="19" t="s">
        <v>2343</v>
      </c>
      <c r="C212">
        <v>3</v>
      </c>
      <c r="D212" t="s">
        <v>3938</v>
      </c>
      <c r="E212" t="s">
        <v>3938</v>
      </c>
      <c r="F212" t="s">
        <v>3937</v>
      </c>
      <c r="G212" t="s">
        <v>3937</v>
      </c>
      <c r="H212" t="s">
        <v>3937</v>
      </c>
      <c r="I212" t="s">
        <v>3937</v>
      </c>
      <c r="J212" t="s">
        <v>3938</v>
      </c>
      <c r="K212" s="19" t="s">
        <v>2343</v>
      </c>
      <c r="L212" t="str">
        <f t="shared" si="15"/>
        <v/>
      </c>
      <c r="M212" t="str">
        <f t="shared" si="16"/>
        <v>MSKC</v>
      </c>
      <c r="N212" t="str">
        <f t="shared" si="17"/>
        <v/>
      </c>
      <c r="O212" t="str">
        <f t="shared" ref="O212:O275" si="20">IF(AND(C212=1,J212="Yes"),"CGC_ONLY","")</f>
        <v/>
      </c>
      <c r="P212" t="str">
        <f t="shared" si="19"/>
        <v/>
      </c>
    </row>
    <row r="213" spans="1:16">
      <c r="A213">
        <v>440093</v>
      </c>
      <c r="B213" s="19" t="s">
        <v>910</v>
      </c>
      <c r="C213">
        <v>2</v>
      </c>
      <c r="D213" t="s">
        <v>3938</v>
      </c>
      <c r="E213" t="s">
        <v>3938</v>
      </c>
      <c r="F213" t="s">
        <v>3937</v>
      </c>
      <c r="G213" t="s">
        <v>3937</v>
      </c>
      <c r="H213" t="s">
        <v>3937</v>
      </c>
      <c r="I213" t="s">
        <v>3937</v>
      </c>
      <c r="J213" t="s">
        <v>3937</v>
      </c>
      <c r="K213" s="19" t="s">
        <v>910</v>
      </c>
      <c r="L213" t="str">
        <f t="shared" si="15"/>
        <v/>
      </c>
      <c r="M213" t="str">
        <f t="shared" si="16"/>
        <v>MSKC</v>
      </c>
      <c r="N213" t="str">
        <f t="shared" si="17"/>
        <v/>
      </c>
      <c r="O213" t="str">
        <f t="shared" si="20"/>
        <v/>
      </c>
      <c r="P213" t="str">
        <f t="shared" si="19"/>
        <v/>
      </c>
    </row>
    <row r="214" spans="1:16">
      <c r="A214">
        <v>3065</v>
      </c>
      <c r="B214" s="19" t="s">
        <v>3992</v>
      </c>
      <c r="C214">
        <v>3</v>
      </c>
      <c r="D214" t="s">
        <v>3938</v>
      </c>
      <c r="E214" t="s">
        <v>3937</v>
      </c>
      <c r="F214" t="s">
        <v>3938</v>
      </c>
      <c r="G214" t="s">
        <v>3937</v>
      </c>
      <c r="H214" t="s">
        <v>3938</v>
      </c>
      <c r="I214" t="s">
        <v>3937</v>
      </c>
      <c r="J214" t="s">
        <v>3937</v>
      </c>
      <c r="K214" s="19" t="s">
        <v>3992</v>
      </c>
      <c r="L214" t="str">
        <f t="shared" si="15"/>
        <v/>
      </c>
      <c r="M214" t="str">
        <f t="shared" si="16"/>
        <v>MSKC</v>
      </c>
      <c r="N214" t="str">
        <f t="shared" si="17"/>
        <v>FoundationMed</v>
      </c>
      <c r="O214" t="str">
        <f t="shared" si="20"/>
        <v/>
      </c>
      <c r="P214" t="str">
        <f t="shared" si="19"/>
        <v/>
      </c>
    </row>
    <row r="215" spans="1:16">
      <c r="A215">
        <v>9759</v>
      </c>
      <c r="B215" s="19" t="s">
        <v>3993</v>
      </c>
      <c r="C215">
        <v>3</v>
      </c>
      <c r="D215" t="s">
        <v>3938</v>
      </c>
      <c r="E215" t="s">
        <v>3937</v>
      </c>
      <c r="F215" t="s">
        <v>3938</v>
      </c>
      <c r="G215" t="s">
        <v>3937</v>
      </c>
      <c r="H215" t="s">
        <v>3938</v>
      </c>
      <c r="I215" t="s">
        <v>3937</v>
      </c>
      <c r="J215" t="s">
        <v>3937</v>
      </c>
      <c r="K215" s="19" t="s">
        <v>3993</v>
      </c>
      <c r="L215" t="str">
        <f t="shared" si="15"/>
        <v/>
      </c>
      <c r="M215" t="str">
        <f t="shared" si="16"/>
        <v>MSKC</v>
      </c>
      <c r="N215" t="str">
        <f t="shared" si="17"/>
        <v>FoundationMed</v>
      </c>
      <c r="O215" t="str">
        <f t="shared" si="20"/>
        <v/>
      </c>
      <c r="P215" t="str">
        <f t="shared" si="19"/>
        <v/>
      </c>
    </row>
    <row r="216" spans="1:16">
      <c r="A216">
        <v>51564</v>
      </c>
      <c r="B216" s="19" t="s">
        <v>3994</v>
      </c>
      <c r="C216">
        <v>3</v>
      </c>
      <c r="D216" t="s">
        <v>3938</v>
      </c>
      <c r="E216" t="s">
        <v>3937</v>
      </c>
      <c r="F216" t="s">
        <v>3938</v>
      </c>
      <c r="G216" t="s">
        <v>3937</v>
      </c>
      <c r="H216" t="s">
        <v>3938</v>
      </c>
      <c r="I216" t="s">
        <v>3937</v>
      </c>
      <c r="J216" t="s">
        <v>3937</v>
      </c>
      <c r="K216" s="19" t="s">
        <v>3994</v>
      </c>
      <c r="L216" t="str">
        <f t="shared" si="15"/>
        <v/>
      </c>
      <c r="M216" t="str">
        <f t="shared" si="16"/>
        <v>MSKC</v>
      </c>
      <c r="N216" t="str">
        <f t="shared" si="17"/>
        <v>FoundationMed</v>
      </c>
      <c r="O216" t="str">
        <f t="shared" si="20"/>
        <v/>
      </c>
      <c r="P216" t="str">
        <f t="shared" si="19"/>
        <v/>
      </c>
    </row>
    <row r="217" spans="1:16">
      <c r="A217">
        <v>3082</v>
      </c>
      <c r="B217" s="19" t="s">
        <v>716</v>
      </c>
      <c r="C217">
        <v>5</v>
      </c>
      <c r="D217" t="s">
        <v>3938</v>
      </c>
      <c r="E217" t="s">
        <v>3938</v>
      </c>
      <c r="F217" t="s">
        <v>3938</v>
      </c>
      <c r="G217" t="s">
        <v>3938</v>
      </c>
      <c r="H217" t="s">
        <v>3938</v>
      </c>
      <c r="I217" t="s">
        <v>3937</v>
      </c>
      <c r="J217" t="s">
        <v>3937</v>
      </c>
      <c r="K217" s="19" t="s">
        <v>716</v>
      </c>
      <c r="L217" t="str">
        <f t="shared" si="15"/>
        <v/>
      </c>
      <c r="M217" t="str">
        <f t="shared" si="16"/>
        <v>MSKC</v>
      </c>
      <c r="N217" t="str">
        <f t="shared" si="17"/>
        <v>FoundationMed</v>
      </c>
      <c r="O217" t="str">
        <f t="shared" si="20"/>
        <v/>
      </c>
      <c r="P217" t="str">
        <f t="shared" si="19"/>
        <v/>
      </c>
    </row>
    <row r="218" spans="1:16">
      <c r="A218">
        <v>3091</v>
      </c>
      <c r="B218" s="19" t="s">
        <v>717</v>
      </c>
      <c r="C218">
        <v>3</v>
      </c>
      <c r="D218" t="s">
        <v>3938</v>
      </c>
      <c r="E218" t="s">
        <v>3937</v>
      </c>
      <c r="F218" t="s">
        <v>3938</v>
      </c>
      <c r="G218" t="s">
        <v>3937</v>
      </c>
      <c r="H218" t="s">
        <v>3937</v>
      </c>
      <c r="I218" t="s">
        <v>3937</v>
      </c>
      <c r="J218" t="s">
        <v>3938</v>
      </c>
      <c r="K218" s="19" t="s">
        <v>717</v>
      </c>
      <c r="L218" t="str">
        <f t="shared" si="15"/>
        <v/>
      </c>
      <c r="M218" t="str">
        <f t="shared" si="16"/>
        <v>MSKC</v>
      </c>
      <c r="N218" t="str">
        <f t="shared" si="17"/>
        <v/>
      </c>
      <c r="O218" t="str">
        <f t="shared" si="20"/>
        <v/>
      </c>
      <c r="P218" t="str">
        <f t="shared" si="19"/>
        <v/>
      </c>
    </row>
    <row r="219" spans="1:16">
      <c r="A219">
        <v>3009</v>
      </c>
      <c r="B219" s="19" t="s">
        <v>3995</v>
      </c>
      <c r="C219">
        <v>2</v>
      </c>
      <c r="D219" t="s">
        <v>3938</v>
      </c>
      <c r="E219" t="s">
        <v>3937</v>
      </c>
      <c r="F219" t="s">
        <v>3938</v>
      </c>
      <c r="G219" t="s">
        <v>3937</v>
      </c>
      <c r="H219" t="s">
        <v>3937</v>
      </c>
      <c r="I219" t="s">
        <v>3937</v>
      </c>
      <c r="J219" t="s">
        <v>3937</v>
      </c>
      <c r="K219" s="19" t="s">
        <v>3995</v>
      </c>
      <c r="L219" t="str">
        <f t="shared" si="15"/>
        <v/>
      </c>
      <c r="M219" t="str">
        <f t="shared" si="16"/>
        <v>MSKC</v>
      </c>
      <c r="N219" t="str">
        <f t="shared" si="17"/>
        <v/>
      </c>
      <c r="O219" t="str">
        <f t="shared" si="20"/>
        <v/>
      </c>
      <c r="P219" t="str">
        <f t="shared" si="19"/>
        <v/>
      </c>
    </row>
    <row r="220" spans="1:16">
      <c r="A220">
        <v>3006</v>
      </c>
      <c r="B220" s="19" t="s">
        <v>911</v>
      </c>
      <c r="C220">
        <v>4</v>
      </c>
      <c r="D220" t="s">
        <v>3938</v>
      </c>
      <c r="E220" t="s">
        <v>3938</v>
      </c>
      <c r="F220" t="s">
        <v>3938</v>
      </c>
      <c r="G220" t="s">
        <v>3937</v>
      </c>
      <c r="H220" t="s">
        <v>3938</v>
      </c>
      <c r="I220" t="s">
        <v>3937</v>
      </c>
      <c r="J220" t="s">
        <v>3937</v>
      </c>
      <c r="K220" s="19" t="s">
        <v>911</v>
      </c>
      <c r="L220" t="str">
        <f t="shared" si="15"/>
        <v/>
      </c>
      <c r="M220" t="str">
        <f t="shared" si="16"/>
        <v>MSKC</v>
      </c>
      <c r="N220" t="str">
        <f t="shared" si="17"/>
        <v>FoundationMed</v>
      </c>
      <c r="O220" t="str">
        <f t="shared" si="20"/>
        <v/>
      </c>
      <c r="P220" t="str">
        <f t="shared" si="19"/>
        <v/>
      </c>
    </row>
    <row r="221" spans="1:16">
      <c r="A221">
        <v>3007</v>
      </c>
      <c r="B221" s="19" t="s">
        <v>3996</v>
      </c>
      <c r="C221">
        <v>3</v>
      </c>
      <c r="D221" t="s">
        <v>3938</v>
      </c>
      <c r="E221" t="s">
        <v>3937</v>
      </c>
      <c r="F221" t="s">
        <v>3938</v>
      </c>
      <c r="G221" t="s">
        <v>3937</v>
      </c>
      <c r="H221" t="s">
        <v>3938</v>
      </c>
      <c r="I221" t="s">
        <v>3937</v>
      </c>
      <c r="J221" t="s">
        <v>3937</v>
      </c>
      <c r="K221" s="19" t="s">
        <v>3996</v>
      </c>
      <c r="L221" t="str">
        <f t="shared" si="15"/>
        <v/>
      </c>
      <c r="M221" t="str">
        <f t="shared" si="16"/>
        <v>MSKC</v>
      </c>
      <c r="N221" t="str">
        <f t="shared" si="17"/>
        <v>FoundationMed</v>
      </c>
      <c r="O221" t="str">
        <f t="shared" si="20"/>
        <v/>
      </c>
      <c r="P221" t="str">
        <f t="shared" si="19"/>
        <v/>
      </c>
    </row>
    <row r="222" spans="1:16">
      <c r="A222">
        <v>3008</v>
      </c>
      <c r="B222" s="19" t="s">
        <v>3997</v>
      </c>
      <c r="C222">
        <v>3</v>
      </c>
      <c r="D222" t="s">
        <v>3938</v>
      </c>
      <c r="E222" t="s">
        <v>3937</v>
      </c>
      <c r="F222" t="s">
        <v>3938</v>
      </c>
      <c r="G222" t="s">
        <v>3937</v>
      </c>
      <c r="H222" t="s">
        <v>3938</v>
      </c>
      <c r="I222" t="s">
        <v>3937</v>
      </c>
      <c r="J222" t="s">
        <v>3937</v>
      </c>
      <c r="K222" s="19" t="s">
        <v>3997</v>
      </c>
      <c r="L222" t="str">
        <f t="shared" si="15"/>
        <v/>
      </c>
      <c r="M222" t="str">
        <f t="shared" si="16"/>
        <v>MSKC</v>
      </c>
      <c r="N222" t="str">
        <f t="shared" si="17"/>
        <v>FoundationMed</v>
      </c>
      <c r="O222" t="str">
        <f t="shared" si="20"/>
        <v/>
      </c>
      <c r="P222" t="str">
        <f t="shared" si="19"/>
        <v/>
      </c>
    </row>
    <row r="223" spans="1:16">
      <c r="A223">
        <v>8334</v>
      </c>
      <c r="B223" s="19" t="s">
        <v>3998</v>
      </c>
      <c r="C223">
        <v>3</v>
      </c>
      <c r="D223" t="s">
        <v>3938</v>
      </c>
      <c r="E223" t="s">
        <v>3937</v>
      </c>
      <c r="F223" t="s">
        <v>3938</v>
      </c>
      <c r="G223" t="s">
        <v>3937</v>
      </c>
      <c r="H223" t="s">
        <v>3938</v>
      </c>
      <c r="I223" t="s">
        <v>3937</v>
      </c>
      <c r="J223" t="s">
        <v>3937</v>
      </c>
      <c r="K223" s="19" t="s">
        <v>3998</v>
      </c>
      <c r="L223" t="str">
        <f t="shared" si="15"/>
        <v/>
      </c>
      <c r="M223" t="str">
        <f t="shared" si="16"/>
        <v>MSKC</v>
      </c>
      <c r="N223" t="str">
        <f t="shared" si="17"/>
        <v>FoundationMed</v>
      </c>
      <c r="O223" t="str">
        <f t="shared" si="20"/>
        <v/>
      </c>
      <c r="P223" t="str">
        <f t="shared" si="19"/>
        <v/>
      </c>
    </row>
    <row r="224" spans="1:16">
      <c r="A224">
        <v>8969</v>
      </c>
      <c r="B224" s="19" t="s">
        <v>3999</v>
      </c>
      <c r="C224">
        <v>3</v>
      </c>
      <c r="D224" t="s">
        <v>3938</v>
      </c>
      <c r="E224" t="s">
        <v>3937</v>
      </c>
      <c r="F224" t="s">
        <v>3938</v>
      </c>
      <c r="G224" t="s">
        <v>3937</v>
      </c>
      <c r="H224" t="s">
        <v>3938</v>
      </c>
      <c r="I224" t="s">
        <v>3937</v>
      </c>
      <c r="J224" t="s">
        <v>3937</v>
      </c>
      <c r="K224" s="19" t="s">
        <v>3999</v>
      </c>
      <c r="L224" t="str">
        <f t="shared" si="15"/>
        <v/>
      </c>
      <c r="M224" t="str">
        <f t="shared" si="16"/>
        <v>MSKC</v>
      </c>
      <c r="N224" t="str">
        <f t="shared" si="17"/>
        <v>FoundationMed</v>
      </c>
      <c r="O224" t="str">
        <f t="shared" si="20"/>
        <v/>
      </c>
      <c r="P224" t="str">
        <f t="shared" si="19"/>
        <v/>
      </c>
    </row>
    <row r="225" spans="1:16">
      <c r="A225">
        <v>8332</v>
      </c>
      <c r="B225" s="19" t="s">
        <v>4000</v>
      </c>
      <c r="C225">
        <v>3</v>
      </c>
      <c r="D225" t="s">
        <v>3938</v>
      </c>
      <c r="E225" t="s">
        <v>3937</v>
      </c>
      <c r="F225" t="s">
        <v>3938</v>
      </c>
      <c r="G225" t="s">
        <v>3937</v>
      </c>
      <c r="H225" t="s">
        <v>3938</v>
      </c>
      <c r="I225" t="s">
        <v>3937</v>
      </c>
      <c r="J225" t="s">
        <v>3937</v>
      </c>
      <c r="K225" s="19" t="s">
        <v>4000</v>
      </c>
      <c r="L225" t="str">
        <f t="shared" si="15"/>
        <v/>
      </c>
      <c r="M225" t="str">
        <f t="shared" si="16"/>
        <v>MSKC</v>
      </c>
      <c r="N225" t="str">
        <f t="shared" si="17"/>
        <v>FoundationMed</v>
      </c>
      <c r="O225" t="str">
        <f t="shared" si="20"/>
        <v/>
      </c>
      <c r="P225" t="str">
        <f t="shared" si="19"/>
        <v/>
      </c>
    </row>
    <row r="226" spans="1:16">
      <c r="A226">
        <v>8336</v>
      </c>
      <c r="B226" s="19" t="s">
        <v>4001</v>
      </c>
      <c r="C226">
        <v>3</v>
      </c>
      <c r="D226" t="s">
        <v>3938</v>
      </c>
      <c r="E226" t="s">
        <v>3937</v>
      </c>
      <c r="F226" t="s">
        <v>3938</v>
      </c>
      <c r="G226" t="s">
        <v>3937</v>
      </c>
      <c r="H226" t="s">
        <v>3938</v>
      </c>
      <c r="I226" t="s">
        <v>3937</v>
      </c>
      <c r="J226" t="s">
        <v>3937</v>
      </c>
      <c r="K226" s="19" t="s">
        <v>4001</v>
      </c>
      <c r="L226" t="str">
        <f t="shared" si="15"/>
        <v/>
      </c>
      <c r="M226" t="str">
        <f t="shared" si="16"/>
        <v>MSKC</v>
      </c>
      <c r="N226" t="str">
        <f t="shared" si="17"/>
        <v>FoundationMed</v>
      </c>
      <c r="O226" t="str">
        <f t="shared" si="20"/>
        <v/>
      </c>
      <c r="P226" t="str">
        <f t="shared" si="19"/>
        <v/>
      </c>
    </row>
    <row r="227" spans="1:16">
      <c r="A227">
        <v>8347</v>
      </c>
      <c r="B227" s="19" t="s">
        <v>4002</v>
      </c>
      <c r="C227">
        <v>3</v>
      </c>
      <c r="D227" t="s">
        <v>3938</v>
      </c>
      <c r="E227" t="s">
        <v>3937</v>
      </c>
      <c r="F227" t="s">
        <v>3938</v>
      </c>
      <c r="G227" t="s">
        <v>3937</v>
      </c>
      <c r="H227" t="s">
        <v>3938</v>
      </c>
      <c r="I227" t="s">
        <v>3937</v>
      </c>
      <c r="J227" t="s">
        <v>3937</v>
      </c>
      <c r="K227" s="19" t="s">
        <v>4002</v>
      </c>
      <c r="L227" t="str">
        <f t="shared" si="15"/>
        <v/>
      </c>
      <c r="M227" t="str">
        <f t="shared" si="16"/>
        <v>MSKC</v>
      </c>
      <c r="N227" t="str">
        <f t="shared" si="17"/>
        <v>FoundationMed</v>
      </c>
      <c r="O227" t="str">
        <f t="shared" si="20"/>
        <v/>
      </c>
      <c r="P227" t="str">
        <f t="shared" si="19"/>
        <v/>
      </c>
    </row>
    <row r="228" spans="1:16">
      <c r="A228">
        <v>3017</v>
      </c>
      <c r="B228" s="19" t="s">
        <v>912</v>
      </c>
      <c r="C228">
        <v>3</v>
      </c>
      <c r="D228" t="s">
        <v>3938</v>
      </c>
      <c r="E228" t="s">
        <v>3938</v>
      </c>
      <c r="F228" t="s">
        <v>3938</v>
      </c>
      <c r="G228" t="s">
        <v>3937</v>
      </c>
      <c r="H228" t="s">
        <v>3937</v>
      </c>
      <c r="I228" t="s">
        <v>3937</v>
      </c>
      <c r="J228" t="s">
        <v>3937</v>
      </c>
      <c r="K228" s="19" t="s">
        <v>912</v>
      </c>
      <c r="L228" t="str">
        <f t="shared" si="15"/>
        <v/>
      </c>
      <c r="M228" t="str">
        <f t="shared" si="16"/>
        <v>MSKC</v>
      </c>
      <c r="N228" t="str">
        <f t="shared" si="17"/>
        <v/>
      </c>
      <c r="O228" t="str">
        <f t="shared" si="20"/>
        <v/>
      </c>
      <c r="P228" t="str">
        <f t="shared" si="19"/>
        <v/>
      </c>
    </row>
    <row r="229" spans="1:16">
      <c r="A229">
        <v>8339</v>
      </c>
      <c r="B229" s="19" t="s">
        <v>4003</v>
      </c>
      <c r="C229">
        <v>2</v>
      </c>
      <c r="D229" t="s">
        <v>3938</v>
      </c>
      <c r="E229" t="s">
        <v>3937</v>
      </c>
      <c r="F229" t="s">
        <v>3938</v>
      </c>
      <c r="G229" t="s">
        <v>3937</v>
      </c>
      <c r="H229" t="s">
        <v>3937</v>
      </c>
      <c r="I229" t="s">
        <v>3937</v>
      </c>
      <c r="J229" t="s">
        <v>3937</v>
      </c>
      <c r="K229" s="19" t="s">
        <v>4003</v>
      </c>
      <c r="L229" t="str">
        <f t="shared" si="15"/>
        <v/>
      </c>
      <c r="M229" t="str">
        <f t="shared" si="16"/>
        <v>MSKC</v>
      </c>
      <c r="N229" t="str">
        <f t="shared" si="17"/>
        <v/>
      </c>
      <c r="O229" t="str">
        <f t="shared" si="20"/>
        <v/>
      </c>
      <c r="P229" t="str">
        <f t="shared" si="19"/>
        <v/>
      </c>
    </row>
    <row r="230" spans="1:16">
      <c r="A230">
        <v>8970</v>
      </c>
      <c r="B230" s="19" t="s">
        <v>4004</v>
      </c>
      <c r="C230">
        <v>3</v>
      </c>
      <c r="D230" t="s">
        <v>3938</v>
      </c>
      <c r="E230" t="s">
        <v>3937</v>
      </c>
      <c r="F230" t="s">
        <v>3938</v>
      </c>
      <c r="G230" t="s">
        <v>3937</v>
      </c>
      <c r="H230" t="s">
        <v>3938</v>
      </c>
      <c r="I230" t="s">
        <v>3937</v>
      </c>
      <c r="J230" t="s">
        <v>3937</v>
      </c>
      <c r="K230" s="19" t="s">
        <v>4004</v>
      </c>
      <c r="L230" t="str">
        <f t="shared" si="15"/>
        <v/>
      </c>
      <c r="M230" t="str">
        <f t="shared" si="16"/>
        <v>MSKC</v>
      </c>
      <c r="N230" t="str">
        <f t="shared" si="17"/>
        <v>FoundationMed</v>
      </c>
      <c r="O230" t="str">
        <f t="shared" si="20"/>
        <v/>
      </c>
      <c r="P230" t="str">
        <f t="shared" si="19"/>
        <v/>
      </c>
    </row>
    <row r="231" spans="1:16">
      <c r="A231">
        <v>85236</v>
      </c>
      <c r="B231" s="19" t="s">
        <v>4005</v>
      </c>
      <c r="C231">
        <v>3</v>
      </c>
      <c r="D231" t="s">
        <v>3938</v>
      </c>
      <c r="E231" t="s">
        <v>3937</v>
      </c>
      <c r="F231" t="s">
        <v>3938</v>
      </c>
      <c r="G231" t="s">
        <v>3937</v>
      </c>
      <c r="H231" t="s">
        <v>3938</v>
      </c>
      <c r="I231" t="s">
        <v>3937</v>
      </c>
      <c r="J231" t="s">
        <v>3937</v>
      </c>
      <c r="K231" s="19" t="s">
        <v>4005</v>
      </c>
      <c r="L231" t="str">
        <f t="shared" si="15"/>
        <v/>
      </c>
      <c r="M231" t="str">
        <f t="shared" si="16"/>
        <v>MSKC</v>
      </c>
      <c r="N231" t="str">
        <f t="shared" si="17"/>
        <v>FoundationMed</v>
      </c>
      <c r="O231" t="str">
        <f t="shared" si="20"/>
        <v/>
      </c>
      <c r="P231" t="str">
        <f t="shared" si="19"/>
        <v/>
      </c>
    </row>
    <row r="232" spans="1:16">
      <c r="A232">
        <v>8348</v>
      </c>
      <c r="B232" s="19" t="s">
        <v>4006</v>
      </c>
      <c r="C232">
        <v>3</v>
      </c>
      <c r="D232" t="s">
        <v>3938</v>
      </c>
      <c r="E232" t="s">
        <v>3937</v>
      </c>
      <c r="F232" t="s">
        <v>3938</v>
      </c>
      <c r="G232" t="s">
        <v>3937</v>
      </c>
      <c r="H232" t="s">
        <v>3938</v>
      </c>
      <c r="I232" t="s">
        <v>3937</v>
      </c>
      <c r="J232" t="s">
        <v>3937</v>
      </c>
      <c r="K232" s="19" t="s">
        <v>4006</v>
      </c>
      <c r="L232" t="str">
        <f t="shared" si="15"/>
        <v/>
      </c>
      <c r="M232" t="str">
        <f t="shared" si="16"/>
        <v>MSKC</v>
      </c>
      <c r="N232" t="str">
        <f t="shared" si="17"/>
        <v>FoundationMed</v>
      </c>
      <c r="O232" t="str">
        <f t="shared" si="20"/>
        <v/>
      </c>
      <c r="P232" t="str">
        <f t="shared" si="19"/>
        <v/>
      </c>
    </row>
    <row r="233" spans="1:16">
      <c r="A233">
        <v>8350</v>
      </c>
      <c r="B233" s="19" t="s">
        <v>2347</v>
      </c>
      <c r="C233">
        <v>2</v>
      </c>
      <c r="D233" t="s">
        <v>3938</v>
      </c>
      <c r="E233" t="s">
        <v>3938</v>
      </c>
      <c r="F233" t="s">
        <v>3937</v>
      </c>
      <c r="G233" t="s">
        <v>3937</v>
      </c>
      <c r="H233" t="s">
        <v>3937</v>
      </c>
      <c r="I233" t="s">
        <v>3937</v>
      </c>
      <c r="J233" t="s">
        <v>3937</v>
      </c>
      <c r="K233" s="19" t="s">
        <v>2347</v>
      </c>
      <c r="L233" t="str">
        <f t="shared" si="15"/>
        <v/>
      </c>
      <c r="M233" t="str">
        <f t="shared" si="16"/>
        <v>MSKC</v>
      </c>
      <c r="N233" t="str">
        <f t="shared" si="17"/>
        <v/>
      </c>
      <c r="O233" t="str">
        <f t="shared" si="20"/>
        <v/>
      </c>
      <c r="P233" t="str">
        <f t="shared" si="19"/>
        <v/>
      </c>
    </row>
    <row r="234" spans="1:16">
      <c r="A234">
        <v>8358</v>
      </c>
      <c r="B234" s="19" t="s">
        <v>2350</v>
      </c>
      <c r="C234">
        <v>6</v>
      </c>
      <c r="D234" t="s">
        <v>3938</v>
      </c>
      <c r="E234" t="s">
        <v>3938</v>
      </c>
      <c r="F234" t="s">
        <v>3938</v>
      </c>
      <c r="G234" t="s">
        <v>3937</v>
      </c>
      <c r="H234" t="s">
        <v>3938</v>
      </c>
      <c r="I234" t="s">
        <v>3938</v>
      </c>
      <c r="J234" t="s">
        <v>3938</v>
      </c>
      <c r="K234" s="19" t="s">
        <v>2350</v>
      </c>
      <c r="L234" t="str">
        <f t="shared" si="15"/>
        <v/>
      </c>
      <c r="M234" t="str">
        <f t="shared" si="16"/>
        <v>MSKC</v>
      </c>
      <c r="N234" t="str">
        <f t="shared" si="17"/>
        <v>FoundationMed</v>
      </c>
      <c r="O234" t="str">
        <f t="shared" si="20"/>
        <v/>
      </c>
      <c r="P234" t="str">
        <f t="shared" si="19"/>
        <v/>
      </c>
    </row>
    <row r="235" spans="1:16">
      <c r="A235">
        <v>8352</v>
      </c>
      <c r="B235" s="19" t="s">
        <v>2353</v>
      </c>
      <c r="C235">
        <v>2</v>
      </c>
      <c r="D235" t="s">
        <v>3938</v>
      </c>
      <c r="E235" t="s">
        <v>3938</v>
      </c>
      <c r="F235" t="s">
        <v>3937</v>
      </c>
      <c r="G235" t="s">
        <v>3937</v>
      </c>
      <c r="H235" t="s">
        <v>3937</v>
      </c>
      <c r="I235" t="s">
        <v>3937</v>
      </c>
      <c r="J235" t="s">
        <v>3937</v>
      </c>
      <c r="K235" s="19" t="s">
        <v>2353</v>
      </c>
      <c r="L235" t="str">
        <f t="shared" si="15"/>
        <v/>
      </c>
      <c r="M235" t="str">
        <f t="shared" si="16"/>
        <v>MSKC</v>
      </c>
      <c r="N235" t="str">
        <f t="shared" si="17"/>
        <v/>
      </c>
      <c r="O235" t="str">
        <f t="shared" si="20"/>
        <v/>
      </c>
      <c r="P235" t="str">
        <f t="shared" si="19"/>
        <v/>
      </c>
    </row>
    <row r="236" spans="1:16">
      <c r="A236">
        <v>8351</v>
      </c>
      <c r="B236" s="19" t="s">
        <v>2356</v>
      </c>
      <c r="C236">
        <v>2</v>
      </c>
      <c r="D236" t="s">
        <v>3938</v>
      </c>
      <c r="E236" t="s">
        <v>3938</v>
      </c>
      <c r="F236" t="s">
        <v>3937</v>
      </c>
      <c r="G236" t="s">
        <v>3937</v>
      </c>
      <c r="H236" t="s">
        <v>3937</v>
      </c>
      <c r="I236" t="s">
        <v>3937</v>
      </c>
      <c r="J236" t="s">
        <v>3937</v>
      </c>
      <c r="K236" s="19" t="s">
        <v>2356</v>
      </c>
      <c r="L236" t="str">
        <f t="shared" si="15"/>
        <v/>
      </c>
      <c r="M236" t="str">
        <f t="shared" si="16"/>
        <v>MSKC</v>
      </c>
      <c r="N236" t="str">
        <f t="shared" si="17"/>
        <v/>
      </c>
      <c r="O236" t="str">
        <f t="shared" si="20"/>
        <v/>
      </c>
      <c r="P236" t="str">
        <f t="shared" si="19"/>
        <v/>
      </c>
    </row>
    <row r="237" spans="1:16">
      <c r="A237">
        <v>8353</v>
      </c>
      <c r="B237" s="19" t="s">
        <v>2359</v>
      </c>
      <c r="C237">
        <v>2</v>
      </c>
      <c r="D237" t="s">
        <v>3938</v>
      </c>
      <c r="E237" t="s">
        <v>3938</v>
      </c>
      <c r="F237" t="s">
        <v>3937</v>
      </c>
      <c r="G237" t="s">
        <v>3937</v>
      </c>
      <c r="H237" t="s">
        <v>3937</v>
      </c>
      <c r="I237" t="s">
        <v>3937</v>
      </c>
      <c r="J237" t="s">
        <v>3937</v>
      </c>
      <c r="K237" s="19" t="s">
        <v>2359</v>
      </c>
      <c r="L237" t="str">
        <f t="shared" si="15"/>
        <v/>
      </c>
      <c r="M237" t="str">
        <f t="shared" si="16"/>
        <v>MSKC</v>
      </c>
      <c r="N237" t="str">
        <f t="shared" si="17"/>
        <v/>
      </c>
      <c r="O237" t="str">
        <f t="shared" si="20"/>
        <v/>
      </c>
      <c r="P237" t="str">
        <f t="shared" si="19"/>
        <v/>
      </c>
    </row>
    <row r="238" spans="1:16">
      <c r="A238">
        <v>8968</v>
      </c>
      <c r="B238" s="19" t="s">
        <v>2362</v>
      </c>
      <c r="C238">
        <v>2</v>
      </c>
      <c r="D238" t="s">
        <v>3938</v>
      </c>
      <c r="E238" t="s">
        <v>3938</v>
      </c>
      <c r="F238" t="s">
        <v>3937</v>
      </c>
      <c r="G238" t="s">
        <v>3937</v>
      </c>
      <c r="H238" t="s">
        <v>3937</v>
      </c>
      <c r="I238" t="s">
        <v>3937</v>
      </c>
      <c r="J238" t="s">
        <v>3937</v>
      </c>
      <c r="K238" s="19" t="s">
        <v>2362</v>
      </c>
      <c r="L238" t="str">
        <f t="shared" si="15"/>
        <v/>
      </c>
      <c r="M238" t="str">
        <f t="shared" si="16"/>
        <v>MSKC</v>
      </c>
      <c r="N238" t="str">
        <f t="shared" si="17"/>
        <v/>
      </c>
      <c r="O238" t="str">
        <f t="shared" si="20"/>
        <v/>
      </c>
      <c r="P238" t="str">
        <f t="shared" si="19"/>
        <v/>
      </c>
    </row>
    <row r="239" spans="1:16">
      <c r="A239">
        <v>8355</v>
      </c>
      <c r="B239" s="19" t="s">
        <v>2365</v>
      </c>
      <c r="C239">
        <v>3</v>
      </c>
      <c r="D239" t="s">
        <v>3938</v>
      </c>
      <c r="E239" t="s">
        <v>3938</v>
      </c>
      <c r="F239" t="s">
        <v>3938</v>
      </c>
      <c r="G239" t="s">
        <v>3937</v>
      </c>
      <c r="H239" t="s">
        <v>3937</v>
      </c>
      <c r="I239" t="s">
        <v>3937</v>
      </c>
      <c r="J239" t="s">
        <v>3937</v>
      </c>
      <c r="K239" s="19" t="s">
        <v>2365</v>
      </c>
      <c r="L239" t="str">
        <f t="shared" si="15"/>
        <v/>
      </c>
      <c r="M239" t="str">
        <f t="shared" si="16"/>
        <v>MSKC</v>
      </c>
      <c r="N239" t="str">
        <f t="shared" si="17"/>
        <v/>
      </c>
      <c r="O239" t="str">
        <f t="shared" si="20"/>
        <v/>
      </c>
      <c r="P239" t="str">
        <f t="shared" si="19"/>
        <v/>
      </c>
    </row>
    <row r="240" spans="1:16">
      <c r="A240">
        <v>8357</v>
      </c>
      <c r="B240" s="19" t="s">
        <v>2368</v>
      </c>
      <c r="C240">
        <v>2</v>
      </c>
      <c r="D240" t="s">
        <v>3938</v>
      </c>
      <c r="E240" t="s">
        <v>3938</v>
      </c>
      <c r="F240" t="s">
        <v>3937</v>
      </c>
      <c r="G240" t="s">
        <v>3937</v>
      </c>
      <c r="H240" t="s">
        <v>3937</v>
      </c>
      <c r="I240" t="s">
        <v>3937</v>
      </c>
      <c r="J240" t="s">
        <v>3937</v>
      </c>
      <c r="K240" s="19" t="s">
        <v>2368</v>
      </c>
      <c r="L240" t="str">
        <f t="shared" si="15"/>
        <v/>
      </c>
      <c r="M240" t="str">
        <f t="shared" si="16"/>
        <v>MSKC</v>
      </c>
      <c r="N240" t="str">
        <f t="shared" si="17"/>
        <v/>
      </c>
      <c r="O240" t="str">
        <f t="shared" si="20"/>
        <v/>
      </c>
      <c r="P240" t="str">
        <f t="shared" si="19"/>
        <v/>
      </c>
    </row>
    <row r="241" spans="1:16">
      <c r="A241">
        <v>8354</v>
      </c>
      <c r="B241" s="19" t="s">
        <v>2372</v>
      </c>
      <c r="C241">
        <v>2</v>
      </c>
      <c r="D241" t="s">
        <v>3938</v>
      </c>
      <c r="E241" t="s">
        <v>3938</v>
      </c>
      <c r="F241" t="s">
        <v>3937</v>
      </c>
      <c r="G241" t="s">
        <v>3937</v>
      </c>
      <c r="H241" t="s">
        <v>3937</v>
      </c>
      <c r="I241" t="s">
        <v>3937</v>
      </c>
      <c r="J241" t="s">
        <v>3937</v>
      </c>
      <c r="K241" s="19" t="s">
        <v>2372</v>
      </c>
      <c r="L241" t="str">
        <f t="shared" si="15"/>
        <v/>
      </c>
      <c r="M241" t="str">
        <f t="shared" si="16"/>
        <v>MSKC</v>
      </c>
      <c r="N241" t="str">
        <f t="shared" si="17"/>
        <v/>
      </c>
      <c r="O241" t="str">
        <f t="shared" si="20"/>
        <v/>
      </c>
      <c r="P241" t="str">
        <f t="shared" si="19"/>
        <v/>
      </c>
    </row>
    <row r="242" spans="1:16">
      <c r="A242">
        <v>8356</v>
      </c>
      <c r="B242" s="19" t="s">
        <v>2375</v>
      </c>
      <c r="C242">
        <v>2</v>
      </c>
      <c r="D242" t="s">
        <v>3938</v>
      </c>
      <c r="E242" t="s">
        <v>3938</v>
      </c>
      <c r="F242" t="s">
        <v>3937</v>
      </c>
      <c r="G242" t="s">
        <v>3937</v>
      </c>
      <c r="H242" t="s">
        <v>3937</v>
      </c>
      <c r="I242" t="s">
        <v>3937</v>
      </c>
      <c r="J242" t="s">
        <v>3937</v>
      </c>
      <c r="K242" s="19" t="s">
        <v>2375</v>
      </c>
      <c r="L242" t="str">
        <f t="shared" si="15"/>
        <v/>
      </c>
      <c r="M242" t="str">
        <f t="shared" si="16"/>
        <v>MSKC</v>
      </c>
      <c r="N242" t="str">
        <f t="shared" si="17"/>
        <v/>
      </c>
      <c r="O242" t="str">
        <f t="shared" si="20"/>
        <v/>
      </c>
      <c r="P242" t="str">
        <f t="shared" si="19"/>
        <v/>
      </c>
    </row>
    <row r="243" spans="1:16">
      <c r="A243">
        <v>333932</v>
      </c>
      <c r="B243" s="19" t="s">
        <v>4007</v>
      </c>
      <c r="C243">
        <v>1</v>
      </c>
      <c r="D243" t="s">
        <v>3938</v>
      </c>
      <c r="E243" t="s">
        <v>3937</v>
      </c>
      <c r="F243" t="s">
        <v>3937</v>
      </c>
      <c r="G243" t="s">
        <v>3937</v>
      </c>
      <c r="H243" t="s">
        <v>3937</v>
      </c>
      <c r="I243" t="s">
        <v>3937</v>
      </c>
      <c r="J243" t="s">
        <v>3937</v>
      </c>
      <c r="K243" s="19" t="s">
        <v>4007</v>
      </c>
      <c r="L243" t="str">
        <f t="shared" si="15"/>
        <v>OncoKB_ONLY</v>
      </c>
      <c r="M243" t="str">
        <f t="shared" si="16"/>
        <v/>
      </c>
      <c r="N243" t="str">
        <f t="shared" si="17"/>
        <v/>
      </c>
      <c r="O243" t="str">
        <f t="shared" si="20"/>
        <v/>
      </c>
      <c r="P243" t="str">
        <f t="shared" si="19"/>
        <v/>
      </c>
    </row>
    <row r="244" spans="1:16">
      <c r="A244">
        <v>126961</v>
      </c>
      <c r="B244" s="19" t="s">
        <v>2378</v>
      </c>
      <c r="C244">
        <v>2</v>
      </c>
      <c r="D244" t="s">
        <v>3938</v>
      </c>
      <c r="E244" t="s">
        <v>3938</v>
      </c>
      <c r="F244" t="s">
        <v>3937</v>
      </c>
      <c r="G244" t="s">
        <v>3937</v>
      </c>
      <c r="H244" t="s">
        <v>3937</v>
      </c>
      <c r="I244" t="s">
        <v>3937</v>
      </c>
      <c r="J244" t="s">
        <v>3937</v>
      </c>
      <c r="K244" s="19" t="s">
        <v>2378</v>
      </c>
      <c r="L244" t="str">
        <f t="shared" si="15"/>
        <v/>
      </c>
      <c r="M244" t="str">
        <f t="shared" si="16"/>
        <v>MSKC</v>
      </c>
      <c r="N244" t="str">
        <f t="shared" si="17"/>
        <v/>
      </c>
      <c r="O244" t="str">
        <f t="shared" si="20"/>
        <v/>
      </c>
      <c r="P244" t="str">
        <f t="shared" si="19"/>
        <v/>
      </c>
    </row>
    <row r="245" spans="1:16">
      <c r="A245">
        <v>653604</v>
      </c>
      <c r="B245" s="19" t="s">
        <v>2381</v>
      </c>
      <c r="C245">
        <v>2</v>
      </c>
      <c r="D245" t="s">
        <v>3938</v>
      </c>
      <c r="E245" t="s">
        <v>3938</v>
      </c>
      <c r="F245" t="s">
        <v>3937</v>
      </c>
      <c r="G245" t="s">
        <v>3937</v>
      </c>
      <c r="H245" t="s">
        <v>3937</v>
      </c>
      <c r="I245" t="s">
        <v>3937</v>
      </c>
      <c r="J245" t="s">
        <v>3937</v>
      </c>
      <c r="K245" s="19" t="s">
        <v>2381</v>
      </c>
      <c r="L245" t="str">
        <f t="shared" si="15"/>
        <v/>
      </c>
      <c r="M245" t="str">
        <f t="shared" si="16"/>
        <v>MSKC</v>
      </c>
      <c r="N245" t="str">
        <f t="shared" si="17"/>
        <v/>
      </c>
      <c r="O245" t="str">
        <f t="shared" si="20"/>
        <v/>
      </c>
      <c r="P245" t="str">
        <f t="shared" si="19"/>
        <v/>
      </c>
    </row>
    <row r="246" spans="1:16">
      <c r="A246">
        <v>8290</v>
      </c>
      <c r="B246" s="19" t="s">
        <v>2384</v>
      </c>
      <c r="C246">
        <v>2</v>
      </c>
      <c r="D246" t="s">
        <v>3938</v>
      </c>
      <c r="E246" t="s">
        <v>3938</v>
      </c>
      <c r="F246" t="s">
        <v>3937</v>
      </c>
      <c r="G246" t="s">
        <v>3937</v>
      </c>
      <c r="H246" t="s">
        <v>3937</v>
      </c>
      <c r="I246" t="s">
        <v>3937</v>
      </c>
      <c r="J246" t="s">
        <v>3937</v>
      </c>
      <c r="K246" s="19" t="s">
        <v>2384</v>
      </c>
      <c r="L246" t="str">
        <f t="shared" si="15"/>
        <v/>
      </c>
      <c r="M246" t="str">
        <f t="shared" si="16"/>
        <v>MSKC</v>
      </c>
      <c r="N246" t="str">
        <f t="shared" si="17"/>
        <v/>
      </c>
      <c r="O246" t="str">
        <f t="shared" si="20"/>
        <v/>
      </c>
      <c r="P246" t="str">
        <f t="shared" si="19"/>
        <v/>
      </c>
    </row>
    <row r="247" spans="1:16">
      <c r="A247">
        <v>3105</v>
      </c>
      <c r="B247" s="19" t="s">
        <v>2388</v>
      </c>
      <c r="C247">
        <v>4</v>
      </c>
      <c r="D247" t="s">
        <v>3938</v>
      </c>
      <c r="E247" t="s">
        <v>3938</v>
      </c>
      <c r="F247" t="s">
        <v>3938</v>
      </c>
      <c r="G247" t="s">
        <v>3937</v>
      </c>
      <c r="H247" t="s">
        <v>3937</v>
      </c>
      <c r="I247" t="s">
        <v>3937</v>
      </c>
      <c r="J247" t="s">
        <v>3938</v>
      </c>
      <c r="K247" s="19" t="s">
        <v>2388</v>
      </c>
      <c r="L247" t="str">
        <f t="shared" si="15"/>
        <v/>
      </c>
      <c r="M247" t="str">
        <f t="shared" si="16"/>
        <v>MSKC</v>
      </c>
      <c r="N247" t="str">
        <f t="shared" si="17"/>
        <v/>
      </c>
      <c r="O247" t="str">
        <f t="shared" si="20"/>
        <v/>
      </c>
      <c r="P247" t="str">
        <f t="shared" si="19"/>
        <v/>
      </c>
    </row>
    <row r="248" spans="1:16">
      <c r="A248">
        <v>3106</v>
      </c>
      <c r="B248" s="19" t="s">
        <v>2391</v>
      </c>
      <c r="C248">
        <v>2</v>
      </c>
      <c r="D248" t="s">
        <v>3938</v>
      </c>
      <c r="E248" t="s">
        <v>3938</v>
      </c>
      <c r="F248" t="s">
        <v>3937</v>
      </c>
      <c r="G248" t="s">
        <v>3937</v>
      </c>
      <c r="H248" t="s">
        <v>3937</v>
      </c>
      <c r="I248" t="s">
        <v>3937</v>
      </c>
      <c r="J248" t="s">
        <v>3937</v>
      </c>
      <c r="K248" s="19" t="s">
        <v>2391</v>
      </c>
      <c r="L248" t="str">
        <f t="shared" si="15"/>
        <v/>
      </c>
      <c r="M248" t="str">
        <f t="shared" si="16"/>
        <v>MSKC</v>
      </c>
      <c r="N248" t="str">
        <f t="shared" si="17"/>
        <v/>
      </c>
      <c r="O248" t="str">
        <f t="shared" si="20"/>
        <v/>
      </c>
      <c r="P248" t="str">
        <f t="shared" si="19"/>
        <v/>
      </c>
    </row>
    <row r="249" spans="1:16">
      <c r="A249">
        <v>6927</v>
      </c>
      <c r="B249" s="19" t="s">
        <v>52</v>
      </c>
      <c r="C249">
        <v>7</v>
      </c>
      <c r="D249" t="s">
        <v>3938</v>
      </c>
      <c r="E249" t="s">
        <v>3938</v>
      </c>
      <c r="F249" t="s">
        <v>3938</v>
      </c>
      <c r="G249" t="s">
        <v>3938</v>
      </c>
      <c r="H249" t="s">
        <v>3938</v>
      </c>
      <c r="I249" t="s">
        <v>3938</v>
      </c>
      <c r="J249" t="s">
        <v>3938</v>
      </c>
      <c r="K249" s="19" t="s">
        <v>52</v>
      </c>
      <c r="L249" t="str">
        <f t="shared" si="15"/>
        <v/>
      </c>
      <c r="M249" t="str">
        <f t="shared" si="16"/>
        <v>MSKC</v>
      </c>
      <c r="N249" t="str">
        <f t="shared" si="17"/>
        <v>FoundationMed</v>
      </c>
      <c r="O249" t="str">
        <f t="shared" si="20"/>
        <v/>
      </c>
      <c r="P249" t="str">
        <f t="shared" si="19"/>
        <v/>
      </c>
    </row>
    <row r="250" spans="1:16">
      <c r="A250">
        <v>10481</v>
      </c>
      <c r="B250" s="19" t="s">
        <v>108</v>
      </c>
      <c r="C250">
        <v>2</v>
      </c>
      <c r="D250" t="s">
        <v>3938</v>
      </c>
      <c r="E250" t="s">
        <v>3938</v>
      </c>
      <c r="F250" t="s">
        <v>3937</v>
      </c>
      <c r="G250" t="s">
        <v>3937</v>
      </c>
      <c r="H250" t="s">
        <v>3937</v>
      </c>
      <c r="I250" t="s">
        <v>3937</v>
      </c>
      <c r="J250" t="s">
        <v>3937</v>
      </c>
      <c r="K250" s="19" t="s">
        <v>108</v>
      </c>
      <c r="L250" t="str">
        <f t="shared" si="15"/>
        <v/>
      </c>
      <c r="M250" t="str">
        <f t="shared" si="16"/>
        <v>MSKC</v>
      </c>
      <c r="N250" t="str">
        <f t="shared" si="17"/>
        <v/>
      </c>
      <c r="O250" t="str">
        <f t="shared" si="20"/>
        <v/>
      </c>
      <c r="P250" t="str">
        <f t="shared" si="19"/>
        <v/>
      </c>
    </row>
    <row r="251" spans="1:16">
      <c r="A251">
        <v>3265</v>
      </c>
      <c r="B251" s="19" t="s">
        <v>53</v>
      </c>
      <c r="C251">
        <v>7</v>
      </c>
      <c r="D251" t="s">
        <v>3938</v>
      </c>
      <c r="E251" t="s">
        <v>3938</v>
      </c>
      <c r="F251" t="s">
        <v>3938</v>
      </c>
      <c r="G251" t="s">
        <v>3938</v>
      </c>
      <c r="H251" t="s">
        <v>3938</v>
      </c>
      <c r="I251" t="s">
        <v>3938</v>
      </c>
      <c r="J251" t="s">
        <v>3938</v>
      </c>
      <c r="K251" s="19" t="s">
        <v>53</v>
      </c>
      <c r="L251" t="str">
        <f t="shared" si="15"/>
        <v/>
      </c>
      <c r="M251" t="str">
        <f t="shared" si="16"/>
        <v>MSKC</v>
      </c>
      <c r="N251" t="str">
        <f t="shared" si="17"/>
        <v>FoundationMed</v>
      </c>
      <c r="O251" t="str">
        <f t="shared" si="20"/>
        <v/>
      </c>
      <c r="P251" t="str">
        <f t="shared" si="19"/>
        <v/>
      </c>
    </row>
    <row r="252" spans="1:16">
      <c r="A252">
        <v>23308</v>
      </c>
      <c r="B252" s="19" t="s">
        <v>2394</v>
      </c>
      <c r="C252">
        <v>2</v>
      </c>
      <c r="D252" t="s">
        <v>3938</v>
      </c>
      <c r="E252" t="s">
        <v>3938</v>
      </c>
      <c r="F252" t="s">
        <v>3937</v>
      </c>
      <c r="G252" t="s">
        <v>3937</v>
      </c>
      <c r="H252" t="s">
        <v>3937</v>
      </c>
      <c r="I252" t="s">
        <v>3937</v>
      </c>
      <c r="J252" t="s">
        <v>3937</v>
      </c>
      <c r="K252" s="19" t="s">
        <v>2394</v>
      </c>
      <c r="L252" t="str">
        <f t="shared" si="15"/>
        <v/>
      </c>
      <c r="M252" t="str">
        <f t="shared" si="16"/>
        <v>MSKC</v>
      </c>
      <c r="N252" t="str">
        <f t="shared" si="17"/>
        <v/>
      </c>
      <c r="O252" t="str">
        <f t="shared" si="20"/>
        <v/>
      </c>
      <c r="P252" t="str">
        <f t="shared" si="19"/>
        <v/>
      </c>
    </row>
    <row r="253" spans="1:16">
      <c r="A253">
        <v>3399</v>
      </c>
      <c r="B253" s="19" t="s">
        <v>2397</v>
      </c>
      <c r="C253">
        <v>4</v>
      </c>
      <c r="D253" t="s">
        <v>3938</v>
      </c>
      <c r="E253" t="s">
        <v>3938</v>
      </c>
      <c r="F253" t="s">
        <v>3938</v>
      </c>
      <c r="G253" t="s">
        <v>3937</v>
      </c>
      <c r="H253" t="s">
        <v>3938</v>
      </c>
      <c r="I253" t="s">
        <v>3937</v>
      </c>
      <c r="J253" t="s">
        <v>3937</v>
      </c>
      <c r="K253" s="19" t="s">
        <v>2397</v>
      </c>
      <c r="L253" t="str">
        <f t="shared" si="15"/>
        <v/>
      </c>
      <c r="M253" t="str">
        <f t="shared" si="16"/>
        <v>MSKC</v>
      </c>
      <c r="N253" t="str">
        <f t="shared" si="17"/>
        <v>FoundationMed</v>
      </c>
      <c r="O253" t="str">
        <f t="shared" si="20"/>
        <v/>
      </c>
      <c r="P253" t="str">
        <f t="shared" si="19"/>
        <v/>
      </c>
    </row>
    <row r="254" spans="1:16">
      <c r="A254">
        <v>3417</v>
      </c>
      <c r="B254" s="19" t="s">
        <v>720</v>
      </c>
      <c r="C254">
        <v>7</v>
      </c>
      <c r="D254" t="s">
        <v>3938</v>
      </c>
      <c r="E254" t="s">
        <v>3938</v>
      </c>
      <c r="F254" t="s">
        <v>3938</v>
      </c>
      <c r="G254" t="s">
        <v>3938</v>
      </c>
      <c r="H254" t="s">
        <v>3938</v>
      </c>
      <c r="I254" t="s">
        <v>3938</v>
      </c>
      <c r="J254" t="s">
        <v>3938</v>
      </c>
      <c r="K254" s="19" t="s">
        <v>720</v>
      </c>
      <c r="L254" t="str">
        <f t="shared" si="15"/>
        <v/>
      </c>
      <c r="M254" t="str">
        <f t="shared" si="16"/>
        <v>MSKC</v>
      </c>
      <c r="N254" t="str">
        <f t="shared" si="17"/>
        <v>FoundationMed</v>
      </c>
      <c r="O254" t="str">
        <f t="shared" si="20"/>
        <v/>
      </c>
      <c r="P254" t="str">
        <f t="shared" si="19"/>
        <v/>
      </c>
    </row>
    <row r="255" spans="1:16">
      <c r="A255">
        <v>3418</v>
      </c>
      <c r="B255" s="19" t="s">
        <v>721</v>
      </c>
      <c r="C255">
        <v>7</v>
      </c>
      <c r="D255" t="s">
        <v>3938</v>
      </c>
      <c r="E255" t="s">
        <v>3938</v>
      </c>
      <c r="F255" t="s">
        <v>3938</v>
      </c>
      <c r="G255" t="s">
        <v>3938</v>
      </c>
      <c r="H255" t="s">
        <v>3938</v>
      </c>
      <c r="I255" t="s">
        <v>3938</v>
      </c>
      <c r="J255" t="s">
        <v>3938</v>
      </c>
      <c r="K255" s="19" t="s">
        <v>721</v>
      </c>
      <c r="L255" t="str">
        <f t="shared" si="15"/>
        <v/>
      </c>
      <c r="M255" t="str">
        <f t="shared" si="16"/>
        <v>MSKC</v>
      </c>
      <c r="N255" t="str">
        <f t="shared" si="17"/>
        <v>FoundationMed</v>
      </c>
      <c r="O255" t="str">
        <f t="shared" si="20"/>
        <v/>
      </c>
      <c r="P255" t="str">
        <f t="shared" si="19"/>
        <v/>
      </c>
    </row>
    <row r="256" spans="1:16">
      <c r="A256">
        <v>3459</v>
      </c>
      <c r="B256" s="19" t="s">
        <v>2400</v>
      </c>
      <c r="C256">
        <v>2</v>
      </c>
      <c r="D256" t="s">
        <v>3938</v>
      </c>
      <c r="E256" t="s">
        <v>3938</v>
      </c>
      <c r="F256" t="s">
        <v>3937</v>
      </c>
      <c r="G256" t="s">
        <v>3937</v>
      </c>
      <c r="H256" t="s">
        <v>3937</v>
      </c>
      <c r="I256" t="s">
        <v>3937</v>
      </c>
      <c r="J256" t="s">
        <v>3937</v>
      </c>
      <c r="K256" s="19" t="s">
        <v>2400</v>
      </c>
      <c r="L256" t="str">
        <f t="shared" si="15"/>
        <v/>
      </c>
      <c r="M256" t="str">
        <f t="shared" si="16"/>
        <v>MSKC</v>
      </c>
      <c r="N256" t="str">
        <f t="shared" si="17"/>
        <v/>
      </c>
      <c r="O256" t="str">
        <f t="shared" si="20"/>
        <v/>
      </c>
      <c r="P256" t="str">
        <f t="shared" si="19"/>
        <v/>
      </c>
    </row>
    <row r="257" spans="1:16">
      <c r="A257">
        <v>3479</v>
      </c>
      <c r="B257" s="19" t="s">
        <v>722</v>
      </c>
      <c r="C257">
        <v>3</v>
      </c>
      <c r="D257" t="s">
        <v>3938</v>
      </c>
      <c r="E257" t="s">
        <v>3938</v>
      </c>
      <c r="F257" t="s">
        <v>3938</v>
      </c>
      <c r="G257" t="s">
        <v>3937</v>
      </c>
      <c r="H257" t="s">
        <v>3937</v>
      </c>
      <c r="I257" t="s">
        <v>3937</v>
      </c>
      <c r="J257" t="s">
        <v>3937</v>
      </c>
      <c r="K257" s="19" t="s">
        <v>722</v>
      </c>
      <c r="L257" t="str">
        <f t="shared" si="15"/>
        <v/>
      </c>
      <c r="M257" t="str">
        <f t="shared" si="16"/>
        <v>MSKC</v>
      </c>
      <c r="N257" t="str">
        <f t="shared" si="17"/>
        <v/>
      </c>
      <c r="O257" t="str">
        <f t="shared" si="20"/>
        <v/>
      </c>
      <c r="P257" t="str">
        <f t="shared" si="19"/>
        <v/>
      </c>
    </row>
    <row r="258" spans="1:16">
      <c r="A258">
        <v>3480</v>
      </c>
      <c r="B258" s="19" t="s">
        <v>723</v>
      </c>
      <c r="C258">
        <v>5</v>
      </c>
      <c r="D258" t="s">
        <v>3938</v>
      </c>
      <c r="E258" t="s">
        <v>3938</v>
      </c>
      <c r="F258" t="s">
        <v>3938</v>
      </c>
      <c r="G258" t="s">
        <v>3938</v>
      </c>
      <c r="H258" t="s">
        <v>3938</v>
      </c>
      <c r="I258" t="s">
        <v>3937</v>
      </c>
      <c r="J258" t="s">
        <v>3937</v>
      </c>
      <c r="K258" s="19" t="s">
        <v>723</v>
      </c>
      <c r="L258" t="str">
        <f t="shared" ref="L258:L321" si="21">IF(AND($C258=1,$D258="Yes"),"OncoKB_ONLY","")</f>
        <v/>
      </c>
      <c r="M258" t="str">
        <f t="shared" ref="M258:M321" si="22">IF(OR(E258="Yes",F258="Yes"),"MSKC","")</f>
        <v>MSKC</v>
      </c>
      <c r="N258" t="str">
        <f t="shared" ref="N258:N321" si="23">IF(OR(H258="Yes",G258="Yes"),"FoundationMed","")</f>
        <v>FoundationMed</v>
      </c>
      <c r="O258" t="str">
        <f t="shared" si="20"/>
        <v/>
      </c>
      <c r="P258" t="str">
        <f t="shared" ref="P258:P321" si="24">IF(AND(C258=1,I258="Yes"),"Vogelstein_ONLY","")</f>
        <v/>
      </c>
    </row>
    <row r="259" spans="1:16">
      <c r="A259">
        <v>3481</v>
      </c>
      <c r="B259" s="19" t="s">
        <v>724</v>
      </c>
      <c r="C259">
        <v>4</v>
      </c>
      <c r="D259" t="s">
        <v>3938</v>
      </c>
      <c r="E259" t="s">
        <v>3938</v>
      </c>
      <c r="F259" t="s">
        <v>3938</v>
      </c>
      <c r="G259" t="s">
        <v>3938</v>
      </c>
      <c r="H259" t="s">
        <v>3937</v>
      </c>
      <c r="I259" t="s">
        <v>3937</v>
      </c>
      <c r="J259" t="s">
        <v>3937</v>
      </c>
      <c r="K259" s="19" t="s">
        <v>724</v>
      </c>
      <c r="L259" t="str">
        <f t="shared" si="21"/>
        <v/>
      </c>
      <c r="M259" t="str">
        <f t="shared" si="22"/>
        <v>MSKC</v>
      </c>
      <c r="N259" t="str">
        <f t="shared" si="23"/>
        <v>FoundationMed</v>
      </c>
      <c r="O259" t="str">
        <f t="shared" si="20"/>
        <v/>
      </c>
      <c r="P259" t="str">
        <f t="shared" si="24"/>
        <v/>
      </c>
    </row>
    <row r="260" spans="1:16">
      <c r="A260">
        <v>9641</v>
      </c>
      <c r="B260" s="19" t="s">
        <v>725</v>
      </c>
      <c r="C260">
        <v>5</v>
      </c>
      <c r="D260" t="s">
        <v>3938</v>
      </c>
      <c r="E260" t="s">
        <v>3938</v>
      </c>
      <c r="F260" t="s">
        <v>3938</v>
      </c>
      <c r="G260" t="s">
        <v>3938</v>
      </c>
      <c r="H260" t="s">
        <v>3938</v>
      </c>
      <c r="I260" t="s">
        <v>3937</v>
      </c>
      <c r="J260" t="s">
        <v>3937</v>
      </c>
      <c r="K260" s="19" t="s">
        <v>725</v>
      </c>
      <c r="L260" t="str">
        <f t="shared" si="21"/>
        <v/>
      </c>
      <c r="M260" t="str">
        <f t="shared" si="22"/>
        <v>MSKC</v>
      </c>
      <c r="N260" t="str">
        <f t="shared" si="23"/>
        <v>FoundationMed</v>
      </c>
      <c r="O260" t="str">
        <f t="shared" si="20"/>
        <v/>
      </c>
      <c r="P260" t="str">
        <f t="shared" si="24"/>
        <v/>
      </c>
    </row>
    <row r="261" spans="1:16">
      <c r="A261">
        <v>10320</v>
      </c>
      <c r="B261" s="19" t="s">
        <v>726</v>
      </c>
      <c r="C261">
        <v>6</v>
      </c>
      <c r="D261" t="s">
        <v>3938</v>
      </c>
      <c r="E261" t="s">
        <v>3938</v>
      </c>
      <c r="F261" t="s">
        <v>3938</v>
      </c>
      <c r="G261" t="s">
        <v>3938</v>
      </c>
      <c r="H261" t="s">
        <v>3938</v>
      </c>
      <c r="I261" t="s">
        <v>3937</v>
      </c>
      <c r="J261" t="s">
        <v>3938</v>
      </c>
      <c r="K261" s="19" t="s">
        <v>726</v>
      </c>
      <c r="L261" t="str">
        <f t="shared" si="21"/>
        <v/>
      </c>
      <c r="M261" t="str">
        <f t="shared" si="22"/>
        <v>MSKC</v>
      </c>
      <c r="N261" t="str">
        <f t="shared" si="23"/>
        <v>FoundationMed</v>
      </c>
      <c r="O261" t="str">
        <f t="shared" si="20"/>
        <v/>
      </c>
      <c r="P261" t="str">
        <f t="shared" si="24"/>
        <v/>
      </c>
    </row>
    <row r="262" spans="1:16">
      <c r="A262">
        <v>22806</v>
      </c>
      <c r="B262" s="19" t="s">
        <v>4011</v>
      </c>
      <c r="C262">
        <v>3</v>
      </c>
      <c r="D262" t="s">
        <v>3938</v>
      </c>
      <c r="E262" t="s">
        <v>3937</v>
      </c>
      <c r="F262" t="s">
        <v>3938</v>
      </c>
      <c r="G262" t="s">
        <v>3937</v>
      </c>
      <c r="H262" t="s">
        <v>3938</v>
      </c>
      <c r="I262" t="s">
        <v>3937</v>
      </c>
      <c r="J262" t="s">
        <v>3937</v>
      </c>
      <c r="K262" s="19" t="s">
        <v>4011</v>
      </c>
      <c r="L262" t="str">
        <f t="shared" si="21"/>
        <v/>
      </c>
      <c r="M262" t="str">
        <f t="shared" si="22"/>
        <v>MSKC</v>
      </c>
      <c r="N262" t="str">
        <f t="shared" si="23"/>
        <v>FoundationMed</v>
      </c>
      <c r="O262" t="str">
        <f t="shared" si="20"/>
        <v/>
      </c>
      <c r="P262" t="str">
        <f t="shared" si="24"/>
        <v/>
      </c>
    </row>
    <row r="263" spans="1:16">
      <c r="A263">
        <v>3586</v>
      </c>
      <c r="B263" s="19" t="s">
        <v>2403</v>
      </c>
      <c r="C263">
        <v>2</v>
      </c>
      <c r="D263" t="s">
        <v>3938</v>
      </c>
      <c r="E263" t="s">
        <v>3938</v>
      </c>
      <c r="F263" t="s">
        <v>3937</v>
      </c>
      <c r="G263" t="s">
        <v>3937</v>
      </c>
      <c r="H263" t="s">
        <v>3937</v>
      </c>
      <c r="I263" t="s">
        <v>3937</v>
      </c>
      <c r="J263" t="s">
        <v>3937</v>
      </c>
      <c r="K263" s="19" t="s">
        <v>2403</v>
      </c>
      <c r="L263" t="str">
        <f t="shared" si="21"/>
        <v/>
      </c>
      <c r="M263" t="str">
        <f t="shared" si="22"/>
        <v>MSKC</v>
      </c>
      <c r="N263" t="str">
        <f t="shared" si="23"/>
        <v/>
      </c>
      <c r="O263" t="str">
        <f t="shared" si="20"/>
        <v/>
      </c>
      <c r="P263" t="str">
        <f t="shared" si="24"/>
        <v/>
      </c>
    </row>
    <row r="264" spans="1:16">
      <c r="A264">
        <v>3575</v>
      </c>
      <c r="B264" s="19" t="s">
        <v>728</v>
      </c>
      <c r="C264">
        <v>6</v>
      </c>
      <c r="D264" t="s">
        <v>3938</v>
      </c>
      <c r="E264" t="s">
        <v>3938</v>
      </c>
      <c r="F264" t="s">
        <v>3938</v>
      </c>
      <c r="G264" t="s">
        <v>3938</v>
      </c>
      <c r="H264" t="s">
        <v>3938</v>
      </c>
      <c r="I264" t="s">
        <v>3937</v>
      </c>
      <c r="J264" t="s">
        <v>3938</v>
      </c>
      <c r="K264" s="19" t="s">
        <v>728</v>
      </c>
      <c r="L264" t="str">
        <f t="shared" si="21"/>
        <v/>
      </c>
      <c r="M264" t="str">
        <f t="shared" si="22"/>
        <v>MSKC</v>
      </c>
      <c r="N264" t="str">
        <f t="shared" si="23"/>
        <v>FoundationMed</v>
      </c>
      <c r="O264" t="str">
        <f t="shared" si="20"/>
        <v/>
      </c>
      <c r="P264" t="str">
        <f t="shared" si="24"/>
        <v/>
      </c>
    </row>
    <row r="265" spans="1:16">
      <c r="A265">
        <v>3623</v>
      </c>
      <c r="B265" s="19" t="s">
        <v>2406</v>
      </c>
      <c r="C265">
        <v>2</v>
      </c>
      <c r="D265" t="s">
        <v>3938</v>
      </c>
      <c r="E265" t="s">
        <v>3938</v>
      </c>
      <c r="F265" t="s">
        <v>3937</v>
      </c>
      <c r="G265" t="s">
        <v>3937</v>
      </c>
      <c r="H265" t="s">
        <v>3937</v>
      </c>
      <c r="I265" t="s">
        <v>3937</v>
      </c>
      <c r="J265" t="s">
        <v>3937</v>
      </c>
      <c r="K265" s="19" t="s">
        <v>2406</v>
      </c>
      <c r="L265" t="str">
        <f t="shared" si="21"/>
        <v/>
      </c>
      <c r="M265" t="str">
        <f t="shared" si="22"/>
        <v>MSKC</v>
      </c>
      <c r="N265" t="str">
        <f t="shared" si="23"/>
        <v/>
      </c>
      <c r="O265" t="str">
        <f t="shared" si="20"/>
        <v/>
      </c>
      <c r="P265" t="str">
        <f t="shared" si="24"/>
        <v/>
      </c>
    </row>
    <row r="266" spans="1:16">
      <c r="A266">
        <v>3624</v>
      </c>
      <c r="B266" s="19" t="s">
        <v>729</v>
      </c>
      <c r="C266">
        <v>4</v>
      </c>
      <c r="D266" t="s">
        <v>3938</v>
      </c>
      <c r="E266" t="s">
        <v>3938</v>
      </c>
      <c r="F266" t="s">
        <v>3937</v>
      </c>
      <c r="G266" t="s">
        <v>3938</v>
      </c>
      <c r="H266" t="s">
        <v>3938</v>
      </c>
      <c r="I266" t="s">
        <v>3937</v>
      </c>
      <c r="J266" t="s">
        <v>3937</v>
      </c>
      <c r="K266" s="19" t="s">
        <v>729</v>
      </c>
      <c r="L266" t="str">
        <f t="shared" si="21"/>
        <v/>
      </c>
      <c r="M266" t="str">
        <f t="shared" si="22"/>
        <v>MSKC</v>
      </c>
      <c r="N266" t="str">
        <f t="shared" si="23"/>
        <v>FoundationMed</v>
      </c>
      <c r="O266" t="str">
        <f t="shared" si="20"/>
        <v/>
      </c>
      <c r="P266" t="str">
        <f t="shared" si="24"/>
        <v/>
      </c>
    </row>
    <row r="267" spans="1:16">
      <c r="A267">
        <v>3631</v>
      </c>
      <c r="B267" s="19" t="s">
        <v>914</v>
      </c>
      <c r="C267">
        <v>2</v>
      </c>
      <c r="D267" t="s">
        <v>3938</v>
      </c>
      <c r="E267" t="s">
        <v>3938</v>
      </c>
      <c r="F267" t="s">
        <v>3937</v>
      </c>
      <c r="G267" t="s">
        <v>3937</v>
      </c>
      <c r="H267" t="s">
        <v>3937</v>
      </c>
      <c r="I267" t="s">
        <v>3937</v>
      </c>
      <c r="J267" t="s">
        <v>3937</v>
      </c>
      <c r="K267" s="19" t="s">
        <v>914</v>
      </c>
      <c r="L267" t="str">
        <f t="shared" si="21"/>
        <v/>
      </c>
      <c r="M267" t="str">
        <f t="shared" si="22"/>
        <v>MSKC</v>
      </c>
      <c r="N267" t="str">
        <f t="shared" si="23"/>
        <v/>
      </c>
      <c r="O267" t="str">
        <f t="shared" si="20"/>
        <v/>
      </c>
      <c r="P267" t="str">
        <f t="shared" si="24"/>
        <v/>
      </c>
    </row>
    <row r="268" spans="1:16">
      <c r="A268">
        <v>8821</v>
      </c>
      <c r="B268" s="19" t="s">
        <v>730</v>
      </c>
      <c r="C268">
        <v>5</v>
      </c>
      <c r="D268" t="s">
        <v>3938</v>
      </c>
      <c r="E268" t="s">
        <v>3938</v>
      </c>
      <c r="F268" t="s">
        <v>3938</v>
      </c>
      <c r="G268" t="s">
        <v>3938</v>
      </c>
      <c r="H268" t="s">
        <v>3938</v>
      </c>
      <c r="I268" t="s">
        <v>3937</v>
      </c>
      <c r="J268" t="s">
        <v>3937</v>
      </c>
      <c r="K268" s="19" t="s">
        <v>730</v>
      </c>
      <c r="L268" t="str">
        <f t="shared" si="21"/>
        <v/>
      </c>
      <c r="M268" t="str">
        <f t="shared" si="22"/>
        <v>MSKC</v>
      </c>
      <c r="N268" t="str">
        <f t="shared" si="23"/>
        <v>FoundationMed</v>
      </c>
      <c r="O268" t="str">
        <f t="shared" si="20"/>
        <v/>
      </c>
      <c r="P268" t="str">
        <f t="shared" si="24"/>
        <v/>
      </c>
    </row>
    <row r="269" spans="1:16">
      <c r="A269">
        <v>3636</v>
      </c>
      <c r="B269" s="19" t="s">
        <v>2409</v>
      </c>
      <c r="C269">
        <v>2</v>
      </c>
      <c r="D269" t="s">
        <v>3938</v>
      </c>
      <c r="E269" t="s">
        <v>3938</v>
      </c>
      <c r="F269" t="s">
        <v>3937</v>
      </c>
      <c r="G269" t="s">
        <v>3937</v>
      </c>
      <c r="H269" t="s">
        <v>3937</v>
      </c>
      <c r="I269" t="s">
        <v>3937</v>
      </c>
      <c r="J269" t="s">
        <v>3937</v>
      </c>
      <c r="K269" s="19" t="s">
        <v>2409</v>
      </c>
      <c r="L269" t="str">
        <f t="shared" si="21"/>
        <v/>
      </c>
      <c r="M269" t="str">
        <f t="shared" si="22"/>
        <v>MSKC</v>
      </c>
      <c r="N269" t="str">
        <f t="shared" si="23"/>
        <v/>
      </c>
      <c r="O269" t="str">
        <f t="shared" si="20"/>
        <v/>
      </c>
      <c r="P269" t="str">
        <f t="shared" si="24"/>
        <v/>
      </c>
    </row>
    <row r="270" spans="1:16">
      <c r="A270">
        <v>3643</v>
      </c>
      <c r="B270" s="19" t="s">
        <v>2412</v>
      </c>
      <c r="C270">
        <v>2</v>
      </c>
      <c r="D270" t="s">
        <v>3938</v>
      </c>
      <c r="E270" t="s">
        <v>3938</v>
      </c>
      <c r="F270" t="s">
        <v>3937</v>
      </c>
      <c r="G270" t="s">
        <v>3937</v>
      </c>
      <c r="H270" t="s">
        <v>3937</v>
      </c>
      <c r="I270" t="s">
        <v>3937</v>
      </c>
      <c r="J270" t="s">
        <v>3937</v>
      </c>
      <c r="K270" s="19" t="s">
        <v>2412</v>
      </c>
      <c r="L270" t="str">
        <f t="shared" si="21"/>
        <v/>
      </c>
      <c r="M270" t="str">
        <f t="shared" si="22"/>
        <v>MSKC</v>
      </c>
      <c r="N270" t="str">
        <f t="shared" si="23"/>
        <v/>
      </c>
      <c r="O270" t="str">
        <f t="shared" si="20"/>
        <v/>
      </c>
      <c r="P270" t="str">
        <f t="shared" si="24"/>
        <v/>
      </c>
    </row>
    <row r="271" spans="1:16">
      <c r="A271">
        <v>3659</v>
      </c>
      <c r="B271" s="19" t="s">
        <v>4014</v>
      </c>
      <c r="C271">
        <v>3</v>
      </c>
      <c r="D271" t="s">
        <v>3938</v>
      </c>
      <c r="E271" t="s">
        <v>3937</v>
      </c>
      <c r="F271" t="s">
        <v>3938</v>
      </c>
      <c r="G271" t="s">
        <v>3937</v>
      </c>
      <c r="H271" t="s">
        <v>3938</v>
      </c>
      <c r="I271" t="s">
        <v>3937</v>
      </c>
      <c r="J271" t="s">
        <v>3937</v>
      </c>
      <c r="K271" s="19" t="s">
        <v>4014</v>
      </c>
      <c r="L271" t="str">
        <f t="shared" si="21"/>
        <v/>
      </c>
      <c r="M271" t="str">
        <f t="shared" si="22"/>
        <v>MSKC</v>
      </c>
      <c r="N271" t="str">
        <f t="shared" si="23"/>
        <v>FoundationMed</v>
      </c>
      <c r="O271" t="str">
        <f t="shared" si="20"/>
        <v/>
      </c>
      <c r="P271" t="str">
        <f t="shared" si="24"/>
        <v/>
      </c>
    </row>
    <row r="272" spans="1:16">
      <c r="A272">
        <v>3662</v>
      </c>
      <c r="B272" s="19" t="s">
        <v>732</v>
      </c>
      <c r="C272">
        <v>6</v>
      </c>
      <c r="D272" t="s">
        <v>3938</v>
      </c>
      <c r="E272" t="s">
        <v>3938</v>
      </c>
      <c r="F272" t="s">
        <v>3938</v>
      </c>
      <c r="G272" t="s">
        <v>3938</v>
      </c>
      <c r="H272" t="s">
        <v>3938</v>
      </c>
      <c r="I272" t="s">
        <v>3937</v>
      </c>
      <c r="J272" t="s">
        <v>3938</v>
      </c>
      <c r="K272" s="19" t="s">
        <v>732</v>
      </c>
      <c r="L272" t="str">
        <f t="shared" si="21"/>
        <v/>
      </c>
      <c r="M272" t="str">
        <f t="shared" si="22"/>
        <v>MSKC</v>
      </c>
      <c r="N272" t="str">
        <f t="shared" si="23"/>
        <v>FoundationMed</v>
      </c>
      <c r="O272" t="str">
        <f t="shared" si="20"/>
        <v/>
      </c>
      <c r="P272" t="str">
        <f t="shared" si="24"/>
        <v/>
      </c>
    </row>
    <row r="273" spans="1:16">
      <c r="A273">
        <v>3394</v>
      </c>
      <c r="B273" s="19" t="s">
        <v>4015</v>
      </c>
      <c r="C273">
        <v>3</v>
      </c>
      <c r="D273" t="s">
        <v>3938</v>
      </c>
      <c r="E273" t="s">
        <v>3937</v>
      </c>
      <c r="F273" t="s">
        <v>3938</v>
      </c>
      <c r="G273" t="s">
        <v>3937</v>
      </c>
      <c r="H273" t="s">
        <v>3938</v>
      </c>
      <c r="I273" t="s">
        <v>3937</v>
      </c>
      <c r="J273" t="s">
        <v>3937</v>
      </c>
      <c r="K273" s="19" t="s">
        <v>4015</v>
      </c>
      <c r="L273" t="str">
        <f t="shared" si="21"/>
        <v/>
      </c>
      <c r="M273" t="str">
        <f t="shared" si="22"/>
        <v>MSKC</v>
      </c>
      <c r="N273" t="str">
        <f t="shared" si="23"/>
        <v>FoundationMed</v>
      </c>
      <c r="O273" t="str">
        <f t="shared" si="20"/>
        <v/>
      </c>
      <c r="P273" t="str">
        <f t="shared" si="24"/>
        <v/>
      </c>
    </row>
    <row r="274" spans="1:16">
      <c r="A274">
        <v>3667</v>
      </c>
      <c r="B274" s="19" t="s">
        <v>2415</v>
      </c>
      <c r="C274">
        <v>2</v>
      </c>
      <c r="D274" t="s">
        <v>3938</v>
      </c>
      <c r="E274" t="s">
        <v>3938</v>
      </c>
      <c r="F274" t="s">
        <v>3937</v>
      </c>
      <c r="G274" t="s">
        <v>3937</v>
      </c>
      <c r="H274" t="s">
        <v>3937</v>
      </c>
      <c r="I274" t="s">
        <v>3937</v>
      </c>
      <c r="J274" t="s">
        <v>3937</v>
      </c>
      <c r="K274" s="19" t="s">
        <v>2415</v>
      </c>
      <c r="L274" t="str">
        <f t="shared" si="21"/>
        <v/>
      </c>
      <c r="M274" t="str">
        <f t="shared" si="22"/>
        <v>MSKC</v>
      </c>
      <c r="N274" t="str">
        <f t="shared" si="23"/>
        <v/>
      </c>
      <c r="O274" t="str">
        <f t="shared" si="20"/>
        <v/>
      </c>
      <c r="P274" t="str">
        <f t="shared" si="24"/>
        <v/>
      </c>
    </row>
    <row r="275" spans="1:16">
      <c r="A275">
        <v>8660</v>
      </c>
      <c r="B275" s="19" t="s">
        <v>734</v>
      </c>
      <c r="C275">
        <v>5</v>
      </c>
      <c r="D275" t="s">
        <v>3938</v>
      </c>
      <c r="E275" t="s">
        <v>3938</v>
      </c>
      <c r="F275" t="s">
        <v>3938</v>
      </c>
      <c r="G275" t="s">
        <v>3938</v>
      </c>
      <c r="H275" t="s">
        <v>3938</v>
      </c>
      <c r="I275" t="s">
        <v>3937</v>
      </c>
      <c r="J275" t="s">
        <v>3937</v>
      </c>
      <c r="K275" s="19" t="s">
        <v>734</v>
      </c>
      <c r="L275" t="str">
        <f t="shared" si="21"/>
        <v/>
      </c>
      <c r="M275" t="str">
        <f t="shared" si="22"/>
        <v>MSKC</v>
      </c>
      <c r="N275" t="str">
        <f t="shared" si="23"/>
        <v>FoundationMed</v>
      </c>
      <c r="O275" t="str">
        <f t="shared" si="20"/>
        <v/>
      </c>
      <c r="P275" t="str">
        <f t="shared" si="24"/>
        <v/>
      </c>
    </row>
    <row r="276" spans="1:16">
      <c r="A276">
        <v>3716</v>
      </c>
      <c r="B276" s="19" t="s">
        <v>735</v>
      </c>
      <c r="C276">
        <v>7</v>
      </c>
      <c r="D276" t="s">
        <v>3938</v>
      </c>
      <c r="E276" t="s">
        <v>3938</v>
      </c>
      <c r="F276" t="s">
        <v>3938</v>
      </c>
      <c r="G276" t="s">
        <v>3938</v>
      </c>
      <c r="H276" t="s">
        <v>3938</v>
      </c>
      <c r="I276" t="s">
        <v>3938</v>
      </c>
      <c r="J276" t="s">
        <v>3938</v>
      </c>
      <c r="K276" s="19" t="s">
        <v>735</v>
      </c>
      <c r="L276" t="str">
        <f t="shared" si="21"/>
        <v/>
      </c>
      <c r="M276" t="str">
        <f t="shared" si="22"/>
        <v>MSKC</v>
      </c>
      <c r="N276" t="str">
        <f t="shared" si="23"/>
        <v>FoundationMed</v>
      </c>
      <c r="O276" t="str">
        <f t="shared" ref="O276:O339" si="25">IF(AND(C276=1,J276="Yes"),"CGC_ONLY","")</f>
        <v/>
      </c>
      <c r="P276" t="str">
        <f t="shared" si="24"/>
        <v/>
      </c>
    </row>
    <row r="277" spans="1:16">
      <c r="A277">
        <v>3717</v>
      </c>
      <c r="B277" s="19" t="s">
        <v>736</v>
      </c>
      <c r="C277">
        <v>7</v>
      </c>
      <c r="D277" t="s">
        <v>3938</v>
      </c>
      <c r="E277" t="s">
        <v>3938</v>
      </c>
      <c r="F277" t="s">
        <v>3938</v>
      </c>
      <c r="G277" t="s">
        <v>3938</v>
      </c>
      <c r="H277" t="s">
        <v>3938</v>
      </c>
      <c r="I277" t="s">
        <v>3938</v>
      </c>
      <c r="J277" t="s">
        <v>3938</v>
      </c>
      <c r="K277" s="19" t="s">
        <v>736</v>
      </c>
      <c r="L277" t="str">
        <f t="shared" si="21"/>
        <v/>
      </c>
      <c r="M277" t="str">
        <f t="shared" si="22"/>
        <v>MSKC</v>
      </c>
      <c r="N277" t="str">
        <f t="shared" si="23"/>
        <v>FoundationMed</v>
      </c>
      <c r="O277" t="str">
        <f t="shared" si="25"/>
        <v/>
      </c>
      <c r="P277" t="str">
        <f t="shared" si="24"/>
        <v/>
      </c>
    </row>
    <row r="278" spans="1:16">
      <c r="A278">
        <v>3718</v>
      </c>
      <c r="B278" s="19" t="s">
        <v>737</v>
      </c>
      <c r="C278">
        <v>7</v>
      </c>
      <c r="D278" t="s">
        <v>3938</v>
      </c>
      <c r="E278" t="s">
        <v>3938</v>
      </c>
      <c r="F278" t="s">
        <v>3938</v>
      </c>
      <c r="G278" t="s">
        <v>3938</v>
      </c>
      <c r="H278" t="s">
        <v>3938</v>
      </c>
      <c r="I278" t="s">
        <v>3938</v>
      </c>
      <c r="J278" t="s">
        <v>3938</v>
      </c>
      <c r="K278" s="19" t="s">
        <v>737</v>
      </c>
      <c r="L278" t="str">
        <f t="shared" si="21"/>
        <v/>
      </c>
      <c r="M278" t="str">
        <f t="shared" si="22"/>
        <v>MSKC</v>
      </c>
      <c r="N278" t="str">
        <f t="shared" si="23"/>
        <v>FoundationMed</v>
      </c>
      <c r="O278" t="str">
        <f t="shared" si="25"/>
        <v/>
      </c>
      <c r="P278" t="str">
        <f t="shared" si="24"/>
        <v/>
      </c>
    </row>
    <row r="279" spans="1:16">
      <c r="A279">
        <v>3720</v>
      </c>
      <c r="B279" s="19" t="s">
        <v>4016</v>
      </c>
      <c r="C279">
        <v>3</v>
      </c>
      <c r="D279" t="s">
        <v>3938</v>
      </c>
      <c r="E279" t="s">
        <v>3937</v>
      </c>
      <c r="F279" t="s">
        <v>3938</v>
      </c>
      <c r="G279" t="s">
        <v>3937</v>
      </c>
      <c r="H279" t="s">
        <v>3938</v>
      </c>
      <c r="I279" t="s">
        <v>3937</v>
      </c>
      <c r="J279" t="s">
        <v>3937</v>
      </c>
      <c r="K279" s="19" t="s">
        <v>4016</v>
      </c>
      <c r="L279" t="str">
        <f t="shared" si="21"/>
        <v/>
      </c>
      <c r="M279" t="str">
        <f t="shared" si="22"/>
        <v>MSKC</v>
      </c>
      <c r="N279" t="str">
        <f t="shared" si="23"/>
        <v>FoundationMed</v>
      </c>
      <c r="O279" t="str">
        <f t="shared" si="25"/>
        <v/>
      </c>
      <c r="P279" t="str">
        <f t="shared" si="24"/>
        <v/>
      </c>
    </row>
    <row r="280" spans="1:16">
      <c r="A280">
        <v>3725</v>
      </c>
      <c r="B280" s="19" t="s">
        <v>738</v>
      </c>
      <c r="C280">
        <v>6</v>
      </c>
      <c r="D280" t="s">
        <v>3938</v>
      </c>
      <c r="E280" t="s">
        <v>3938</v>
      </c>
      <c r="F280" t="s">
        <v>3938</v>
      </c>
      <c r="G280" t="s">
        <v>3938</v>
      </c>
      <c r="H280" t="s">
        <v>3938</v>
      </c>
      <c r="I280" t="s">
        <v>3937</v>
      </c>
      <c r="J280" t="s">
        <v>3938</v>
      </c>
      <c r="K280" s="19" t="s">
        <v>738</v>
      </c>
      <c r="L280" t="str">
        <f t="shared" si="21"/>
        <v/>
      </c>
      <c r="M280" t="str">
        <f t="shared" si="22"/>
        <v>MSKC</v>
      </c>
      <c r="N280" t="str">
        <f t="shared" si="23"/>
        <v>FoundationMed</v>
      </c>
      <c r="O280" t="str">
        <f t="shared" si="25"/>
        <v/>
      </c>
      <c r="P280" t="str">
        <f t="shared" si="24"/>
        <v/>
      </c>
    </row>
    <row r="281" spans="1:16">
      <c r="A281">
        <v>5927</v>
      </c>
      <c r="B281" s="19" t="s">
        <v>740</v>
      </c>
      <c r="C281">
        <v>6</v>
      </c>
      <c r="D281" t="s">
        <v>3938</v>
      </c>
      <c r="E281" t="s">
        <v>3938</v>
      </c>
      <c r="F281" t="s">
        <v>3938</v>
      </c>
      <c r="G281" t="s">
        <v>3938</v>
      </c>
      <c r="H281" t="s">
        <v>3938</v>
      </c>
      <c r="I281" t="s">
        <v>3937</v>
      </c>
      <c r="J281" t="s">
        <v>3938</v>
      </c>
      <c r="K281" s="19" t="s">
        <v>740</v>
      </c>
      <c r="L281" t="str">
        <f t="shared" si="21"/>
        <v/>
      </c>
      <c r="M281" t="str">
        <f t="shared" si="22"/>
        <v>MSKC</v>
      </c>
      <c r="N281" t="str">
        <f t="shared" si="23"/>
        <v>FoundationMed</v>
      </c>
      <c r="O281" t="str">
        <f t="shared" si="25"/>
        <v/>
      </c>
      <c r="P281" t="str">
        <f t="shared" si="24"/>
        <v/>
      </c>
    </row>
    <row r="282" spans="1:16">
      <c r="A282">
        <v>8242</v>
      </c>
      <c r="B282" s="19" t="s">
        <v>741</v>
      </c>
      <c r="C282">
        <v>7</v>
      </c>
      <c r="D282" t="s">
        <v>3938</v>
      </c>
      <c r="E282" t="s">
        <v>3938</v>
      </c>
      <c r="F282" t="s">
        <v>3938</v>
      </c>
      <c r="G282" t="s">
        <v>3938</v>
      </c>
      <c r="H282" t="s">
        <v>3938</v>
      </c>
      <c r="I282" t="s">
        <v>3938</v>
      </c>
      <c r="J282" t="s">
        <v>3938</v>
      </c>
      <c r="K282" s="19" t="s">
        <v>741</v>
      </c>
      <c r="L282" t="str">
        <f t="shared" si="21"/>
        <v/>
      </c>
      <c r="M282" t="str">
        <f t="shared" si="22"/>
        <v>MSKC</v>
      </c>
      <c r="N282" t="str">
        <f t="shared" si="23"/>
        <v>FoundationMed</v>
      </c>
      <c r="O282" t="str">
        <f t="shared" si="25"/>
        <v/>
      </c>
      <c r="P282" t="str">
        <f t="shared" si="24"/>
        <v/>
      </c>
    </row>
    <row r="283" spans="1:16">
      <c r="A283">
        <v>7403</v>
      </c>
      <c r="B283" s="19" t="s">
        <v>742</v>
      </c>
      <c r="C283">
        <v>7</v>
      </c>
      <c r="D283" t="s">
        <v>3938</v>
      </c>
      <c r="E283" t="s">
        <v>3938</v>
      </c>
      <c r="F283" t="s">
        <v>3938</v>
      </c>
      <c r="G283" t="s">
        <v>3938</v>
      </c>
      <c r="H283" t="s">
        <v>3938</v>
      </c>
      <c r="I283" t="s">
        <v>3938</v>
      </c>
      <c r="J283" t="s">
        <v>3938</v>
      </c>
      <c r="K283" s="19" t="s">
        <v>742</v>
      </c>
      <c r="L283" t="str">
        <f t="shared" si="21"/>
        <v/>
      </c>
      <c r="M283" t="str">
        <f t="shared" si="22"/>
        <v>MSKC</v>
      </c>
      <c r="N283" t="str">
        <f t="shared" si="23"/>
        <v>FoundationMed</v>
      </c>
      <c r="O283" t="str">
        <f t="shared" si="25"/>
        <v/>
      </c>
      <c r="P283" t="str">
        <f t="shared" si="24"/>
        <v/>
      </c>
    </row>
    <row r="284" spans="1:16">
      <c r="A284">
        <v>3791</v>
      </c>
      <c r="B284" s="19" t="s">
        <v>743</v>
      </c>
      <c r="C284">
        <v>6</v>
      </c>
      <c r="D284" t="s">
        <v>3938</v>
      </c>
      <c r="E284" t="s">
        <v>3938</v>
      </c>
      <c r="F284" t="s">
        <v>3938</v>
      </c>
      <c r="G284" t="s">
        <v>3938</v>
      </c>
      <c r="H284" t="s">
        <v>3938</v>
      </c>
      <c r="I284" t="s">
        <v>3937</v>
      </c>
      <c r="J284" t="s">
        <v>3938</v>
      </c>
      <c r="K284" s="19" t="s">
        <v>743</v>
      </c>
      <c r="L284" t="str">
        <f t="shared" si="21"/>
        <v/>
      </c>
      <c r="M284" t="str">
        <f t="shared" si="22"/>
        <v>MSKC</v>
      </c>
      <c r="N284" t="str">
        <f t="shared" si="23"/>
        <v>FoundationMed</v>
      </c>
      <c r="O284" t="str">
        <f t="shared" si="25"/>
        <v/>
      </c>
      <c r="P284" t="str">
        <f t="shared" si="24"/>
        <v/>
      </c>
    </row>
    <row r="285" spans="1:16">
      <c r="A285">
        <v>9817</v>
      </c>
      <c r="B285" s="19" t="s">
        <v>744</v>
      </c>
      <c r="C285">
        <v>6</v>
      </c>
      <c r="D285" t="s">
        <v>3938</v>
      </c>
      <c r="E285" t="s">
        <v>3938</v>
      </c>
      <c r="F285" t="s">
        <v>3938</v>
      </c>
      <c r="G285" t="s">
        <v>3938</v>
      </c>
      <c r="H285" t="s">
        <v>3938</v>
      </c>
      <c r="I285" t="s">
        <v>3937</v>
      </c>
      <c r="J285" t="s">
        <v>3938</v>
      </c>
      <c r="K285" s="19" t="s">
        <v>744</v>
      </c>
      <c r="L285" t="str">
        <f t="shared" si="21"/>
        <v/>
      </c>
      <c r="M285" t="str">
        <f t="shared" si="22"/>
        <v>MSKC</v>
      </c>
      <c r="N285" t="str">
        <f t="shared" si="23"/>
        <v>FoundationMed</v>
      </c>
      <c r="O285" t="str">
        <f t="shared" si="25"/>
        <v/>
      </c>
      <c r="P285" t="str">
        <f t="shared" si="24"/>
        <v/>
      </c>
    </row>
    <row r="286" spans="1:16">
      <c r="A286">
        <v>3815</v>
      </c>
      <c r="B286" s="19" t="s">
        <v>54</v>
      </c>
      <c r="C286">
        <v>7</v>
      </c>
      <c r="D286" t="s">
        <v>3938</v>
      </c>
      <c r="E286" t="s">
        <v>3938</v>
      </c>
      <c r="F286" t="s">
        <v>3938</v>
      </c>
      <c r="G286" t="s">
        <v>3938</v>
      </c>
      <c r="H286" t="s">
        <v>3938</v>
      </c>
      <c r="I286" t="s">
        <v>3938</v>
      </c>
      <c r="J286" t="s">
        <v>3938</v>
      </c>
      <c r="K286" s="19" t="s">
        <v>54</v>
      </c>
      <c r="L286" t="str">
        <f t="shared" si="21"/>
        <v/>
      </c>
      <c r="M286" t="str">
        <f t="shared" si="22"/>
        <v>MSKC</v>
      </c>
      <c r="N286" t="str">
        <f t="shared" si="23"/>
        <v>FoundationMed</v>
      </c>
      <c r="O286" t="str">
        <f t="shared" si="25"/>
        <v/>
      </c>
      <c r="P286" t="str">
        <f t="shared" si="24"/>
        <v/>
      </c>
    </row>
    <row r="287" spans="1:16">
      <c r="A287">
        <v>9314</v>
      </c>
      <c r="B287" s="19" t="s">
        <v>2419</v>
      </c>
      <c r="C287">
        <v>4</v>
      </c>
      <c r="D287" t="s">
        <v>3938</v>
      </c>
      <c r="E287" t="s">
        <v>3938</v>
      </c>
      <c r="F287" t="s">
        <v>3937</v>
      </c>
      <c r="G287" t="s">
        <v>3937</v>
      </c>
      <c r="H287" t="s">
        <v>3937</v>
      </c>
      <c r="I287" t="s">
        <v>3938</v>
      </c>
      <c r="J287" t="s">
        <v>3938</v>
      </c>
      <c r="K287" s="19" t="s">
        <v>2419</v>
      </c>
      <c r="L287" t="str">
        <f t="shared" si="21"/>
        <v/>
      </c>
      <c r="M287" t="str">
        <f t="shared" si="22"/>
        <v>MSKC</v>
      </c>
      <c r="N287" t="str">
        <f t="shared" si="23"/>
        <v/>
      </c>
      <c r="O287" t="str">
        <f t="shared" si="25"/>
        <v/>
      </c>
      <c r="P287" t="str">
        <f t="shared" si="24"/>
        <v/>
      </c>
    </row>
    <row r="288" spans="1:16">
      <c r="A288">
        <v>688</v>
      </c>
      <c r="B288" s="19" t="s">
        <v>4019</v>
      </c>
      <c r="C288">
        <v>1</v>
      </c>
      <c r="D288" t="s">
        <v>3938</v>
      </c>
      <c r="E288" t="s">
        <v>3937</v>
      </c>
      <c r="F288" t="s">
        <v>3937</v>
      </c>
      <c r="G288" t="s">
        <v>3937</v>
      </c>
      <c r="H288" t="s">
        <v>3937</v>
      </c>
      <c r="I288" t="s">
        <v>3937</v>
      </c>
      <c r="J288" t="s">
        <v>3937</v>
      </c>
      <c r="K288" s="19" t="s">
        <v>4019</v>
      </c>
      <c r="L288" t="str">
        <f t="shared" si="21"/>
        <v>OncoKB_ONLY</v>
      </c>
      <c r="M288" t="str">
        <f t="shared" si="22"/>
        <v/>
      </c>
      <c r="N288" t="str">
        <f t="shared" si="23"/>
        <v/>
      </c>
      <c r="O288" t="str">
        <f t="shared" si="25"/>
        <v/>
      </c>
      <c r="P288" t="str">
        <f t="shared" si="24"/>
        <v/>
      </c>
    </row>
    <row r="289" spans="1:16">
      <c r="A289">
        <v>4297</v>
      </c>
      <c r="B289" s="19" t="s">
        <v>162</v>
      </c>
      <c r="C289">
        <v>6</v>
      </c>
      <c r="D289" t="s">
        <v>3938</v>
      </c>
      <c r="E289" t="s">
        <v>3938</v>
      </c>
      <c r="F289" t="s">
        <v>3938</v>
      </c>
      <c r="G289" t="s">
        <v>3938</v>
      </c>
      <c r="H289" t="s">
        <v>3938</v>
      </c>
      <c r="I289" t="s">
        <v>3937</v>
      </c>
      <c r="J289" t="s">
        <v>3938</v>
      </c>
      <c r="K289" s="19" t="s">
        <v>162</v>
      </c>
      <c r="L289" t="str">
        <f t="shared" si="21"/>
        <v/>
      </c>
      <c r="M289" t="str">
        <f t="shared" si="22"/>
        <v>MSKC</v>
      </c>
      <c r="N289" t="str">
        <f t="shared" si="23"/>
        <v>FoundationMed</v>
      </c>
      <c r="O289" t="str">
        <f t="shared" si="25"/>
        <v/>
      </c>
      <c r="P289" t="str">
        <f t="shared" si="24"/>
        <v/>
      </c>
    </row>
    <row r="290" spans="1:16">
      <c r="A290">
        <v>9757</v>
      </c>
      <c r="B290" s="19" t="s">
        <v>916</v>
      </c>
      <c r="C290">
        <v>4</v>
      </c>
      <c r="D290" t="s">
        <v>3938</v>
      </c>
      <c r="E290" t="s">
        <v>3938</v>
      </c>
      <c r="F290" t="s">
        <v>3938</v>
      </c>
      <c r="G290" t="s">
        <v>3937</v>
      </c>
      <c r="H290" t="s">
        <v>3938</v>
      </c>
      <c r="I290" t="s">
        <v>3937</v>
      </c>
      <c r="J290" t="s">
        <v>3937</v>
      </c>
      <c r="K290" s="19" t="s">
        <v>916</v>
      </c>
      <c r="L290" t="str">
        <f t="shared" si="21"/>
        <v/>
      </c>
      <c r="M290" t="str">
        <f t="shared" si="22"/>
        <v>MSKC</v>
      </c>
      <c r="N290" t="str">
        <f t="shared" si="23"/>
        <v>FoundationMed</v>
      </c>
      <c r="O290" t="str">
        <f t="shared" si="25"/>
        <v/>
      </c>
      <c r="P290" t="str">
        <f t="shared" si="24"/>
        <v/>
      </c>
    </row>
    <row r="291" spans="1:16">
      <c r="A291">
        <v>58508</v>
      </c>
      <c r="B291" s="19" t="s">
        <v>747</v>
      </c>
      <c r="C291">
        <v>7</v>
      </c>
      <c r="D291" t="s">
        <v>3938</v>
      </c>
      <c r="E291" t="s">
        <v>3938</v>
      </c>
      <c r="F291" t="s">
        <v>3938</v>
      </c>
      <c r="G291" t="s">
        <v>3938</v>
      </c>
      <c r="H291" t="s">
        <v>3938</v>
      </c>
      <c r="I291" t="s">
        <v>3938</v>
      </c>
      <c r="J291" t="s">
        <v>3938</v>
      </c>
      <c r="K291" s="19" t="s">
        <v>747</v>
      </c>
      <c r="L291" t="str">
        <f t="shared" si="21"/>
        <v/>
      </c>
      <c r="M291" t="str">
        <f t="shared" si="22"/>
        <v>MSKC</v>
      </c>
      <c r="N291" t="str">
        <f t="shared" si="23"/>
        <v>FoundationMed</v>
      </c>
      <c r="O291" t="str">
        <f t="shared" si="25"/>
        <v/>
      </c>
      <c r="P291" t="str">
        <f t="shared" si="24"/>
        <v/>
      </c>
    </row>
    <row r="292" spans="1:16">
      <c r="A292">
        <v>8085</v>
      </c>
      <c r="B292" s="19" t="s">
        <v>163</v>
      </c>
      <c r="C292">
        <v>6</v>
      </c>
      <c r="D292" t="s">
        <v>3938</v>
      </c>
      <c r="E292" t="s">
        <v>3938</v>
      </c>
      <c r="F292" t="s">
        <v>3938</v>
      </c>
      <c r="G292" t="s">
        <v>3938</v>
      </c>
      <c r="H292" t="s">
        <v>3937</v>
      </c>
      <c r="I292" t="s">
        <v>3938</v>
      </c>
      <c r="J292" t="s">
        <v>3938</v>
      </c>
      <c r="K292" s="19" t="s">
        <v>163</v>
      </c>
      <c r="L292" t="str">
        <f t="shared" si="21"/>
        <v/>
      </c>
      <c r="M292" t="str">
        <f t="shared" si="22"/>
        <v>MSKC</v>
      </c>
      <c r="N292" t="str">
        <f t="shared" si="23"/>
        <v>FoundationMed</v>
      </c>
      <c r="O292" t="str">
        <f t="shared" si="25"/>
        <v/>
      </c>
      <c r="P292" t="str">
        <f t="shared" si="24"/>
        <v/>
      </c>
    </row>
    <row r="293" spans="1:16">
      <c r="A293">
        <v>387893</v>
      </c>
      <c r="B293" s="19" t="s">
        <v>2578</v>
      </c>
      <c r="C293">
        <v>3</v>
      </c>
      <c r="D293" t="s">
        <v>3938</v>
      </c>
      <c r="E293" t="s">
        <v>3938</v>
      </c>
      <c r="F293" t="s">
        <v>3938</v>
      </c>
      <c r="G293" t="s">
        <v>3937</v>
      </c>
      <c r="H293" t="s">
        <v>3937</v>
      </c>
      <c r="I293" t="s">
        <v>3937</v>
      </c>
      <c r="J293" t="s">
        <v>3937</v>
      </c>
      <c r="K293" s="19" t="s">
        <v>2578</v>
      </c>
      <c r="L293" t="str">
        <f t="shared" si="21"/>
        <v/>
      </c>
      <c r="M293" t="str">
        <f t="shared" si="22"/>
        <v>MSKC</v>
      </c>
      <c r="N293" t="str">
        <f t="shared" si="23"/>
        <v/>
      </c>
      <c r="O293" t="str">
        <f t="shared" si="25"/>
        <v/>
      </c>
      <c r="P293" t="str">
        <f t="shared" si="24"/>
        <v/>
      </c>
    </row>
    <row r="294" spans="1:16">
      <c r="A294">
        <v>90417</v>
      </c>
      <c r="B294" s="19" t="s">
        <v>748</v>
      </c>
      <c r="C294">
        <v>2</v>
      </c>
      <c r="D294" t="s">
        <v>3938</v>
      </c>
      <c r="E294" t="s">
        <v>3938</v>
      </c>
      <c r="F294" t="s">
        <v>3937</v>
      </c>
      <c r="G294" t="s">
        <v>3937</v>
      </c>
      <c r="H294" t="s">
        <v>3937</v>
      </c>
      <c r="I294" t="s">
        <v>3937</v>
      </c>
      <c r="J294" t="s">
        <v>3937</v>
      </c>
      <c r="K294" s="19" t="s">
        <v>748</v>
      </c>
      <c r="L294" t="str">
        <f t="shared" si="21"/>
        <v/>
      </c>
      <c r="M294" t="str">
        <f t="shared" si="22"/>
        <v>MSKC</v>
      </c>
      <c r="N294" t="str">
        <f t="shared" si="23"/>
        <v/>
      </c>
      <c r="O294" t="str">
        <f t="shared" si="25"/>
        <v/>
      </c>
      <c r="P294" t="str">
        <f t="shared" si="24"/>
        <v/>
      </c>
    </row>
    <row r="295" spans="1:16">
      <c r="A295">
        <v>3845</v>
      </c>
      <c r="B295" s="19" t="s">
        <v>749</v>
      </c>
      <c r="C295">
        <v>7</v>
      </c>
      <c r="D295" t="s">
        <v>3938</v>
      </c>
      <c r="E295" t="s">
        <v>3938</v>
      </c>
      <c r="F295" t="s">
        <v>3938</v>
      </c>
      <c r="G295" t="s">
        <v>3938</v>
      </c>
      <c r="H295" t="s">
        <v>3938</v>
      </c>
      <c r="I295" t="s">
        <v>3938</v>
      </c>
      <c r="J295" t="s">
        <v>3938</v>
      </c>
      <c r="K295" s="19" t="s">
        <v>749</v>
      </c>
      <c r="L295" t="str">
        <f t="shared" si="21"/>
        <v/>
      </c>
      <c r="M295" t="str">
        <f t="shared" si="22"/>
        <v>MSKC</v>
      </c>
      <c r="N295" t="str">
        <f t="shared" si="23"/>
        <v>FoundationMed</v>
      </c>
      <c r="O295" t="str">
        <f t="shared" si="25"/>
        <v/>
      </c>
      <c r="P295" t="str">
        <f t="shared" si="24"/>
        <v/>
      </c>
    </row>
    <row r="296" spans="1:16">
      <c r="A296">
        <v>9113</v>
      </c>
      <c r="B296" s="19" t="s">
        <v>2423</v>
      </c>
      <c r="C296">
        <v>2</v>
      </c>
      <c r="D296" t="s">
        <v>3938</v>
      </c>
      <c r="E296" t="s">
        <v>3938</v>
      </c>
      <c r="F296" t="s">
        <v>3937</v>
      </c>
      <c r="G296" t="s">
        <v>3937</v>
      </c>
      <c r="H296" t="s">
        <v>3937</v>
      </c>
      <c r="I296" t="s">
        <v>3937</v>
      </c>
      <c r="J296" t="s">
        <v>3937</v>
      </c>
      <c r="K296" s="19" t="s">
        <v>2423</v>
      </c>
      <c r="L296" t="str">
        <f t="shared" si="21"/>
        <v/>
      </c>
      <c r="M296" t="str">
        <f t="shared" si="22"/>
        <v>MSKC</v>
      </c>
      <c r="N296" t="str">
        <f t="shared" si="23"/>
        <v/>
      </c>
      <c r="O296" t="str">
        <f t="shared" si="25"/>
        <v/>
      </c>
      <c r="P296" t="str">
        <f t="shared" si="24"/>
        <v/>
      </c>
    </row>
    <row r="297" spans="1:16">
      <c r="A297">
        <v>26524</v>
      </c>
      <c r="B297" s="19" t="s">
        <v>2426</v>
      </c>
      <c r="C297">
        <v>2</v>
      </c>
      <c r="D297" t="s">
        <v>3938</v>
      </c>
      <c r="E297" t="s">
        <v>3938</v>
      </c>
      <c r="F297" t="s">
        <v>3937</v>
      </c>
      <c r="G297" t="s">
        <v>3937</v>
      </c>
      <c r="H297" t="s">
        <v>3937</v>
      </c>
      <c r="I297" t="s">
        <v>3937</v>
      </c>
      <c r="J297" t="s">
        <v>3937</v>
      </c>
      <c r="K297" s="19" t="s">
        <v>2426</v>
      </c>
      <c r="L297" t="str">
        <f t="shared" si="21"/>
        <v/>
      </c>
      <c r="M297" t="str">
        <f t="shared" si="22"/>
        <v>MSKC</v>
      </c>
      <c r="N297" t="str">
        <f t="shared" si="23"/>
        <v/>
      </c>
      <c r="O297" t="str">
        <f t="shared" si="25"/>
        <v/>
      </c>
      <c r="P297" t="str">
        <f t="shared" si="24"/>
        <v/>
      </c>
    </row>
    <row r="298" spans="1:16">
      <c r="A298">
        <v>4004</v>
      </c>
      <c r="B298" s="19" t="s">
        <v>110</v>
      </c>
      <c r="C298">
        <v>6</v>
      </c>
      <c r="D298" t="s">
        <v>3938</v>
      </c>
      <c r="E298" t="s">
        <v>3938</v>
      </c>
      <c r="F298" t="s">
        <v>3938</v>
      </c>
      <c r="G298" t="s">
        <v>3938</v>
      </c>
      <c r="H298" t="s">
        <v>3938</v>
      </c>
      <c r="I298" t="s">
        <v>3937</v>
      </c>
      <c r="J298" t="s">
        <v>3938</v>
      </c>
      <c r="K298" s="19" t="s">
        <v>110</v>
      </c>
      <c r="L298" t="str">
        <f t="shared" si="21"/>
        <v/>
      </c>
      <c r="M298" t="str">
        <f t="shared" si="22"/>
        <v>MSKC</v>
      </c>
      <c r="N298" t="str">
        <f t="shared" si="23"/>
        <v>FoundationMed</v>
      </c>
      <c r="O298" t="str">
        <f t="shared" si="25"/>
        <v/>
      </c>
      <c r="P298" t="str">
        <f t="shared" si="24"/>
        <v/>
      </c>
    </row>
    <row r="299" spans="1:16">
      <c r="A299">
        <v>4067</v>
      </c>
      <c r="B299" s="19" t="s">
        <v>751</v>
      </c>
      <c r="C299">
        <v>3</v>
      </c>
      <c r="D299" t="s">
        <v>3938</v>
      </c>
      <c r="E299" t="s">
        <v>3938</v>
      </c>
      <c r="F299" t="s">
        <v>3937</v>
      </c>
      <c r="G299" t="s">
        <v>3938</v>
      </c>
      <c r="H299" t="s">
        <v>3937</v>
      </c>
      <c r="I299" t="s">
        <v>3937</v>
      </c>
      <c r="J299" t="s">
        <v>3937</v>
      </c>
      <c r="K299" s="19" t="s">
        <v>751</v>
      </c>
      <c r="L299" t="str">
        <f t="shared" si="21"/>
        <v/>
      </c>
      <c r="M299" t="str">
        <f t="shared" si="22"/>
        <v>MSKC</v>
      </c>
      <c r="N299" t="str">
        <f t="shared" si="23"/>
        <v>FoundationMed</v>
      </c>
      <c r="O299" t="str">
        <f t="shared" si="25"/>
        <v/>
      </c>
      <c r="P299" t="str">
        <f t="shared" si="24"/>
        <v/>
      </c>
    </row>
    <row r="300" spans="1:16">
      <c r="A300">
        <v>10892</v>
      </c>
      <c r="B300" s="19" t="s">
        <v>2429</v>
      </c>
      <c r="C300">
        <v>5</v>
      </c>
      <c r="D300" t="s">
        <v>3938</v>
      </c>
      <c r="E300" t="s">
        <v>3938</v>
      </c>
      <c r="F300" t="s">
        <v>3938</v>
      </c>
      <c r="G300" t="s">
        <v>3937</v>
      </c>
      <c r="H300" t="s">
        <v>3938</v>
      </c>
      <c r="I300" t="s">
        <v>3937</v>
      </c>
      <c r="J300" t="s">
        <v>3938</v>
      </c>
      <c r="K300" s="19" t="s">
        <v>2429</v>
      </c>
      <c r="L300" t="str">
        <f t="shared" si="21"/>
        <v/>
      </c>
      <c r="M300" t="str">
        <f t="shared" si="22"/>
        <v>MSKC</v>
      </c>
      <c r="N300" t="str">
        <f t="shared" si="23"/>
        <v>FoundationMed</v>
      </c>
      <c r="O300" t="str">
        <f t="shared" si="25"/>
        <v/>
      </c>
      <c r="P300" t="str">
        <f t="shared" si="24"/>
        <v/>
      </c>
    </row>
    <row r="301" spans="1:16">
      <c r="A301">
        <v>5604</v>
      </c>
      <c r="B301" s="19" t="s">
        <v>754</v>
      </c>
      <c r="C301">
        <v>7</v>
      </c>
      <c r="D301" t="s">
        <v>3938</v>
      </c>
      <c r="E301" t="s">
        <v>3938</v>
      </c>
      <c r="F301" t="s">
        <v>3938</v>
      </c>
      <c r="G301" t="s">
        <v>3938</v>
      </c>
      <c r="H301" t="s">
        <v>3938</v>
      </c>
      <c r="I301" t="s">
        <v>3938</v>
      </c>
      <c r="J301" t="s">
        <v>3938</v>
      </c>
      <c r="K301" s="19" t="s">
        <v>754</v>
      </c>
      <c r="L301" t="str">
        <f t="shared" si="21"/>
        <v/>
      </c>
      <c r="M301" t="str">
        <f t="shared" si="22"/>
        <v>MSKC</v>
      </c>
      <c r="N301" t="str">
        <f t="shared" si="23"/>
        <v>FoundationMed</v>
      </c>
      <c r="O301" t="str">
        <f t="shared" si="25"/>
        <v/>
      </c>
      <c r="P301" t="str">
        <f t="shared" si="24"/>
        <v/>
      </c>
    </row>
    <row r="302" spans="1:16">
      <c r="A302">
        <v>5605</v>
      </c>
      <c r="B302" s="19" t="s">
        <v>755</v>
      </c>
      <c r="C302">
        <v>6</v>
      </c>
      <c r="D302" t="s">
        <v>3938</v>
      </c>
      <c r="E302" t="s">
        <v>3938</v>
      </c>
      <c r="F302" t="s">
        <v>3938</v>
      </c>
      <c r="G302" t="s">
        <v>3938</v>
      </c>
      <c r="H302" t="s">
        <v>3938</v>
      </c>
      <c r="I302" t="s">
        <v>3937</v>
      </c>
      <c r="J302" t="s">
        <v>3938</v>
      </c>
      <c r="K302" s="19" t="s">
        <v>755</v>
      </c>
      <c r="L302" t="str">
        <f t="shared" si="21"/>
        <v/>
      </c>
      <c r="M302" t="str">
        <f t="shared" si="22"/>
        <v>MSKC</v>
      </c>
      <c r="N302" t="str">
        <f t="shared" si="23"/>
        <v>FoundationMed</v>
      </c>
      <c r="O302" t="str">
        <f t="shared" si="25"/>
        <v/>
      </c>
      <c r="P302" t="str">
        <f t="shared" si="24"/>
        <v/>
      </c>
    </row>
    <row r="303" spans="1:16">
      <c r="A303">
        <v>6416</v>
      </c>
      <c r="B303" s="19" t="s">
        <v>164</v>
      </c>
      <c r="C303">
        <v>6</v>
      </c>
      <c r="D303" t="s">
        <v>3938</v>
      </c>
      <c r="E303" t="s">
        <v>3938</v>
      </c>
      <c r="F303" t="s">
        <v>3938</v>
      </c>
      <c r="G303" t="s">
        <v>3938</v>
      </c>
      <c r="H303" t="s">
        <v>3938</v>
      </c>
      <c r="I303" t="s">
        <v>3937</v>
      </c>
      <c r="J303" t="s">
        <v>3938</v>
      </c>
      <c r="K303" s="19" t="s">
        <v>164</v>
      </c>
      <c r="L303" t="str">
        <f t="shared" si="21"/>
        <v/>
      </c>
      <c r="M303" t="str">
        <f t="shared" si="22"/>
        <v>MSKC</v>
      </c>
      <c r="N303" t="str">
        <f t="shared" si="23"/>
        <v>FoundationMed</v>
      </c>
      <c r="O303" t="str">
        <f t="shared" si="25"/>
        <v/>
      </c>
      <c r="P303" t="str">
        <f t="shared" si="24"/>
        <v/>
      </c>
    </row>
    <row r="304" spans="1:16">
      <c r="A304">
        <v>4214</v>
      </c>
      <c r="B304" s="19" t="s">
        <v>756</v>
      </c>
      <c r="C304">
        <v>7</v>
      </c>
      <c r="D304" t="s">
        <v>3938</v>
      </c>
      <c r="E304" t="s">
        <v>3938</v>
      </c>
      <c r="F304" t="s">
        <v>3938</v>
      </c>
      <c r="G304" t="s">
        <v>3938</v>
      </c>
      <c r="H304" t="s">
        <v>3938</v>
      </c>
      <c r="I304" t="s">
        <v>3938</v>
      </c>
      <c r="J304" t="s">
        <v>3938</v>
      </c>
      <c r="K304" s="19" t="s">
        <v>756</v>
      </c>
      <c r="L304" t="str">
        <f t="shared" si="21"/>
        <v/>
      </c>
      <c r="M304" t="str">
        <f t="shared" si="22"/>
        <v>MSKC</v>
      </c>
      <c r="N304" t="str">
        <f t="shared" si="23"/>
        <v>FoundationMed</v>
      </c>
      <c r="O304" t="str">
        <f t="shared" si="25"/>
        <v/>
      </c>
      <c r="P304" t="str">
        <f t="shared" si="24"/>
        <v/>
      </c>
    </row>
    <row r="305" spans="1:16">
      <c r="A305">
        <v>9175</v>
      </c>
      <c r="B305" s="19" t="s">
        <v>921</v>
      </c>
      <c r="C305">
        <v>4</v>
      </c>
      <c r="D305" t="s">
        <v>3938</v>
      </c>
      <c r="E305" t="s">
        <v>3938</v>
      </c>
      <c r="F305" t="s">
        <v>3938</v>
      </c>
      <c r="G305" t="s">
        <v>3937</v>
      </c>
      <c r="H305" t="s">
        <v>3937</v>
      </c>
      <c r="I305" t="s">
        <v>3937</v>
      </c>
      <c r="J305" t="s">
        <v>3938</v>
      </c>
      <c r="K305" s="19" t="s">
        <v>921</v>
      </c>
      <c r="L305" t="str">
        <f t="shared" si="21"/>
        <v/>
      </c>
      <c r="M305" t="str">
        <f t="shared" si="22"/>
        <v>MSKC</v>
      </c>
      <c r="N305" t="str">
        <f t="shared" si="23"/>
        <v/>
      </c>
      <c r="O305" t="str">
        <f t="shared" si="25"/>
        <v/>
      </c>
      <c r="P305" t="str">
        <f t="shared" si="24"/>
        <v/>
      </c>
    </row>
    <row r="306" spans="1:16">
      <c r="A306">
        <v>9020</v>
      </c>
      <c r="B306" s="19" t="s">
        <v>2433</v>
      </c>
      <c r="C306">
        <v>4</v>
      </c>
      <c r="D306" t="s">
        <v>3938</v>
      </c>
      <c r="E306" t="s">
        <v>3938</v>
      </c>
      <c r="F306" t="s">
        <v>3938</v>
      </c>
      <c r="G306" t="s">
        <v>3937</v>
      </c>
      <c r="H306" t="s">
        <v>3938</v>
      </c>
      <c r="I306" t="s">
        <v>3937</v>
      </c>
      <c r="J306" t="s">
        <v>3937</v>
      </c>
      <c r="K306" s="19" t="s">
        <v>2433</v>
      </c>
      <c r="L306" t="str">
        <f t="shared" si="21"/>
        <v/>
      </c>
      <c r="M306" t="str">
        <f t="shared" si="22"/>
        <v>MSKC</v>
      </c>
      <c r="N306" t="str">
        <f t="shared" si="23"/>
        <v>FoundationMed</v>
      </c>
      <c r="O306" t="str">
        <f t="shared" si="25"/>
        <v/>
      </c>
      <c r="P306" t="str">
        <f t="shared" si="24"/>
        <v/>
      </c>
    </row>
    <row r="307" spans="1:16">
      <c r="A307">
        <v>5594</v>
      </c>
      <c r="B307" s="19" t="s">
        <v>757</v>
      </c>
      <c r="C307">
        <v>5</v>
      </c>
      <c r="D307" t="s">
        <v>3938</v>
      </c>
      <c r="E307" t="s">
        <v>3938</v>
      </c>
      <c r="F307" t="s">
        <v>3938</v>
      </c>
      <c r="G307" t="s">
        <v>3937</v>
      </c>
      <c r="H307" t="s">
        <v>3938</v>
      </c>
      <c r="I307" t="s">
        <v>3937</v>
      </c>
      <c r="J307" t="s">
        <v>3938</v>
      </c>
      <c r="K307" s="19" t="s">
        <v>757</v>
      </c>
      <c r="L307" t="str">
        <f t="shared" si="21"/>
        <v/>
      </c>
      <c r="M307" t="str">
        <f t="shared" si="22"/>
        <v>MSKC</v>
      </c>
      <c r="N307" t="str">
        <f t="shared" si="23"/>
        <v>FoundationMed</v>
      </c>
      <c r="O307" t="str">
        <f t="shared" si="25"/>
        <v/>
      </c>
      <c r="P307" t="str">
        <f t="shared" si="24"/>
        <v/>
      </c>
    </row>
    <row r="308" spans="1:16">
      <c r="A308">
        <v>5595</v>
      </c>
      <c r="B308" s="19" t="s">
        <v>759</v>
      </c>
      <c r="C308">
        <v>3</v>
      </c>
      <c r="D308" t="s">
        <v>3938</v>
      </c>
      <c r="E308" t="s">
        <v>3938</v>
      </c>
      <c r="F308" t="s">
        <v>3938</v>
      </c>
      <c r="G308" t="s">
        <v>3937</v>
      </c>
      <c r="H308" t="s">
        <v>3937</v>
      </c>
      <c r="I308" t="s">
        <v>3937</v>
      </c>
      <c r="J308" t="s">
        <v>3937</v>
      </c>
      <c r="K308" s="19" t="s">
        <v>759</v>
      </c>
      <c r="L308" t="str">
        <f t="shared" si="21"/>
        <v/>
      </c>
      <c r="M308" t="str">
        <f t="shared" si="22"/>
        <v>MSKC</v>
      </c>
      <c r="N308" t="str">
        <f t="shared" si="23"/>
        <v/>
      </c>
      <c r="O308" t="str">
        <f t="shared" si="25"/>
        <v/>
      </c>
      <c r="P308" t="str">
        <f t="shared" si="24"/>
        <v/>
      </c>
    </row>
    <row r="309" spans="1:16">
      <c r="A309">
        <v>79109</v>
      </c>
      <c r="B309" s="19" t="s">
        <v>924</v>
      </c>
      <c r="C309">
        <v>2</v>
      </c>
      <c r="D309" t="s">
        <v>3938</v>
      </c>
      <c r="E309" t="s">
        <v>3938</v>
      </c>
      <c r="F309" t="s">
        <v>3937</v>
      </c>
      <c r="G309" t="s">
        <v>3937</v>
      </c>
      <c r="H309" t="s">
        <v>3937</v>
      </c>
      <c r="I309" t="s">
        <v>3937</v>
      </c>
      <c r="J309" t="s">
        <v>3937</v>
      </c>
      <c r="K309" s="19" t="s">
        <v>924</v>
      </c>
      <c r="L309" t="str">
        <f t="shared" si="21"/>
        <v/>
      </c>
      <c r="M309" t="str">
        <f t="shared" si="22"/>
        <v>MSKC</v>
      </c>
      <c r="N309" t="str">
        <f t="shared" si="23"/>
        <v/>
      </c>
      <c r="O309" t="str">
        <f t="shared" si="25"/>
        <v/>
      </c>
      <c r="P309" t="str">
        <f t="shared" si="24"/>
        <v/>
      </c>
    </row>
    <row r="310" spans="1:16">
      <c r="A310">
        <v>4149</v>
      </c>
      <c r="B310" s="19" t="s">
        <v>55</v>
      </c>
      <c r="C310">
        <v>3</v>
      </c>
      <c r="D310" t="s">
        <v>3938</v>
      </c>
      <c r="E310" t="s">
        <v>3938</v>
      </c>
      <c r="F310" t="s">
        <v>3937</v>
      </c>
      <c r="G310" t="s">
        <v>3937</v>
      </c>
      <c r="H310" t="s">
        <v>3937</v>
      </c>
      <c r="I310" t="s">
        <v>3937</v>
      </c>
      <c r="J310" t="s">
        <v>3938</v>
      </c>
      <c r="K310" s="19" t="s">
        <v>55</v>
      </c>
      <c r="L310" t="str">
        <f t="shared" si="21"/>
        <v/>
      </c>
      <c r="M310" t="str">
        <f t="shared" si="22"/>
        <v>MSKC</v>
      </c>
      <c r="N310" t="str">
        <f t="shared" si="23"/>
        <v/>
      </c>
      <c r="O310" t="str">
        <f t="shared" si="25"/>
        <v/>
      </c>
      <c r="P310" t="str">
        <f t="shared" si="24"/>
        <v/>
      </c>
    </row>
    <row r="311" spans="1:16">
      <c r="A311">
        <v>4170</v>
      </c>
      <c r="B311" s="19" t="s">
        <v>760</v>
      </c>
      <c r="C311">
        <v>5</v>
      </c>
      <c r="D311" t="s">
        <v>3938</v>
      </c>
      <c r="E311" t="s">
        <v>3938</v>
      </c>
      <c r="F311" t="s">
        <v>3938</v>
      </c>
      <c r="G311" t="s">
        <v>3938</v>
      </c>
      <c r="H311" t="s">
        <v>3938</v>
      </c>
      <c r="I311" t="s">
        <v>3937</v>
      </c>
      <c r="J311" t="s">
        <v>3937</v>
      </c>
      <c r="K311" s="19" t="s">
        <v>760</v>
      </c>
      <c r="L311" t="str">
        <f t="shared" si="21"/>
        <v/>
      </c>
      <c r="M311" t="str">
        <f t="shared" si="22"/>
        <v>MSKC</v>
      </c>
      <c r="N311" t="str">
        <f t="shared" si="23"/>
        <v>FoundationMed</v>
      </c>
      <c r="O311" t="str">
        <f t="shared" si="25"/>
        <v/>
      </c>
      <c r="P311" t="str">
        <f t="shared" si="24"/>
        <v/>
      </c>
    </row>
    <row r="312" spans="1:16">
      <c r="A312">
        <v>9656</v>
      </c>
      <c r="B312" s="19" t="s">
        <v>2436</v>
      </c>
      <c r="C312">
        <v>2</v>
      </c>
      <c r="D312" t="s">
        <v>3938</v>
      </c>
      <c r="E312" t="s">
        <v>3938</v>
      </c>
      <c r="F312" t="s">
        <v>3937</v>
      </c>
      <c r="G312" t="s">
        <v>3937</v>
      </c>
      <c r="H312" t="s">
        <v>3937</v>
      </c>
      <c r="I312" t="s">
        <v>3937</v>
      </c>
      <c r="J312" t="s">
        <v>3937</v>
      </c>
      <c r="K312" s="19" t="s">
        <v>2436</v>
      </c>
      <c r="L312" t="str">
        <f t="shared" si="21"/>
        <v/>
      </c>
      <c r="M312" t="str">
        <f t="shared" si="22"/>
        <v>MSKC</v>
      </c>
      <c r="N312" t="str">
        <f t="shared" si="23"/>
        <v/>
      </c>
      <c r="O312" t="str">
        <f t="shared" si="25"/>
        <v/>
      </c>
      <c r="P312" t="str">
        <f t="shared" si="24"/>
        <v/>
      </c>
    </row>
    <row r="313" spans="1:16">
      <c r="A313">
        <v>4193</v>
      </c>
      <c r="B313" s="19" t="s">
        <v>761</v>
      </c>
      <c r="C313">
        <v>6</v>
      </c>
      <c r="D313" t="s">
        <v>3938</v>
      </c>
      <c r="E313" t="s">
        <v>3938</v>
      </c>
      <c r="F313" t="s">
        <v>3938</v>
      </c>
      <c r="G313" t="s">
        <v>3938</v>
      </c>
      <c r="H313" t="s">
        <v>3938</v>
      </c>
      <c r="I313" t="s">
        <v>3937</v>
      </c>
      <c r="J313" t="s">
        <v>3938</v>
      </c>
      <c r="K313" s="19" t="s">
        <v>761</v>
      </c>
      <c r="L313" t="str">
        <f t="shared" si="21"/>
        <v/>
      </c>
      <c r="M313" t="str">
        <f t="shared" si="22"/>
        <v>MSKC</v>
      </c>
      <c r="N313" t="str">
        <f t="shared" si="23"/>
        <v>FoundationMed</v>
      </c>
      <c r="O313" t="str">
        <f t="shared" si="25"/>
        <v/>
      </c>
      <c r="P313" t="str">
        <f t="shared" si="24"/>
        <v/>
      </c>
    </row>
    <row r="314" spans="1:16">
      <c r="A314">
        <v>4194</v>
      </c>
      <c r="B314" s="19" t="s">
        <v>762</v>
      </c>
      <c r="C314">
        <v>6</v>
      </c>
      <c r="D314" t="s">
        <v>3938</v>
      </c>
      <c r="E314" t="s">
        <v>3938</v>
      </c>
      <c r="F314" t="s">
        <v>3938</v>
      </c>
      <c r="G314" t="s">
        <v>3938</v>
      </c>
      <c r="H314" t="s">
        <v>3938</v>
      </c>
      <c r="I314" t="s">
        <v>3937</v>
      </c>
      <c r="J314" t="s">
        <v>3938</v>
      </c>
      <c r="K314" s="19" t="s">
        <v>762</v>
      </c>
      <c r="L314" t="str">
        <f t="shared" si="21"/>
        <v/>
      </c>
      <c r="M314" t="str">
        <f t="shared" si="22"/>
        <v>MSKC</v>
      </c>
      <c r="N314" t="str">
        <f t="shared" si="23"/>
        <v>FoundationMed</v>
      </c>
      <c r="O314" t="str">
        <f t="shared" si="25"/>
        <v/>
      </c>
      <c r="P314" t="str">
        <f t="shared" si="24"/>
        <v/>
      </c>
    </row>
    <row r="315" spans="1:16">
      <c r="A315">
        <v>9968</v>
      </c>
      <c r="B315" s="19" t="s">
        <v>763</v>
      </c>
      <c r="C315">
        <v>7</v>
      </c>
      <c r="D315" t="s">
        <v>3938</v>
      </c>
      <c r="E315" t="s">
        <v>3938</v>
      </c>
      <c r="F315" t="s">
        <v>3938</v>
      </c>
      <c r="G315" t="s">
        <v>3938</v>
      </c>
      <c r="H315" t="s">
        <v>3938</v>
      </c>
      <c r="I315" t="s">
        <v>3938</v>
      </c>
      <c r="J315" t="s">
        <v>3938</v>
      </c>
      <c r="K315" s="19" t="s">
        <v>763</v>
      </c>
      <c r="L315" t="str">
        <f t="shared" si="21"/>
        <v/>
      </c>
      <c r="M315" t="str">
        <f t="shared" si="22"/>
        <v>MSKC</v>
      </c>
      <c r="N315" t="str">
        <f t="shared" si="23"/>
        <v>FoundationMed</v>
      </c>
      <c r="O315" t="str">
        <f t="shared" si="25"/>
        <v/>
      </c>
      <c r="P315" t="str">
        <f t="shared" si="24"/>
        <v/>
      </c>
    </row>
    <row r="316" spans="1:16">
      <c r="A316">
        <v>100271849</v>
      </c>
      <c r="B316" s="19" t="s">
        <v>764</v>
      </c>
      <c r="C316">
        <v>5</v>
      </c>
      <c r="D316" t="s">
        <v>3938</v>
      </c>
      <c r="E316" t="s">
        <v>3938</v>
      </c>
      <c r="F316" t="s">
        <v>3938</v>
      </c>
      <c r="G316" t="s">
        <v>3938</v>
      </c>
      <c r="H316" t="s">
        <v>3938</v>
      </c>
      <c r="I316" t="s">
        <v>3937</v>
      </c>
      <c r="J316" t="s">
        <v>3937</v>
      </c>
      <c r="K316" s="19" t="s">
        <v>764</v>
      </c>
      <c r="L316" t="str">
        <f t="shared" si="21"/>
        <v/>
      </c>
      <c r="M316" t="str">
        <f t="shared" si="22"/>
        <v>MSKC</v>
      </c>
      <c r="N316" t="str">
        <f t="shared" si="23"/>
        <v>FoundationMed</v>
      </c>
      <c r="O316" t="str">
        <f t="shared" si="25"/>
        <v/>
      </c>
      <c r="P316" t="str">
        <f t="shared" si="24"/>
        <v/>
      </c>
    </row>
    <row r="317" spans="1:16">
      <c r="A317">
        <v>4221</v>
      </c>
      <c r="B317" s="19" t="s">
        <v>56</v>
      </c>
      <c r="C317">
        <v>7</v>
      </c>
      <c r="D317" t="s">
        <v>3938</v>
      </c>
      <c r="E317" t="s">
        <v>3938</v>
      </c>
      <c r="F317" t="s">
        <v>3938</v>
      </c>
      <c r="G317" t="s">
        <v>3938</v>
      </c>
      <c r="H317" t="s">
        <v>3938</v>
      </c>
      <c r="I317" t="s">
        <v>3938</v>
      </c>
      <c r="J317" t="s">
        <v>3938</v>
      </c>
      <c r="K317" s="19" t="s">
        <v>56</v>
      </c>
      <c r="L317" t="str">
        <f t="shared" si="21"/>
        <v/>
      </c>
      <c r="M317" t="str">
        <f t="shared" si="22"/>
        <v>MSKC</v>
      </c>
      <c r="N317" t="str">
        <f t="shared" si="23"/>
        <v>FoundationMed</v>
      </c>
      <c r="O317" t="str">
        <f t="shared" si="25"/>
        <v/>
      </c>
      <c r="P317" t="str">
        <f t="shared" si="24"/>
        <v/>
      </c>
    </row>
    <row r="318" spans="1:16">
      <c r="A318">
        <v>4233</v>
      </c>
      <c r="B318" s="19" t="s">
        <v>57</v>
      </c>
      <c r="C318">
        <v>7</v>
      </c>
      <c r="D318" t="s">
        <v>3938</v>
      </c>
      <c r="E318" t="s">
        <v>3938</v>
      </c>
      <c r="F318" t="s">
        <v>3938</v>
      </c>
      <c r="G318" t="s">
        <v>3938</v>
      </c>
      <c r="H318" t="s">
        <v>3938</v>
      </c>
      <c r="I318" t="s">
        <v>3938</v>
      </c>
      <c r="J318" t="s">
        <v>3938</v>
      </c>
      <c r="K318" s="19" t="s">
        <v>57</v>
      </c>
      <c r="L318" t="str">
        <f t="shared" si="21"/>
        <v/>
      </c>
      <c r="M318" t="str">
        <f t="shared" si="22"/>
        <v>MSKC</v>
      </c>
      <c r="N318" t="str">
        <f t="shared" si="23"/>
        <v>FoundationMed</v>
      </c>
      <c r="O318" t="str">
        <f t="shared" si="25"/>
        <v/>
      </c>
      <c r="P318" t="str">
        <f t="shared" si="24"/>
        <v/>
      </c>
    </row>
    <row r="319" spans="1:16">
      <c r="A319">
        <v>23269</v>
      </c>
      <c r="B319" s="19" t="s">
        <v>926</v>
      </c>
      <c r="C319">
        <v>3</v>
      </c>
      <c r="D319" t="s">
        <v>3938</v>
      </c>
      <c r="E319" t="s">
        <v>3938</v>
      </c>
      <c r="F319" t="s">
        <v>3938</v>
      </c>
      <c r="G319" t="s">
        <v>3937</v>
      </c>
      <c r="H319" t="s">
        <v>3937</v>
      </c>
      <c r="I319" t="s">
        <v>3937</v>
      </c>
      <c r="J319" t="s">
        <v>3937</v>
      </c>
      <c r="K319" s="19" t="s">
        <v>926</v>
      </c>
      <c r="L319" t="str">
        <f t="shared" si="21"/>
        <v/>
      </c>
      <c r="M319" t="str">
        <f t="shared" si="22"/>
        <v>MSKC</v>
      </c>
      <c r="N319" t="str">
        <f t="shared" si="23"/>
        <v/>
      </c>
      <c r="O319" t="str">
        <f t="shared" si="25"/>
        <v/>
      </c>
      <c r="P319" t="str">
        <f t="shared" si="24"/>
        <v/>
      </c>
    </row>
    <row r="320" spans="1:16">
      <c r="A320">
        <v>4286</v>
      </c>
      <c r="B320" s="19" t="s">
        <v>112</v>
      </c>
      <c r="C320">
        <v>6</v>
      </c>
      <c r="D320" t="s">
        <v>3938</v>
      </c>
      <c r="E320" t="s">
        <v>3938</v>
      </c>
      <c r="F320" t="s">
        <v>3938</v>
      </c>
      <c r="G320" t="s">
        <v>3938</v>
      </c>
      <c r="H320" t="s">
        <v>3938</v>
      </c>
      <c r="I320" t="s">
        <v>3937</v>
      </c>
      <c r="J320" t="s">
        <v>3938</v>
      </c>
      <c r="K320" s="19" t="s">
        <v>112</v>
      </c>
      <c r="L320" t="str">
        <f t="shared" si="21"/>
        <v/>
      </c>
      <c r="M320" t="str">
        <f t="shared" si="22"/>
        <v>MSKC</v>
      </c>
      <c r="N320" t="str">
        <f t="shared" si="23"/>
        <v>FoundationMed</v>
      </c>
      <c r="O320" t="str">
        <f t="shared" si="25"/>
        <v/>
      </c>
      <c r="P320" t="str">
        <f t="shared" si="24"/>
        <v/>
      </c>
    </row>
    <row r="321" spans="1:16">
      <c r="A321">
        <v>4292</v>
      </c>
      <c r="B321" s="19" t="s">
        <v>58</v>
      </c>
      <c r="C321">
        <v>7</v>
      </c>
      <c r="D321" t="s">
        <v>3938</v>
      </c>
      <c r="E321" t="s">
        <v>3938</v>
      </c>
      <c r="F321" t="s">
        <v>3938</v>
      </c>
      <c r="G321" t="s">
        <v>3938</v>
      </c>
      <c r="H321" t="s">
        <v>3938</v>
      </c>
      <c r="I321" t="s">
        <v>3938</v>
      </c>
      <c r="J321" t="s">
        <v>3938</v>
      </c>
      <c r="K321" s="19" t="s">
        <v>58</v>
      </c>
      <c r="L321" t="str">
        <f t="shared" si="21"/>
        <v/>
      </c>
      <c r="M321" t="str">
        <f t="shared" si="22"/>
        <v>MSKC</v>
      </c>
      <c r="N321" t="str">
        <f t="shared" si="23"/>
        <v>FoundationMed</v>
      </c>
      <c r="O321" t="str">
        <f t="shared" si="25"/>
        <v/>
      </c>
      <c r="P321" t="str">
        <f t="shared" si="24"/>
        <v/>
      </c>
    </row>
    <row r="322" spans="1:16">
      <c r="A322">
        <v>4352</v>
      </c>
      <c r="B322" s="19" t="s">
        <v>113</v>
      </c>
      <c r="C322">
        <v>7</v>
      </c>
      <c r="D322" t="s">
        <v>3938</v>
      </c>
      <c r="E322" t="s">
        <v>3938</v>
      </c>
      <c r="F322" t="s">
        <v>3938</v>
      </c>
      <c r="G322" t="s">
        <v>3938</v>
      </c>
      <c r="H322" t="s">
        <v>3938</v>
      </c>
      <c r="I322" t="s">
        <v>3938</v>
      </c>
      <c r="J322" t="s">
        <v>3938</v>
      </c>
      <c r="K322" s="19" t="s">
        <v>113</v>
      </c>
      <c r="L322" t="str">
        <f t="shared" ref="L322:L385" si="26">IF(AND($C322=1,$D322="Yes"),"OncoKB_ONLY","")</f>
        <v/>
      </c>
      <c r="M322" t="str">
        <f t="shared" ref="M322:M385" si="27">IF(OR(E322="Yes",F322="Yes"),"MSKC","")</f>
        <v>MSKC</v>
      </c>
      <c r="N322" t="str">
        <f t="shared" ref="N322:N385" si="28">IF(OR(H322="Yes",G322="Yes"),"FoundationMed","")</f>
        <v>FoundationMed</v>
      </c>
      <c r="O322" t="str">
        <f t="shared" si="25"/>
        <v/>
      </c>
      <c r="P322" t="str">
        <f t="shared" ref="P322:P385" si="29">IF(AND(C322=1,I322="Yes"),"Vogelstein_ONLY","")</f>
        <v/>
      </c>
    </row>
    <row r="323" spans="1:16">
      <c r="A323">
        <v>4361</v>
      </c>
      <c r="B323" s="19" t="s">
        <v>152</v>
      </c>
      <c r="C323">
        <v>5</v>
      </c>
      <c r="D323" t="s">
        <v>3938</v>
      </c>
      <c r="E323" t="s">
        <v>3938</v>
      </c>
      <c r="F323" t="s">
        <v>3938</v>
      </c>
      <c r="G323" t="s">
        <v>3938</v>
      </c>
      <c r="H323" t="s">
        <v>3938</v>
      </c>
      <c r="I323" t="s">
        <v>3937</v>
      </c>
      <c r="J323" t="s">
        <v>3937</v>
      </c>
      <c r="K323" s="19" t="s">
        <v>152</v>
      </c>
      <c r="L323" t="str">
        <f t="shared" si="26"/>
        <v/>
      </c>
      <c r="M323" t="str">
        <f t="shared" si="27"/>
        <v>MSKC</v>
      </c>
      <c r="N323" t="str">
        <f t="shared" si="28"/>
        <v>FoundationMed</v>
      </c>
      <c r="O323" t="str">
        <f t="shared" si="25"/>
        <v/>
      </c>
      <c r="P323" t="str">
        <f t="shared" si="29"/>
        <v/>
      </c>
    </row>
    <row r="324" spans="1:16">
      <c r="A324">
        <v>4436</v>
      </c>
      <c r="B324" s="19" t="s">
        <v>60</v>
      </c>
      <c r="C324">
        <v>7</v>
      </c>
      <c r="D324" t="s">
        <v>3938</v>
      </c>
      <c r="E324" t="s">
        <v>3938</v>
      </c>
      <c r="F324" t="s">
        <v>3938</v>
      </c>
      <c r="G324" t="s">
        <v>3938</v>
      </c>
      <c r="H324" t="s">
        <v>3938</v>
      </c>
      <c r="I324" t="s">
        <v>3938</v>
      </c>
      <c r="J324" t="s">
        <v>3938</v>
      </c>
      <c r="K324" s="19" t="s">
        <v>60</v>
      </c>
      <c r="L324" t="str">
        <f t="shared" si="26"/>
        <v/>
      </c>
      <c r="M324" t="str">
        <f t="shared" si="27"/>
        <v>MSKC</v>
      </c>
      <c r="N324" t="str">
        <f t="shared" si="28"/>
        <v>FoundationMed</v>
      </c>
      <c r="O324" t="str">
        <f t="shared" si="25"/>
        <v/>
      </c>
      <c r="P324" t="str">
        <f t="shared" si="29"/>
        <v/>
      </c>
    </row>
    <row r="325" spans="1:16">
      <c r="A325">
        <v>4437</v>
      </c>
      <c r="B325" s="19" t="s">
        <v>930</v>
      </c>
      <c r="C325">
        <v>3</v>
      </c>
      <c r="D325" t="s">
        <v>3938</v>
      </c>
      <c r="E325" t="s">
        <v>3938</v>
      </c>
      <c r="F325" t="s">
        <v>3937</v>
      </c>
      <c r="G325" t="s">
        <v>3937</v>
      </c>
      <c r="H325" t="s">
        <v>3938</v>
      </c>
      <c r="I325" t="s">
        <v>3937</v>
      </c>
      <c r="J325" t="s">
        <v>3937</v>
      </c>
      <c r="K325" s="19" t="s">
        <v>930</v>
      </c>
      <c r="L325" t="str">
        <f t="shared" si="26"/>
        <v/>
      </c>
      <c r="M325" t="str">
        <f t="shared" si="27"/>
        <v>MSKC</v>
      </c>
      <c r="N325" t="str">
        <f t="shared" si="28"/>
        <v>FoundationMed</v>
      </c>
      <c r="O325" t="str">
        <f t="shared" si="25"/>
        <v/>
      </c>
      <c r="P325" t="str">
        <f t="shared" si="29"/>
        <v/>
      </c>
    </row>
    <row r="326" spans="1:16">
      <c r="A326">
        <v>2956</v>
      </c>
      <c r="B326" s="19" t="s">
        <v>61</v>
      </c>
      <c r="C326">
        <v>7</v>
      </c>
      <c r="D326" t="s">
        <v>3938</v>
      </c>
      <c r="E326" t="s">
        <v>3938</v>
      </c>
      <c r="F326" t="s">
        <v>3938</v>
      </c>
      <c r="G326" t="s">
        <v>3938</v>
      </c>
      <c r="H326" t="s">
        <v>3938</v>
      </c>
      <c r="I326" t="s">
        <v>3938</v>
      </c>
      <c r="J326" t="s">
        <v>3938</v>
      </c>
      <c r="K326" s="19" t="s">
        <v>61</v>
      </c>
      <c r="L326" t="str">
        <f t="shared" si="26"/>
        <v/>
      </c>
      <c r="M326" t="str">
        <f t="shared" si="27"/>
        <v>MSKC</v>
      </c>
      <c r="N326" t="str">
        <f t="shared" si="28"/>
        <v>FoundationMed</v>
      </c>
      <c r="O326" t="str">
        <f t="shared" si="25"/>
        <v/>
      </c>
      <c r="P326" t="str">
        <f t="shared" si="29"/>
        <v/>
      </c>
    </row>
    <row r="327" spans="1:16">
      <c r="A327">
        <v>4440</v>
      </c>
      <c r="B327" s="19" t="s">
        <v>2439</v>
      </c>
      <c r="C327">
        <v>2</v>
      </c>
      <c r="D327" t="s">
        <v>3938</v>
      </c>
      <c r="E327" t="s">
        <v>3938</v>
      </c>
      <c r="F327" t="s">
        <v>3937</v>
      </c>
      <c r="G327" t="s">
        <v>3937</v>
      </c>
      <c r="H327" t="s">
        <v>3937</v>
      </c>
      <c r="I327" t="s">
        <v>3937</v>
      </c>
      <c r="J327" t="s">
        <v>3937</v>
      </c>
      <c r="K327" s="19" t="s">
        <v>2439</v>
      </c>
      <c r="L327" t="str">
        <f t="shared" si="26"/>
        <v/>
      </c>
      <c r="M327" t="str">
        <f t="shared" si="27"/>
        <v>MSKC</v>
      </c>
      <c r="N327" t="str">
        <f t="shared" si="28"/>
        <v/>
      </c>
      <c r="O327" t="str">
        <f t="shared" si="25"/>
        <v/>
      </c>
      <c r="P327" t="str">
        <f t="shared" si="29"/>
        <v/>
      </c>
    </row>
    <row r="328" spans="1:16">
      <c r="A328">
        <v>124540</v>
      </c>
      <c r="B328" s="19" t="s">
        <v>2442</v>
      </c>
      <c r="C328">
        <v>4</v>
      </c>
      <c r="D328" t="s">
        <v>3938</v>
      </c>
      <c r="E328" t="s">
        <v>3938</v>
      </c>
      <c r="F328" t="s">
        <v>3937</v>
      </c>
      <c r="G328" t="s">
        <v>3937</v>
      </c>
      <c r="H328" t="s">
        <v>3938</v>
      </c>
      <c r="I328" t="s">
        <v>3937</v>
      </c>
      <c r="J328" t="s">
        <v>3938</v>
      </c>
      <c r="K328" s="19" t="s">
        <v>2442</v>
      </c>
      <c r="L328" t="str">
        <f t="shared" si="26"/>
        <v/>
      </c>
      <c r="M328" t="str">
        <f t="shared" si="27"/>
        <v>MSKC</v>
      </c>
      <c r="N328" t="str">
        <f t="shared" si="28"/>
        <v>FoundationMed</v>
      </c>
      <c r="O328" t="str">
        <f t="shared" si="25"/>
        <v/>
      </c>
      <c r="P328" t="str">
        <f t="shared" si="29"/>
        <v/>
      </c>
    </row>
    <row r="329" spans="1:16">
      <c r="A329">
        <v>4485</v>
      </c>
      <c r="B329" s="19" t="s">
        <v>2445</v>
      </c>
      <c r="C329">
        <v>2</v>
      </c>
      <c r="D329" t="s">
        <v>3938</v>
      </c>
      <c r="E329" t="s">
        <v>3938</v>
      </c>
      <c r="F329" t="s">
        <v>3937</v>
      </c>
      <c r="G329" t="s">
        <v>3937</v>
      </c>
      <c r="H329" t="s">
        <v>3937</v>
      </c>
      <c r="I329" t="s">
        <v>3937</v>
      </c>
      <c r="J329" t="s">
        <v>3937</v>
      </c>
      <c r="K329" s="19" t="s">
        <v>2445</v>
      </c>
      <c r="L329" t="str">
        <f t="shared" si="26"/>
        <v/>
      </c>
      <c r="M329" t="str">
        <f t="shared" si="27"/>
        <v>MSKC</v>
      </c>
      <c r="N329" t="str">
        <f t="shared" si="28"/>
        <v/>
      </c>
      <c r="O329" t="str">
        <f t="shared" si="25"/>
        <v/>
      </c>
      <c r="P329" t="str">
        <f t="shared" si="29"/>
        <v/>
      </c>
    </row>
    <row r="330" spans="1:16">
      <c r="A330">
        <v>4486</v>
      </c>
      <c r="B330" s="19" t="s">
        <v>2451</v>
      </c>
      <c r="C330">
        <v>2</v>
      </c>
      <c r="D330" t="s">
        <v>3938</v>
      </c>
      <c r="E330" t="s">
        <v>3938</v>
      </c>
      <c r="F330" t="s">
        <v>3937</v>
      </c>
      <c r="G330" t="s">
        <v>3937</v>
      </c>
      <c r="H330" t="s">
        <v>3937</v>
      </c>
      <c r="I330" t="s">
        <v>3937</v>
      </c>
      <c r="J330" t="s">
        <v>3937</v>
      </c>
      <c r="K330" s="19" t="s">
        <v>2451</v>
      </c>
      <c r="L330" t="str">
        <f t="shared" si="26"/>
        <v/>
      </c>
      <c r="M330" t="str">
        <f t="shared" si="27"/>
        <v>MSKC</v>
      </c>
      <c r="N330" t="str">
        <f t="shared" si="28"/>
        <v/>
      </c>
      <c r="O330" t="str">
        <f t="shared" si="25"/>
        <v/>
      </c>
      <c r="P330" t="str">
        <f t="shared" si="29"/>
        <v/>
      </c>
    </row>
    <row r="331" spans="1:16">
      <c r="A331">
        <v>2475</v>
      </c>
      <c r="B331" s="19" t="s">
        <v>766</v>
      </c>
      <c r="C331">
        <v>6</v>
      </c>
      <c r="D331" t="s">
        <v>3938</v>
      </c>
      <c r="E331" t="s">
        <v>3938</v>
      </c>
      <c r="F331" t="s">
        <v>3938</v>
      </c>
      <c r="G331" t="s">
        <v>3938</v>
      </c>
      <c r="H331" t="s">
        <v>3938</v>
      </c>
      <c r="I331" t="s">
        <v>3937</v>
      </c>
      <c r="J331" t="s">
        <v>3938</v>
      </c>
      <c r="K331" s="19" t="s">
        <v>766</v>
      </c>
      <c r="L331" t="str">
        <f t="shared" si="26"/>
        <v/>
      </c>
      <c r="M331" t="str">
        <f t="shared" si="27"/>
        <v>MSKC</v>
      </c>
      <c r="N331" t="str">
        <f t="shared" si="28"/>
        <v>FoundationMed</v>
      </c>
      <c r="O331" t="str">
        <f t="shared" si="25"/>
        <v/>
      </c>
      <c r="P331" t="str">
        <f t="shared" si="29"/>
        <v/>
      </c>
    </row>
    <row r="332" spans="1:16">
      <c r="A332">
        <v>4595</v>
      </c>
      <c r="B332" s="19" t="s">
        <v>62</v>
      </c>
      <c r="C332">
        <v>6</v>
      </c>
      <c r="D332" t="s">
        <v>3938</v>
      </c>
      <c r="E332" t="s">
        <v>3938</v>
      </c>
      <c r="F332" t="s">
        <v>3938</v>
      </c>
      <c r="G332" t="s">
        <v>3938</v>
      </c>
      <c r="H332" t="s">
        <v>3938</v>
      </c>
      <c r="I332" t="s">
        <v>3937</v>
      </c>
      <c r="J332" t="s">
        <v>3938</v>
      </c>
      <c r="K332" s="19" t="s">
        <v>62</v>
      </c>
      <c r="L332" t="str">
        <f t="shared" si="26"/>
        <v/>
      </c>
      <c r="M332" t="str">
        <f t="shared" si="27"/>
        <v>MSKC</v>
      </c>
      <c r="N332" t="str">
        <f t="shared" si="28"/>
        <v>FoundationMed</v>
      </c>
      <c r="O332" t="str">
        <f t="shared" si="25"/>
        <v/>
      </c>
      <c r="P332" t="str">
        <f t="shared" si="29"/>
        <v/>
      </c>
    </row>
    <row r="333" spans="1:16">
      <c r="A333">
        <v>4609</v>
      </c>
      <c r="B333" s="19" t="s">
        <v>768</v>
      </c>
      <c r="C333">
        <v>6</v>
      </c>
      <c r="D333" t="s">
        <v>3938</v>
      </c>
      <c r="E333" t="s">
        <v>3938</v>
      </c>
      <c r="F333" t="s">
        <v>3938</v>
      </c>
      <c r="G333" t="s">
        <v>3938</v>
      </c>
      <c r="H333" t="s">
        <v>3938</v>
      </c>
      <c r="I333" t="s">
        <v>3937</v>
      </c>
      <c r="J333" t="s">
        <v>3938</v>
      </c>
      <c r="K333" s="19" t="s">
        <v>768</v>
      </c>
      <c r="L333" t="str">
        <f t="shared" si="26"/>
        <v/>
      </c>
      <c r="M333" t="str">
        <f t="shared" si="27"/>
        <v>MSKC</v>
      </c>
      <c r="N333" t="str">
        <f t="shared" si="28"/>
        <v>FoundationMed</v>
      </c>
      <c r="O333" t="str">
        <f t="shared" si="25"/>
        <v/>
      </c>
      <c r="P333" t="str">
        <f t="shared" si="29"/>
        <v/>
      </c>
    </row>
    <row r="334" spans="1:16">
      <c r="A334">
        <v>4610</v>
      </c>
      <c r="B334" s="19" t="s">
        <v>769</v>
      </c>
      <c r="C334">
        <v>6</v>
      </c>
      <c r="D334" t="s">
        <v>3938</v>
      </c>
      <c r="E334" t="s">
        <v>3938</v>
      </c>
      <c r="F334" t="s">
        <v>3938</v>
      </c>
      <c r="G334" t="s">
        <v>3938</v>
      </c>
      <c r="H334" t="s">
        <v>3938</v>
      </c>
      <c r="I334" t="s">
        <v>3937</v>
      </c>
      <c r="J334" t="s">
        <v>3938</v>
      </c>
      <c r="K334" s="19" t="s">
        <v>769</v>
      </c>
      <c r="L334" t="str">
        <f t="shared" si="26"/>
        <v/>
      </c>
      <c r="M334" t="str">
        <f t="shared" si="27"/>
        <v>MSKC</v>
      </c>
      <c r="N334" t="str">
        <f t="shared" si="28"/>
        <v>FoundationMed</v>
      </c>
      <c r="O334" t="str">
        <f t="shared" si="25"/>
        <v/>
      </c>
      <c r="P334" t="str">
        <f t="shared" si="29"/>
        <v/>
      </c>
    </row>
    <row r="335" spans="1:16">
      <c r="A335">
        <v>4613</v>
      </c>
      <c r="B335" s="19" t="s">
        <v>770</v>
      </c>
      <c r="C335">
        <v>6</v>
      </c>
      <c r="D335" t="s">
        <v>3938</v>
      </c>
      <c r="E335" t="s">
        <v>3938</v>
      </c>
      <c r="F335" t="s">
        <v>3938</v>
      </c>
      <c r="G335" t="s">
        <v>3938</v>
      </c>
      <c r="H335" t="s">
        <v>3938</v>
      </c>
      <c r="I335" t="s">
        <v>3937</v>
      </c>
      <c r="J335" t="s">
        <v>3938</v>
      </c>
      <c r="K335" s="19" t="s">
        <v>770</v>
      </c>
      <c r="L335" t="str">
        <f t="shared" si="26"/>
        <v/>
      </c>
      <c r="M335" t="str">
        <f t="shared" si="27"/>
        <v>MSKC</v>
      </c>
      <c r="N335" t="str">
        <f t="shared" si="28"/>
        <v>FoundationMed</v>
      </c>
      <c r="O335" t="str">
        <f t="shared" si="25"/>
        <v/>
      </c>
      <c r="P335" t="str">
        <f t="shared" si="29"/>
        <v/>
      </c>
    </row>
    <row r="336" spans="1:16">
      <c r="A336">
        <v>4615</v>
      </c>
      <c r="B336" s="19" t="s">
        <v>771</v>
      </c>
      <c r="C336">
        <v>7</v>
      </c>
      <c r="D336" t="s">
        <v>3938</v>
      </c>
      <c r="E336" t="s">
        <v>3938</v>
      </c>
      <c r="F336" t="s">
        <v>3938</v>
      </c>
      <c r="G336" t="s">
        <v>3938</v>
      </c>
      <c r="H336" t="s">
        <v>3938</v>
      </c>
      <c r="I336" t="s">
        <v>3938</v>
      </c>
      <c r="J336" t="s">
        <v>3938</v>
      </c>
      <c r="K336" s="19" t="s">
        <v>771</v>
      </c>
      <c r="L336" t="str">
        <f t="shared" si="26"/>
        <v/>
      </c>
      <c r="M336" t="str">
        <f t="shared" si="27"/>
        <v>MSKC</v>
      </c>
      <c r="N336" t="str">
        <f t="shared" si="28"/>
        <v>FoundationMed</v>
      </c>
      <c r="O336" t="str">
        <f t="shared" si="25"/>
        <v/>
      </c>
      <c r="P336" t="str">
        <f t="shared" si="29"/>
        <v/>
      </c>
    </row>
    <row r="337" spans="1:16">
      <c r="A337">
        <v>4654</v>
      </c>
      <c r="B337" s="19" t="s">
        <v>2454</v>
      </c>
      <c r="C337">
        <v>3</v>
      </c>
      <c r="D337" t="s">
        <v>3938</v>
      </c>
      <c r="E337" t="s">
        <v>3938</v>
      </c>
      <c r="F337" t="s">
        <v>3937</v>
      </c>
      <c r="G337" t="s">
        <v>3937</v>
      </c>
      <c r="H337" t="s">
        <v>3937</v>
      </c>
      <c r="I337" t="s">
        <v>3937</v>
      </c>
      <c r="J337" t="s">
        <v>3938</v>
      </c>
      <c r="K337" s="19" t="s">
        <v>2454</v>
      </c>
      <c r="L337" t="str">
        <f t="shared" si="26"/>
        <v/>
      </c>
      <c r="M337" t="str">
        <f t="shared" si="27"/>
        <v>MSKC</v>
      </c>
      <c r="N337" t="str">
        <f t="shared" si="28"/>
        <v/>
      </c>
      <c r="O337" t="str">
        <f t="shared" si="25"/>
        <v/>
      </c>
      <c r="P337" t="str">
        <f t="shared" si="29"/>
        <v/>
      </c>
    </row>
    <row r="338" spans="1:16">
      <c r="A338">
        <v>4683</v>
      </c>
      <c r="B338" s="19" t="s">
        <v>63</v>
      </c>
      <c r="C338">
        <v>4</v>
      </c>
      <c r="D338" t="s">
        <v>3938</v>
      </c>
      <c r="E338" t="s">
        <v>3938</v>
      </c>
      <c r="F338" t="s">
        <v>3938</v>
      </c>
      <c r="G338" t="s">
        <v>3937</v>
      </c>
      <c r="H338" t="s">
        <v>3937</v>
      </c>
      <c r="I338" t="s">
        <v>3937</v>
      </c>
      <c r="J338" t="s">
        <v>3938</v>
      </c>
      <c r="K338" s="19" t="s">
        <v>63</v>
      </c>
      <c r="L338" t="str">
        <f t="shared" si="26"/>
        <v/>
      </c>
      <c r="M338" t="str">
        <f t="shared" si="27"/>
        <v>MSKC</v>
      </c>
      <c r="N338" t="str">
        <f t="shared" si="28"/>
        <v/>
      </c>
      <c r="O338" t="str">
        <f t="shared" si="25"/>
        <v/>
      </c>
      <c r="P338" t="str">
        <f t="shared" si="29"/>
        <v/>
      </c>
    </row>
    <row r="339" spans="1:16">
      <c r="A339">
        <v>8202</v>
      </c>
      <c r="B339" s="19" t="s">
        <v>2458</v>
      </c>
      <c r="C339">
        <v>2</v>
      </c>
      <c r="D339" t="s">
        <v>3938</v>
      </c>
      <c r="E339" t="s">
        <v>3938</v>
      </c>
      <c r="F339" t="s">
        <v>3937</v>
      </c>
      <c r="G339" t="s">
        <v>3937</v>
      </c>
      <c r="H339" t="s">
        <v>3937</v>
      </c>
      <c r="I339" t="s">
        <v>3937</v>
      </c>
      <c r="J339" t="s">
        <v>3937</v>
      </c>
      <c r="K339" s="19" t="s">
        <v>2458</v>
      </c>
      <c r="L339" t="str">
        <f t="shared" si="26"/>
        <v/>
      </c>
      <c r="M339" t="str">
        <f t="shared" si="27"/>
        <v>MSKC</v>
      </c>
      <c r="N339" t="str">
        <f t="shared" si="28"/>
        <v/>
      </c>
      <c r="O339" t="str">
        <f t="shared" si="25"/>
        <v/>
      </c>
      <c r="P339" t="str">
        <f t="shared" si="29"/>
        <v/>
      </c>
    </row>
    <row r="340" spans="1:16">
      <c r="A340">
        <v>9611</v>
      </c>
      <c r="B340" s="19" t="s">
        <v>933</v>
      </c>
      <c r="C340">
        <v>5</v>
      </c>
      <c r="D340" t="s">
        <v>3938</v>
      </c>
      <c r="E340" t="s">
        <v>3938</v>
      </c>
      <c r="F340" t="s">
        <v>3938</v>
      </c>
      <c r="G340" t="s">
        <v>3937</v>
      </c>
      <c r="H340" t="s">
        <v>3937</v>
      </c>
      <c r="I340" t="s">
        <v>3938</v>
      </c>
      <c r="J340" t="s">
        <v>3938</v>
      </c>
      <c r="K340" s="19" t="s">
        <v>933</v>
      </c>
      <c r="L340" t="str">
        <f t="shared" si="26"/>
        <v/>
      </c>
      <c r="M340" t="str">
        <f t="shared" si="27"/>
        <v>MSKC</v>
      </c>
      <c r="N340" t="str">
        <f t="shared" si="28"/>
        <v/>
      </c>
      <c r="O340" t="str">
        <f t="shared" ref="O340:O403" si="30">IF(AND(C340=1,J340="Yes"),"CGC_ONLY","")</f>
        <v/>
      </c>
      <c r="P340" t="str">
        <f t="shared" si="29"/>
        <v/>
      </c>
    </row>
    <row r="341" spans="1:16">
      <c r="A341">
        <v>23385</v>
      </c>
      <c r="B341" s="19" t="s">
        <v>4031</v>
      </c>
      <c r="C341">
        <v>3</v>
      </c>
      <c r="D341" t="s">
        <v>3938</v>
      </c>
      <c r="E341" t="s">
        <v>3937</v>
      </c>
      <c r="F341" t="s">
        <v>3938</v>
      </c>
      <c r="G341" t="s">
        <v>3937</v>
      </c>
      <c r="H341" t="s">
        <v>3938</v>
      </c>
      <c r="I341" t="s">
        <v>3937</v>
      </c>
      <c r="J341" t="s">
        <v>3937</v>
      </c>
      <c r="K341" s="19" t="s">
        <v>4031</v>
      </c>
      <c r="L341" t="str">
        <f t="shared" si="26"/>
        <v/>
      </c>
      <c r="M341" t="str">
        <f t="shared" si="27"/>
        <v>MSKC</v>
      </c>
      <c r="N341" t="str">
        <f t="shared" si="28"/>
        <v>FoundationMed</v>
      </c>
      <c r="O341" t="str">
        <f t="shared" si="30"/>
        <v/>
      </c>
      <c r="P341" t="str">
        <f t="shared" si="29"/>
        <v/>
      </c>
    </row>
    <row r="342" spans="1:16">
      <c r="A342">
        <v>257194</v>
      </c>
      <c r="B342" s="19" t="s">
        <v>2461</v>
      </c>
      <c r="C342">
        <v>2</v>
      </c>
      <c r="D342" t="s">
        <v>3938</v>
      </c>
      <c r="E342" t="s">
        <v>3938</v>
      </c>
      <c r="F342" t="s">
        <v>3937</v>
      </c>
      <c r="G342" t="s">
        <v>3937</v>
      </c>
      <c r="H342" t="s">
        <v>3937</v>
      </c>
      <c r="I342" t="s">
        <v>3937</v>
      </c>
      <c r="J342" t="s">
        <v>3937</v>
      </c>
      <c r="K342" s="19" t="s">
        <v>2461</v>
      </c>
      <c r="L342" t="str">
        <f t="shared" si="26"/>
        <v/>
      </c>
      <c r="M342" t="str">
        <f t="shared" si="27"/>
        <v>MSKC</v>
      </c>
      <c r="N342" t="str">
        <f t="shared" si="28"/>
        <v/>
      </c>
      <c r="O342" t="str">
        <f t="shared" si="30"/>
        <v/>
      </c>
      <c r="P342" t="str">
        <f t="shared" si="29"/>
        <v/>
      </c>
    </row>
    <row r="343" spans="1:16">
      <c r="A343">
        <v>4763</v>
      </c>
      <c r="B343" s="19" t="s">
        <v>64</v>
      </c>
      <c r="C343">
        <v>7</v>
      </c>
      <c r="D343" t="s">
        <v>3938</v>
      </c>
      <c r="E343" t="s">
        <v>3938</v>
      </c>
      <c r="F343" t="s">
        <v>3938</v>
      </c>
      <c r="G343" t="s">
        <v>3938</v>
      </c>
      <c r="H343" t="s">
        <v>3938</v>
      </c>
      <c r="I343" t="s">
        <v>3938</v>
      </c>
      <c r="J343" t="s">
        <v>3938</v>
      </c>
      <c r="K343" s="19" t="s">
        <v>64</v>
      </c>
      <c r="L343" t="str">
        <f t="shared" si="26"/>
        <v/>
      </c>
      <c r="M343" t="str">
        <f t="shared" si="27"/>
        <v>MSKC</v>
      </c>
      <c r="N343" t="str">
        <f t="shared" si="28"/>
        <v>FoundationMed</v>
      </c>
      <c r="O343" t="str">
        <f t="shared" si="30"/>
        <v/>
      </c>
      <c r="P343" t="str">
        <f t="shared" si="29"/>
        <v/>
      </c>
    </row>
    <row r="344" spans="1:16">
      <c r="A344">
        <v>4771</v>
      </c>
      <c r="B344" s="19" t="s">
        <v>65</v>
      </c>
      <c r="C344">
        <v>7</v>
      </c>
      <c r="D344" t="s">
        <v>3938</v>
      </c>
      <c r="E344" t="s">
        <v>3938</v>
      </c>
      <c r="F344" t="s">
        <v>3938</v>
      </c>
      <c r="G344" t="s">
        <v>3938</v>
      </c>
      <c r="H344" t="s">
        <v>3938</v>
      </c>
      <c r="I344" t="s">
        <v>3938</v>
      </c>
      <c r="J344" t="s">
        <v>3938</v>
      </c>
      <c r="K344" s="19" t="s">
        <v>65</v>
      </c>
      <c r="L344" t="str">
        <f t="shared" si="26"/>
        <v/>
      </c>
      <c r="M344" t="str">
        <f t="shared" si="27"/>
        <v>MSKC</v>
      </c>
      <c r="N344" t="str">
        <f t="shared" si="28"/>
        <v>FoundationMed</v>
      </c>
      <c r="O344" t="str">
        <f t="shared" si="30"/>
        <v/>
      </c>
      <c r="P344" t="str">
        <f t="shared" si="29"/>
        <v/>
      </c>
    </row>
    <row r="345" spans="1:16">
      <c r="A345">
        <v>4778</v>
      </c>
      <c r="B345" s="19" t="s">
        <v>4032</v>
      </c>
      <c r="C345">
        <v>2</v>
      </c>
      <c r="D345" t="s">
        <v>3938</v>
      </c>
      <c r="E345" t="s">
        <v>3937</v>
      </c>
      <c r="F345" t="s">
        <v>3938</v>
      </c>
      <c r="G345" t="s">
        <v>3937</v>
      </c>
      <c r="H345" t="s">
        <v>3937</v>
      </c>
      <c r="I345" t="s">
        <v>3937</v>
      </c>
      <c r="J345" t="s">
        <v>3937</v>
      </c>
      <c r="K345" s="19" t="s">
        <v>4032</v>
      </c>
      <c r="L345" t="str">
        <f t="shared" si="26"/>
        <v/>
      </c>
      <c r="M345" t="str">
        <f t="shared" si="27"/>
        <v>MSKC</v>
      </c>
      <c r="N345" t="str">
        <f t="shared" si="28"/>
        <v/>
      </c>
      <c r="O345" t="str">
        <f t="shared" si="30"/>
        <v/>
      </c>
      <c r="P345" t="str">
        <f t="shared" si="29"/>
        <v/>
      </c>
    </row>
    <row r="346" spans="1:16">
      <c r="A346">
        <v>4780</v>
      </c>
      <c r="B346" s="19" t="s">
        <v>772</v>
      </c>
      <c r="C346">
        <v>7</v>
      </c>
      <c r="D346" t="s">
        <v>3938</v>
      </c>
      <c r="E346" t="s">
        <v>3938</v>
      </c>
      <c r="F346" t="s">
        <v>3938</v>
      </c>
      <c r="G346" t="s">
        <v>3938</v>
      </c>
      <c r="H346" t="s">
        <v>3938</v>
      </c>
      <c r="I346" t="s">
        <v>3938</v>
      </c>
      <c r="J346" t="s">
        <v>3938</v>
      </c>
      <c r="K346" s="19" t="s">
        <v>772</v>
      </c>
      <c r="L346" t="str">
        <f t="shared" si="26"/>
        <v/>
      </c>
      <c r="M346" t="str">
        <f t="shared" si="27"/>
        <v>MSKC</v>
      </c>
      <c r="N346" t="str">
        <f t="shared" si="28"/>
        <v>FoundationMed</v>
      </c>
      <c r="O346" t="str">
        <f t="shared" si="30"/>
        <v/>
      </c>
      <c r="P346" t="str">
        <f t="shared" si="29"/>
        <v/>
      </c>
    </row>
    <row r="347" spans="1:16">
      <c r="A347">
        <v>4792</v>
      </c>
      <c r="B347" s="19" t="s">
        <v>774</v>
      </c>
      <c r="C347">
        <v>4</v>
      </c>
      <c r="D347" t="s">
        <v>3938</v>
      </c>
      <c r="E347" t="s">
        <v>3938</v>
      </c>
      <c r="F347" t="s">
        <v>3937</v>
      </c>
      <c r="G347" t="s">
        <v>3938</v>
      </c>
      <c r="H347" t="s">
        <v>3938</v>
      </c>
      <c r="I347" t="s">
        <v>3937</v>
      </c>
      <c r="J347" t="s">
        <v>3937</v>
      </c>
      <c r="K347" s="19" t="s">
        <v>774</v>
      </c>
      <c r="L347" t="str">
        <f t="shared" si="26"/>
        <v/>
      </c>
      <c r="M347" t="str">
        <f t="shared" si="27"/>
        <v>MSKC</v>
      </c>
      <c r="N347" t="str">
        <f t="shared" si="28"/>
        <v>FoundationMed</v>
      </c>
      <c r="O347" t="str">
        <f t="shared" si="30"/>
        <v/>
      </c>
      <c r="P347" t="str">
        <f t="shared" si="29"/>
        <v/>
      </c>
    </row>
    <row r="348" spans="1:16">
      <c r="A348">
        <v>7080</v>
      </c>
      <c r="B348" s="19" t="s">
        <v>775</v>
      </c>
      <c r="C348">
        <v>6</v>
      </c>
      <c r="D348" t="s">
        <v>3938</v>
      </c>
      <c r="E348" t="s">
        <v>3938</v>
      </c>
      <c r="F348" t="s">
        <v>3938</v>
      </c>
      <c r="G348" t="s">
        <v>3938</v>
      </c>
      <c r="H348" t="s">
        <v>3938</v>
      </c>
      <c r="I348" t="s">
        <v>3937</v>
      </c>
      <c r="J348" t="s">
        <v>3938</v>
      </c>
      <c r="K348" s="19" t="s">
        <v>775</v>
      </c>
      <c r="L348" t="str">
        <f t="shared" si="26"/>
        <v/>
      </c>
      <c r="M348" t="str">
        <f t="shared" si="27"/>
        <v>MSKC</v>
      </c>
      <c r="N348" t="str">
        <f t="shared" si="28"/>
        <v>FoundationMed</v>
      </c>
      <c r="O348" t="str">
        <f t="shared" si="30"/>
        <v/>
      </c>
      <c r="P348" t="str">
        <f t="shared" si="29"/>
        <v/>
      </c>
    </row>
    <row r="349" spans="1:16">
      <c r="A349">
        <v>4824</v>
      </c>
      <c r="B349" s="19" t="s">
        <v>2464</v>
      </c>
      <c r="C349">
        <v>2</v>
      </c>
      <c r="D349" t="s">
        <v>3938</v>
      </c>
      <c r="E349" t="s">
        <v>3938</v>
      </c>
      <c r="F349" t="s">
        <v>3937</v>
      </c>
      <c r="G349" t="s">
        <v>3937</v>
      </c>
      <c r="H349" t="s">
        <v>3937</v>
      </c>
      <c r="I349" t="s">
        <v>3937</v>
      </c>
      <c r="J349" t="s">
        <v>3937</v>
      </c>
      <c r="K349" s="19" t="s">
        <v>2464</v>
      </c>
      <c r="L349" t="str">
        <f t="shared" si="26"/>
        <v/>
      </c>
      <c r="M349" t="str">
        <f t="shared" si="27"/>
        <v>MSKC</v>
      </c>
      <c r="N349" t="str">
        <f t="shared" si="28"/>
        <v/>
      </c>
      <c r="O349" t="str">
        <f t="shared" si="30"/>
        <v/>
      </c>
      <c r="P349" t="str">
        <f t="shared" si="29"/>
        <v/>
      </c>
    </row>
    <row r="350" spans="1:16">
      <c r="A350">
        <v>4851</v>
      </c>
      <c r="B350" s="19" t="s">
        <v>776</v>
      </c>
      <c r="C350">
        <v>7</v>
      </c>
      <c r="D350" t="s">
        <v>3938</v>
      </c>
      <c r="E350" t="s">
        <v>3938</v>
      </c>
      <c r="F350" t="s">
        <v>3938</v>
      </c>
      <c r="G350" t="s">
        <v>3938</v>
      </c>
      <c r="H350" t="s">
        <v>3938</v>
      </c>
      <c r="I350" t="s">
        <v>3938</v>
      </c>
      <c r="J350" t="s">
        <v>3938</v>
      </c>
      <c r="K350" s="19" t="s">
        <v>776</v>
      </c>
      <c r="L350" t="str">
        <f t="shared" si="26"/>
        <v/>
      </c>
      <c r="M350" t="str">
        <f t="shared" si="27"/>
        <v>MSKC</v>
      </c>
      <c r="N350" t="str">
        <f t="shared" si="28"/>
        <v>FoundationMed</v>
      </c>
      <c r="O350" t="str">
        <f t="shared" si="30"/>
        <v/>
      </c>
      <c r="P350" t="str">
        <f t="shared" si="29"/>
        <v/>
      </c>
    </row>
    <row r="351" spans="1:16">
      <c r="A351">
        <v>4853</v>
      </c>
      <c r="B351" s="19" t="s">
        <v>777</v>
      </c>
      <c r="C351">
        <v>7</v>
      </c>
      <c r="D351" t="s">
        <v>3938</v>
      </c>
      <c r="E351" t="s">
        <v>3938</v>
      </c>
      <c r="F351" t="s">
        <v>3938</v>
      </c>
      <c r="G351" t="s">
        <v>3938</v>
      </c>
      <c r="H351" t="s">
        <v>3938</v>
      </c>
      <c r="I351" t="s">
        <v>3938</v>
      </c>
      <c r="J351" t="s">
        <v>3938</v>
      </c>
      <c r="K351" s="19" t="s">
        <v>777</v>
      </c>
      <c r="L351" t="str">
        <f t="shared" si="26"/>
        <v/>
      </c>
      <c r="M351" t="str">
        <f t="shared" si="27"/>
        <v>MSKC</v>
      </c>
      <c r="N351" t="str">
        <f t="shared" si="28"/>
        <v>FoundationMed</v>
      </c>
      <c r="O351" t="str">
        <f t="shared" si="30"/>
        <v/>
      </c>
      <c r="P351" t="str">
        <f t="shared" si="29"/>
        <v/>
      </c>
    </row>
    <row r="352" spans="1:16">
      <c r="A352">
        <v>4854</v>
      </c>
      <c r="B352" s="19" t="s">
        <v>778</v>
      </c>
      <c r="C352">
        <v>4</v>
      </c>
      <c r="D352" t="s">
        <v>3938</v>
      </c>
      <c r="E352" t="s">
        <v>3938</v>
      </c>
      <c r="F352" t="s">
        <v>3938</v>
      </c>
      <c r="G352" t="s">
        <v>3938</v>
      </c>
      <c r="H352" t="s">
        <v>3937</v>
      </c>
      <c r="I352" t="s">
        <v>3937</v>
      </c>
      <c r="J352" t="s">
        <v>3937</v>
      </c>
      <c r="K352" s="19" t="s">
        <v>778</v>
      </c>
      <c r="L352" t="str">
        <f t="shared" si="26"/>
        <v/>
      </c>
      <c r="M352" t="str">
        <f t="shared" si="27"/>
        <v>MSKC</v>
      </c>
      <c r="N352" t="str">
        <f t="shared" si="28"/>
        <v>FoundationMed</v>
      </c>
      <c r="O352" t="str">
        <f t="shared" si="30"/>
        <v/>
      </c>
      <c r="P352" t="str">
        <f t="shared" si="29"/>
        <v/>
      </c>
    </row>
    <row r="353" spans="1:16">
      <c r="A353">
        <v>4855</v>
      </c>
      <c r="B353" s="19" t="s">
        <v>2467</v>
      </c>
      <c r="C353">
        <v>3</v>
      </c>
      <c r="D353" t="s">
        <v>3938</v>
      </c>
      <c r="E353" t="s">
        <v>3938</v>
      </c>
      <c r="F353" t="s">
        <v>3938</v>
      </c>
      <c r="G353" t="s">
        <v>3937</v>
      </c>
      <c r="H353" t="s">
        <v>3937</v>
      </c>
      <c r="I353" t="s">
        <v>3937</v>
      </c>
      <c r="J353" t="s">
        <v>3937</v>
      </c>
      <c r="K353" s="19" t="s">
        <v>2467</v>
      </c>
      <c r="L353" t="str">
        <f t="shared" si="26"/>
        <v/>
      </c>
      <c r="M353" t="str">
        <f t="shared" si="27"/>
        <v>MSKC</v>
      </c>
      <c r="N353" t="str">
        <f t="shared" si="28"/>
        <v/>
      </c>
      <c r="O353" t="str">
        <f t="shared" si="30"/>
        <v/>
      </c>
      <c r="P353" t="str">
        <f t="shared" si="29"/>
        <v/>
      </c>
    </row>
    <row r="354" spans="1:16">
      <c r="A354">
        <v>4869</v>
      </c>
      <c r="B354" s="19" t="s">
        <v>779</v>
      </c>
      <c r="C354">
        <v>7</v>
      </c>
      <c r="D354" t="s">
        <v>3938</v>
      </c>
      <c r="E354" t="s">
        <v>3938</v>
      </c>
      <c r="F354" t="s">
        <v>3938</v>
      </c>
      <c r="G354" t="s">
        <v>3938</v>
      </c>
      <c r="H354" t="s">
        <v>3938</v>
      </c>
      <c r="I354" t="s">
        <v>3938</v>
      </c>
      <c r="J354" t="s">
        <v>3938</v>
      </c>
      <c r="K354" s="19" t="s">
        <v>779</v>
      </c>
      <c r="L354" t="str">
        <f t="shared" si="26"/>
        <v/>
      </c>
      <c r="M354" t="str">
        <f t="shared" si="27"/>
        <v>MSKC</v>
      </c>
      <c r="N354" t="str">
        <f t="shared" si="28"/>
        <v>FoundationMed</v>
      </c>
      <c r="O354" t="str">
        <f t="shared" si="30"/>
        <v/>
      </c>
      <c r="P354" t="str">
        <f t="shared" si="29"/>
        <v/>
      </c>
    </row>
    <row r="355" spans="1:16">
      <c r="A355">
        <v>4893</v>
      </c>
      <c r="B355" s="19" t="s">
        <v>780</v>
      </c>
      <c r="C355">
        <v>7</v>
      </c>
      <c r="D355" t="s">
        <v>3938</v>
      </c>
      <c r="E355" t="s">
        <v>3938</v>
      </c>
      <c r="F355" t="s">
        <v>3938</v>
      </c>
      <c r="G355" t="s">
        <v>3938</v>
      </c>
      <c r="H355" t="s">
        <v>3938</v>
      </c>
      <c r="I355" t="s">
        <v>3938</v>
      </c>
      <c r="J355" t="s">
        <v>3938</v>
      </c>
      <c r="K355" s="19" t="s">
        <v>780</v>
      </c>
      <c r="L355" t="str">
        <f t="shared" si="26"/>
        <v/>
      </c>
      <c r="M355" t="str">
        <f t="shared" si="27"/>
        <v>MSKC</v>
      </c>
      <c r="N355" t="str">
        <f t="shared" si="28"/>
        <v>FoundationMed</v>
      </c>
      <c r="O355" t="str">
        <f t="shared" si="30"/>
        <v/>
      </c>
      <c r="P355" t="str">
        <f t="shared" si="29"/>
        <v/>
      </c>
    </row>
    <row r="356" spans="1:16">
      <c r="A356">
        <v>64324</v>
      </c>
      <c r="B356" s="19" t="s">
        <v>66</v>
      </c>
      <c r="C356">
        <v>6</v>
      </c>
      <c r="D356" t="s">
        <v>3938</v>
      </c>
      <c r="E356" t="s">
        <v>3938</v>
      </c>
      <c r="F356" t="s">
        <v>3938</v>
      </c>
      <c r="G356" t="s">
        <v>3938</v>
      </c>
      <c r="H356" t="s">
        <v>3938</v>
      </c>
      <c r="I356" t="s">
        <v>3937</v>
      </c>
      <c r="J356" t="s">
        <v>3938</v>
      </c>
      <c r="K356" s="19" t="s">
        <v>66</v>
      </c>
      <c r="L356" t="str">
        <f t="shared" si="26"/>
        <v/>
      </c>
      <c r="M356" t="str">
        <f t="shared" si="27"/>
        <v>MSKC</v>
      </c>
      <c r="N356" t="str">
        <f t="shared" si="28"/>
        <v>FoundationMed</v>
      </c>
      <c r="O356" t="str">
        <f t="shared" si="30"/>
        <v/>
      </c>
      <c r="P356" t="str">
        <f t="shared" si="29"/>
        <v/>
      </c>
    </row>
    <row r="357" spans="1:16">
      <c r="A357">
        <v>7468</v>
      </c>
      <c r="B357" s="19" t="s">
        <v>2681</v>
      </c>
      <c r="C357">
        <v>5</v>
      </c>
      <c r="D357" t="s">
        <v>3938</v>
      </c>
      <c r="E357" t="s">
        <v>3938</v>
      </c>
      <c r="F357" t="s">
        <v>3938</v>
      </c>
      <c r="G357" t="s">
        <v>3937</v>
      </c>
      <c r="H357" t="s">
        <v>3938</v>
      </c>
      <c r="I357" t="s">
        <v>3937</v>
      </c>
      <c r="J357" t="s">
        <v>3938</v>
      </c>
      <c r="K357" s="20" t="s">
        <v>2682</v>
      </c>
      <c r="L357" t="str">
        <f t="shared" si="26"/>
        <v/>
      </c>
      <c r="M357" t="str">
        <f t="shared" si="27"/>
        <v>MSKC</v>
      </c>
      <c r="N357" t="str">
        <f t="shared" si="28"/>
        <v>FoundationMed</v>
      </c>
      <c r="O357" t="str">
        <f t="shared" si="30"/>
        <v/>
      </c>
      <c r="P357" t="str">
        <f t="shared" si="29"/>
        <v/>
      </c>
    </row>
    <row r="358" spans="1:16">
      <c r="A358">
        <v>54904</v>
      </c>
      <c r="B358" s="19" t="s">
        <v>2685</v>
      </c>
      <c r="C358">
        <v>4</v>
      </c>
      <c r="D358" t="s">
        <v>3938</v>
      </c>
      <c r="E358" t="s">
        <v>3938</v>
      </c>
      <c r="F358" t="s">
        <v>3937</v>
      </c>
      <c r="G358" t="s">
        <v>3937</v>
      </c>
      <c r="H358" t="s">
        <v>3938</v>
      </c>
      <c r="I358" t="s">
        <v>3937</v>
      </c>
      <c r="J358" t="s">
        <v>3938</v>
      </c>
      <c r="K358" s="20" t="s">
        <v>2686</v>
      </c>
      <c r="L358" t="str">
        <f t="shared" si="26"/>
        <v/>
      </c>
      <c r="M358" t="str">
        <f t="shared" si="27"/>
        <v>MSKC</v>
      </c>
      <c r="N358" t="str">
        <f t="shared" si="28"/>
        <v>FoundationMed</v>
      </c>
      <c r="O358" t="str">
        <f t="shared" si="30"/>
        <v/>
      </c>
      <c r="P358" t="str">
        <f t="shared" si="29"/>
        <v/>
      </c>
    </row>
    <row r="359" spans="1:16">
      <c r="A359">
        <v>4913</v>
      </c>
      <c r="B359" s="19" t="s">
        <v>2470</v>
      </c>
      <c r="C359">
        <v>2</v>
      </c>
      <c r="D359" t="s">
        <v>3938</v>
      </c>
      <c r="E359" t="s">
        <v>3938</v>
      </c>
      <c r="F359" t="s">
        <v>3937</v>
      </c>
      <c r="G359" t="s">
        <v>3937</v>
      </c>
      <c r="H359" t="s">
        <v>3937</v>
      </c>
      <c r="I359" t="s">
        <v>3937</v>
      </c>
      <c r="J359" t="s">
        <v>3937</v>
      </c>
      <c r="K359" s="19" t="s">
        <v>2470</v>
      </c>
      <c r="L359" t="str">
        <f t="shared" si="26"/>
        <v/>
      </c>
      <c r="M359" t="str">
        <f t="shared" si="27"/>
        <v>MSKC</v>
      </c>
      <c r="N359" t="str">
        <f t="shared" si="28"/>
        <v/>
      </c>
      <c r="O359" t="str">
        <f t="shared" si="30"/>
        <v/>
      </c>
      <c r="P359" t="str">
        <f t="shared" si="29"/>
        <v/>
      </c>
    </row>
    <row r="360" spans="1:16">
      <c r="A360">
        <v>4914</v>
      </c>
      <c r="B360" s="19" t="s">
        <v>116</v>
      </c>
      <c r="C360">
        <v>6</v>
      </c>
      <c r="D360" t="s">
        <v>3938</v>
      </c>
      <c r="E360" t="s">
        <v>3938</v>
      </c>
      <c r="F360" t="s">
        <v>3938</v>
      </c>
      <c r="G360" t="s">
        <v>3938</v>
      </c>
      <c r="H360" t="s">
        <v>3938</v>
      </c>
      <c r="I360" t="s">
        <v>3937</v>
      </c>
      <c r="J360" t="s">
        <v>3938</v>
      </c>
      <c r="K360" s="19" t="s">
        <v>116</v>
      </c>
      <c r="L360" t="str">
        <f t="shared" si="26"/>
        <v/>
      </c>
      <c r="M360" t="str">
        <f t="shared" si="27"/>
        <v>MSKC</v>
      </c>
      <c r="N360" t="str">
        <f t="shared" si="28"/>
        <v>FoundationMed</v>
      </c>
      <c r="O360" t="str">
        <f t="shared" si="30"/>
        <v/>
      </c>
      <c r="P360" t="str">
        <f t="shared" si="29"/>
        <v/>
      </c>
    </row>
    <row r="361" spans="1:16">
      <c r="A361">
        <v>4915</v>
      </c>
      <c r="B361" s="19" t="s">
        <v>781</v>
      </c>
      <c r="C361">
        <v>5</v>
      </c>
      <c r="D361" t="s">
        <v>3938</v>
      </c>
      <c r="E361" t="s">
        <v>3938</v>
      </c>
      <c r="F361" t="s">
        <v>3938</v>
      </c>
      <c r="G361" t="s">
        <v>3938</v>
      </c>
      <c r="H361" t="s">
        <v>3938</v>
      </c>
      <c r="I361" t="s">
        <v>3937</v>
      </c>
      <c r="J361" t="s">
        <v>3937</v>
      </c>
      <c r="K361" s="19" t="s">
        <v>781</v>
      </c>
      <c r="L361" t="str">
        <f t="shared" si="26"/>
        <v/>
      </c>
      <c r="M361" t="str">
        <f t="shared" si="27"/>
        <v>MSKC</v>
      </c>
      <c r="N361" t="str">
        <f t="shared" si="28"/>
        <v>FoundationMed</v>
      </c>
      <c r="O361" t="str">
        <f t="shared" si="30"/>
        <v/>
      </c>
      <c r="P361" t="str">
        <f t="shared" si="29"/>
        <v/>
      </c>
    </row>
    <row r="362" spans="1:16">
      <c r="A362">
        <v>4916</v>
      </c>
      <c r="B362" s="19" t="s">
        <v>782</v>
      </c>
      <c r="C362">
        <v>6</v>
      </c>
      <c r="D362" t="s">
        <v>3938</v>
      </c>
      <c r="E362" t="s">
        <v>3938</v>
      </c>
      <c r="F362" t="s">
        <v>3938</v>
      </c>
      <c r="G362" t="s">
        <v>3938</v>
      </c>
      <c r="H362" t="s">
        <v>3938</v>
      </c>
      <c r="I362" t="s">
        <v>3937</v>
      </c>
      <c r="J362" t="s">
        <v>3938</v>
      </c>
      <c r="K362" s="19" t="s">
        <v>782</v>
      </c>
      <c r="L362" t="str">
        <f t="shared" si="26"/>
        <v/>
      </c>
      <c r="M362" t="str">
        <f t="shared" si="27"/>
        <v>MSKC</v>
      </c>
      <c r="N362" t="str">
        <f t="shared" si="28"/>
        <v>FoundationMed</v>
      </c>
      <c r="O362" t="str">
        <f t="shared" si="30"/>
        <v/>
      </c>
      <c r="P362" t="str">
        <f t="shared" si="29"/>
        <v/>
      </c>
    </row>
    <row r="363" spans="1:16">
      <c r="A363">
        <v>83540</v>
      </c>
      <c r="B363" s="19" t="s">
        <v>2473</v>
      </c>
      <c r="C363">
        <v>2</v>
      </c>
      <c r="D363" t="s">
        <v>3938</v>
      </c>
      <c r="E363" t="s">
        <v>3938</v>
      </c>
      <c r="F363" t="s">
        <v>3937</v>
      </c>
      <c r="G363" t="s">
        <v>3937</v>
      </c>
      <c r="H363" t="s">
        <v>3937</v>
      </c>
      <c r="I363" t="s">
        <v>3937</v>
      </c>
      <c r="J363" t="s">
        <v>3937</v>
      </c>
      <c r="K363" s="19" t="s">
        <v>2473</v>
      </c>
      <c r="L363" t="str">
        <f t="shared" si="26"/>
        <v/>
      </c>
      <c r="M363" t="str">
        <f t="shared" si="27"/>
        <v>MSKC</v>
      </c>
      <c r="N363" t="str">
        <f t="shared" si="28"/>
        <v/>
      </c>
      <c r="O363" t="str">
        <f t="shared" si="30"/>
        <v/>
      </c>
      <c r="P363" t="str">
        <f t="shared" si="29"/>
        <v/>
      </c>
    </row>
    <row r="364" spans="1:16">
      <c r="A364">
        <v>9688</v>
      </c>
      <c r="B364" s="19" t="s">
        <v>783</v>
      </c>
      <c r="C364">
        <v>4</v>
      </c>
      <c r="D364" t="s">
        <v>3938</v>
      </c>
      <c r="E364" t="s">
        <v>3938</v>
      </c>
      <c r="F364" t="s">
        <v>3937</v>
      </c>
      <c r="G364" t="s">
        <v>3938</v>
      </c>
      <c r="H364" t="s">
        <v>3938</v>
      </c>
      <c r="I364" t="s">
        <v>3937</v>
      </c>
      <c r="J364" t="s">
        <v>3937</v>
      </c>
      <c r="K364" s="19" t="s">
        <v>783</v>
      </c>
      <c r="L364" t="str">
        <f t="shared" si="26"/>
        <v/>
      </c>
      <c r="M364" t="str">
        <f t="shared" si="27"/>
        <v>MSKC</v>
      </c>
      <c r="N364" t="str">
        <f t="shared" si="28"/>
        <v>FoundationMed</v>
      </c>
      <c r="O364" t="str">
        <f t="shared" si="30"/>
        <v/>
      </c>
      <c r="P364" t="str">
        <f t="shared" si="29"/>
        <v/>
      </c>
    </row>
    <row r="365" spans="1:16">
      <c r="A365">
        <v>256646</v>
      </c>
      <c r="B365" s="19" t="s">
        <v>784</v>
      </c>
      <c r="C365">
        <v>2</v>
      </c>
      <c r="D365" t="s">
        <v>3938</v>
      </c>
      <c r="E365" t="s">
        <v>3937</v>
      </c>
      <c r="F365" t="s">
        <v>3937</v>
      </c>
      <c r="G365" t="s">
        <v>3937</v>
      </c>
      <c r="H365" t="s">
        <v>3937</v>
      </c>
      <c r="I365" t="s">
        <v>3937</v>
      </c>
      <c r="J365" t="s">
        <v>3938</v>
      </c>
      <c r="K365" s="19" t="s">
        <v>784</v>
      </c>
      <c r="L365" t="str">
        <f t="shared" si="26"/>
        <v/>
      </c>
      <c r="M365" t="str">
        <f t="shared" si="27"/>
        <v/>
      </c>
      <c r="N365" t="str">
        <f t="shared" si="28"/>
        <v/>
      </c>
      <c r="O365" t="str">
        <f t="shared" si="30"/>
        <v/>
      </c>
      <c r="P365" t="str">
        <f t="shared" si="29"/>
        <v/>
      </c>
    </row>
    <row r="366" spans="1:16">
      <c r="A366">
        <v>5058</v>
      </c>
      <c r="B366" s="19" t="s">
        <v>938</v>
      </c>
      <c r="C366">
        <v>2</v>
      </c>
      <c r="D366" t="s">
        <v>3938</v>
      </c>
      <c r="E366" t="s">
        <v>3938</v>
      </c>
      <c r="F366" t="s">
        <v>3937</v>
      </c>
      <c r="G366" t="s">
        <v>3937</v>
      </c>
      <c r="H366" t="s">
        <v>3937</v>
      </c>
      <c r="I366" t="s">
        <v>3937</v>
      </c>
      <c r="J366" t="s">
        <v>3937</v>
      </c>
      <c r="K366" s="19" t="s">
        <v>938</v>
      </c>
      <c r="L366" t="str">
        <f t="shared" si="26"/>
        <v/>
      </c>
      <c r="M366" t="str">
        <f t="shared" si="27"/>
        <v>MSKC</v>
      </c>
      <c r="N366" t="str">
        <f t="shared" si="28"/>
        <v/>
      </c>
      <c r="O366" t="str">
        <f t="shared" si="30"/>
        <v/>
      </c>
      <c r="P366" t="str">
        <f t="shared" si="29"/>
        <v/>
      </c>
    </row>
    <row r="367" spans="1:16">
      <c r="A367">
        <v>57144</v>
      </c>
      <c r="B367" s="20" t="s">
        <v>2477</v>
      </c>
      <c r="C367">
        <v>3</v>
      </c>
      <c r="D367" t="s">
        <v>3938</v>
      </c>
      <c r="E367" t="s">
        <v>3938</v>
      </c>
      <c r="F367" t="s">
        <v>3938</v>
      </c>
      <c r="G367" t="s">
        <v>3937</v>
      </c>
      <c r="H367" t="s">
        <v>3937</v>
      </c>
      <c r="I367" t="s">
        <v>3937</v>
      </c>
      <c r="J367" t="s">
        <v>3937</v>
      </c>
      <c r="K367" s="19" t="s">
        <v>2477</v>
      </c>
      <c r="L367" t="str">
        <f t="shared" si="26"/>
        <v/>
      </c>
      <c r="M367" t="str">
        <f t="shared" si="27"/>
        <v>MSKC</v>
      </c>
      <c r="N367" t="str">
        <f t="shared" si="28"/>
        <v/>
      </c>
      <c r="O367" t="str">
        <f t="shared" si="30"/>
        <v/>
      </c>
      <c r="P367" t="str">
        <f t="shared" si="29"/>
        <v/>
      </c>
    </row>
    <row r="368" spans="1:16">
      <c r="A368">
        <v>79728</v>
      </c>
      <c r="B368" s="19" t="s">
        <v>67</v>
      </c>
      <c r="C368">
        <v>6</v>
      </c>
      <c r="D368" t="s">
        <v>3938</v>
      </c>
      <c r="E368" t="s">
        <v>3938</v>
      </c>
      <c r="F368" t="s">
        <v>3938</v>
      </c>
      <c r="G368" t="s">
        <v>3938</v>
      </c>
      <c r="H368" t="s">
        <v>3938</v>
      </c>
      <c r="I368" t="s">
        <v>3937</v>
      </c>
      <c r="J368" t="s">
        <v>3938</v>
      </c>
      <c r="K368" s="19" t="s">
        <v>67</v>
      </c>
      <c r="L368" t="str">
        <f t="shared" si="26"/>
        <v/>
      </c>
      <c r="M368" t="str">
        <f t="shared" si="27"/>
        <v>MSKC</v>
      </c>
      <c r="N368" t="str">
        <f t="shared" si="28"/>
        <v>FoundationMed</v>
      </c>
      <c r="O368" t="str">
        <f t="shared" si="30"/>
        <v/>
      </c>
      <c r="P368" t="str">
        <f t="shared" si="29"/>
        <v/>
      </c>
    </row>
    <row r="369" spans="1:16">
      <c r="A369">
        <v>142</v>
      </c>
      <c r="B369" s="19" t="s">
        <v>787</v>
      </c>
      <c r="C369">
        <v>3</v>
      </c>
      <c r="D369" t="s">
        <v>3938</v>
      </c>
      <c r="E369" t="s">
        <v>3938</v>
      </c>
      <c r="F369" t="s">
        <v>3938</v>
      </c>
      <c r="G369" t="s">
        <v>3937</v>
      </c>
      <c r="H369" t="s">
        <v>3937</v>
      </c>
      <c r="I369" t="s">
        <v>3937</v>
      </c>
      <c r="J369" t="s">
        <v>3937</v>
      </c>
      <c r="K369" s="19" t="s">
        <v>787</v>
      </c>
      <c r="L369" t="str">
        <f t="shared" si="26"/>
        <v/>
      </c>
      <c r="M369" t="str">
        <f t="shared" si="27"/>
        <v>MSKC</v>
      </c>
      <c r="N369" t="str">
        <f t="shared" si="28"/>
        <v/>
      </c>
      <c r="O369" t="str">
        <f t="shared" si="30"/>
        <v/>
      </c>
      <c r="P369" t="str">
        <f t="shared" si="29"/>
        <v/>
      </c>
    </row>
    <row r="370" spans="1:16">
      <c r="A370">
        <v>5079</v>
      </c>
      <c r="B370" s="19" t="s">
        <v>788</v>
      </c>
      <c r="C370">
        <v>7</v>
      </c>
      <c r="D370" t="s">
        <v>3938</v>
      </c>
      <c r="E370" t="s">
        <v>3938</v>
      </c>
      <c r="F370" t="s">
        <v>3938</v>
      </c>
      <c r="G370" t="s">
        <v>3938</v>
      </c>
      <c r="H370" t="s">
        <v>3938</v>
      </c>
      <c r="I370" t="s">
        <v>3938</v>
      </c>
      <c r="J370" t="s">
        <v>3938</v>
      </c>
      <c r="K370" s="19" t="s">
        <v>788</v>
      </c>
      <c r="L370" t="str">
        <f t="shared" si="26"/>
        <v/>
      </c>
      <c r="M370" t="str">
        <f t="shared" si="27"/>
        <v>MSKC</v>
      </c>
      <c r="N370" t="str">
        <f t="shared" si="28"/>
        <v>FoundationMed</v>
      </c>
      <c r="O370" t="str">
        <f t="shared" si="30"/>
        <v/>
      </c>
      <c r="P370" t="str">
        <f t="shared" si="29"/>
        <v/>
      </c>
    </row>
    <row r="371" spans="1:16">
      <c r="A371">
        <v>7849</v>
      </c>
      <c r="B371" s="19" t="s">
        <v>3515</v>
      </c>
      <c r="C371">
        <v>2</v>
      </c>
      <c r="D371" t="s">
        <v>3938</v>
      </c>
      <c r="E371" t="s">
        <v>3937</v>
      </c>
      <c r="F371" t="s">
        <v>3937</v>
      </c>
      <c r="G371" t="s">
        <v>3937</v>
      </c>
      <c r="H371" t="s">
        <v>3937</v>
      </c>
      <c r="I371" t="s">
        <v>3937</v>
      </c>
      <c r="J371" t="s">
        <v>3938</v>
      </c>
      <c r="K371" s="19" t="s">
        <v>3515</v>
      </c>
      <c r="L371" t="str">
        <f t="shared" si="26"/>
        <v/>
      </c>
      <c r="M371" t="str">
        <f t="shared" si="27"/>
        <v/>
      </c>
      <c r="N371" t="str">
        <f t="shared" si="28"/>
        <v/>
      </c>
      <c r="O371" t="str">
        <f t="shared" si="30"/>
        <v/>
      </c>
      <c r="P371" t="str">
        <f t="shared" si="29"/>
        <v/>
      </c>
    </row>
    <row r="372" spans="1:16">
      <c r="A372">
        <v>55193</v>
      </c>
      <c r="B372" s="19" t="s">
        <v>789</v>
      </c>
      <c r="C372">
        <v>7</v>
      </c>
      <c r="D372" t="s">
        <v>3938</v>
      </c>
      <c r="E372" t="s">
        <v>3938</v>
      </c>
      <c r="F372" t="s">
        <v>3938</v>
      </c>
      <c r="G372" t="s">
        <v>3938</v>
      </c>
      <c r="H372" t="s">
        <v>3938</v>
      </c>
      <c r="I372" t="s">
        <v>3938</v>
      </c>
      <c r="J372" t="s">
        <v>3938</v>
      </c>
      <c r="K372" s="19" t="s">
        <v>789</v>
      </c>
      <c r="L372" t="str">
        <f t="shared" si="26"/>
        <v/>
      </c>
      <c r="M372" t="str">
        <f t="shared" si="27"/>
        <v>MSKC</v>
      </c>
      <c r="N372" t="str">
        <f t="shared" si="28"/>
        <v>FoundationMed</v>
      </c>
      <c r="O372" t="str">
        <f t="shared" si="30"/>
        <v/>
      </c>
      <c r="P372" t="str">
        <f t="shared" si="29"/>
        <v/>
      </c>
    </row>
    <row r="373" spans="1:16">
      <c r="A373">
        <v>5133</v>
      </c>
      <c r="B373" s="19" t="s">
        <v>2481</v>
      </c>
      <c r="C373">
        <v>4</v>
      </c>
      <c r="D373" t="s">
        <v>3938</v>
      </c>
      <c r="E373" t="s">
        <v>3938</v>
      </c>
      <c r="F373" t="s">
        <v>3938</v>
      </c>
      <c r="G373" t="s">
        <v>3937</v>
      </c>
      <c r="H373" t="s">
        <v>3938</v>
      </c>
      <c r="I373" t="s">
        <v>3937</v>
      </c>
      <c r="J373" t="s">
        <v>3937</v>
      </c>
      <c r="K373" s="19" t="s">
        <v>2481</v>
      </c>
      <c r="L373" t="str">
        <f t="shared" si="26"/>
        <v/>
      </c>
      <c r="M373" t="str">
        <f t="shared" si="27"/>
        <v>MSKC</v>
      </c>
      <c r="N373" t="str">
        <f t="shared" si="28"/>
        <v>FoundationMed</v>
      </c>
      <c r="O373" t="str">
        <f t="shared" si="30"/>
        <v/>
      </c>
      <c r="P373" t="str">
        <f t="shared" si="29"/>
        <v/>
      </c>
    </row>
    <row r="374" spans="1:16">
      <c r="A374">
        <v>80380</v>
      </c>
      <c r="B374" s="19" t="s">
        <v>790</v>
      </c>
      <c r="C374">
        <v>5</v>
      </c>
      <c r="D374" t="s">
        <v>3938</v>
      </c>
      <c r="E374" t="s">
        <v>3938</v>
      </c>
      <c r="F374" t="s">
        <v>3937</v>
      </c>
      <c r="G374" t="s">
        <v>3938</v>
      </c>
      <c r="H374" t="s">
        <v>3938</v>
      </c>
      <c r="I374" t="s">
        <v>3937</v>
      </c>
      <c r="J374" t="s">
        <v>3938</v>
      </c>
      <c r="K374" s="19" t="s">
        <v>790</v>
      </c>
      <c r="L374" t="str">
        <f t="shared" si="26"/>
        <v/>
      </c>
      <c r="M374" t="str">
        <f t="shared" si="27"/>
        <v>MSKC</v>
      </c>
      <c r="N374" t="str">
        <f t="shared" si="28"/>
        <v>FoundationMed</v>
      </c>
      <c r="O374" t="str">
        <f t="shared" si="30"/>
        <v/>
      </c>
      <c r="P374" t="str">
        <f t="shared" si="29"/>
        <v/>
      </c>
    </row>
    <row r="375" spans="1:16">
      <c r="A375">
        <v>5156</v>
      </c>
      <c r="B375" s="19" t="s">
        <v>792</v>
      </c>
      <c r="C375">
        <v>7</v>
      </c>
      <c r="D375" t="s">
        <v>3938</v>
      </c>
      <c r="E375" t="s">
        <v>3938</v>
      </c>
      <c r="F375" t="s">
        <v>3938</v>
      </c>
      <c r="G375" t="s">
        <v>3938</v>
      </c>
      <c r="H375" t="s">
        <v>3938</v>
      </c>
      <c r="I375" t="s">
        <v>3938</v>
      </c>
      <c r="J375" t="s">
        <v>3938</v>
      </c>
      <c r="K375" s="19" t="s">
        <v>792</v>
      </c>
      <c r="L375" t="str">
        <f t="shared" si="26"/>
        <v/>
      </c>
      <c r="M375" t="str">
        <f t="shared" si="27"/>
        <v>MSKC</v>
      </c>
      <c r="N375" t="str">
        <f t="shared" si="28"/>
        <v>FoundationMed</v>
      </c>
      <c r="O375" t="str">
        <f t="shared" si="30"/>
        <v/>
      </c>
      <c r="P375" t="str">
        <f t="shared" si="29"/>
        <v/>
      </c>
    </row>
    <row r="376" spans="1:16">
      <c r="A376">
        <v>5159</v>
      </c>
      <c r="B376" s="19" t="s">
        <v>793</v>
      </c>
      <c r="C376">
        <v>6</v>
      </c>
      <c r="D376" t="s">
        <v>3938</v>
      </c>
      <c r="E376" t="s">
        <v>3938</v>
      </c>
      <c r="F376" t="s">
        <v>3938</v>
      </c>
      <c r="G376" t="s">
        <v>3938</v>
      </c>
      <c r="H376" t="s">
        <v>3938</v>
      </c>
      <c r="I376" t="s">
        <v>3937</v>
      </c>
      <c r="J376" t="s">
        <v>3938</v>
      </c>
      <c r="K376" s="19" t="s">
        <v>793</v>
      </c>
      <c r="L376" t="str">
        <f t="shared" si="26"/>
        <v/>
      </c>
      <c r="M376" t="str">
        <f t="shared" si="27"/>
        <v>MSKC</v>
      </c>
      <c r="N376" t="str">
        <f t="shared" si="28"/>
        <v>FoundationMed</v>
      </c>
      <c r="O376" t="str">
        <f t="shared" si="30"/>
        <v/>
      </c>
      <c r="P376" t="str">
        <f t="shared" si="29"/>
        <v/>
      </c>
    </row>
    <row r="377" spans="1:16">
      <c r="A377">
        <v>5170</v>
      </c>
      <c r="B377" s="19" t="s">
        <v>940</v>
      </c>
      <c r="C377">
        <v>3</v>
      </c>
      <c r="D377" t="s">
        <v>3938</v>
      </c>
      <c r="E377" t="s">
        <v>3938</v>
      </c>
      <c r="F377" t="s">
        <v>3938</v>
      </c>
      <c r="G377" t="s">
        <v>3937</v>
      </c>
      <c r="H377" t="s">
        <v>3937</v>
      </c>
      <c r="I377" t="s">
        <v>3937</v>
      </c>
      <c r="J377" t="s">
        <v>3937</v>
      </c>
      <c r="K377" s="19" t="s">
        <v>940</v>
      </c>
      <c r="L377" t="str">
        <f t="shared" si="26"/>
        <v/>
      </c>
      <c r="M377" t="str">
        <f t="shared" si="27"/>
        <v>MSKC</v>
      </c>
      <c r="N377" t="str">
        <f t="shared" si="28"/>
        <v/>
      </c>
      <c r="O377" t="str">
        <f t="shared" si="30"/>
        <v/>
      </c>
      <c r="P377" t="str">
        <f t="shared" si="29"/>
        <v/>
      </c>
    </row>
    <row r="378" spans="1:16">
      <c r="A378">
        <v>5241</v>
      </c>
      <c r="B378" s="19" t="s">
        <v>796</v>
      </c>
      <c r="C378">
        <v>2</v>
      </c>
      <c r="D378" t="s">
        <v>3938</v>
      </c>
      <c r="E378" t="s">
        <v>3938</v>
      </c>
      <c r="F378" t="s">
        <v>3937</v>
      </c>
      <c r="G378" t="s">
        <v>3937</v>
      </c>
      <c r="H378" t="s">
        <v>3937</v>
      </c>
      <c r="I378" t="s">
        <v>3937</v>
      </c>
      <c r="J378" t="s">
        <v>3937</v>
      </c>
      <c r="K378" s="19" t="s">
        <v>796</v>
      </c>
      <c r="L378" t="str">
        <f t="shared" si="26"/>
        <v/>
      </c>
      <c r="M378" t="str">
        <f t="shared" si="27"/>
        <v>MSKC</v>
      </c>
      <c r="N378" t="str">
        <f t="shared" si="28"/>
        <v/>
      </c>
      <c r="O378" t="str">
        <f t="shared" si="30"/>
        <v/>
      </c>
      <c r="P378" t="str">
        <f t="shared" si="29"/>
        <v/>
      </c>
    </row>
    <row r="379" spans="1:16">
      <c r="A379">
        <v>8929</v>
      </c>
      <c r="B379" s="19" t="s">
        <v>68</v>
      </c>
      <c r="C379">
        <v>3</v>
      </c>
      <c r="D379" t="s">
        <v>3938</v>
      </c>
      <c r="E379" t="s">
        <v>3938</v>
      </c>
      <c r="F379" t="s">
        <v>3937</v>
      </c>
      <c r="G379" t="s">
        <v>3937</v>
      </c>
      <c r="H379" t="s">
        <v>3937</v>
      </c>
      <c r="I379" t="s">
        <v>3937</v>
      </c>
      <c r="J379" t="s">
        <v>3938</v>
      </c>
      <c r="K379" s="19" t="s">
        <v>68</v>
      </c>
      <c r="L379" t="str">
        <f t="shared" si="26"/>
        <v/>
      </c>
      <c r="M379" t="str">
        <f t="shared" si="27"/>
        <v>MSKC</v>
      </c>
      <c r="N379" t="str">
        <f t="shared" si="28"/>
        <v/>
      </c>
      <c r="O379" t="str">
        <f t="shared" si="30"/>
        <v/>
      </c>
      <c r="P379" t="str">
        <f t="shared" si="29"/>
        <v/>
      </c>
    </row>
    <row r="380" spans="1:16">
      <c r="A380">
        <v>5288</v>
      </c>
      <c r="B380" s="19" t="s">
        <v>944</v>
      </c>
      <c r="C380">
        <v>3</v>
      </c>
      <c r="D380" t="s">
        <v>3938</v>
      </c>
      <c r="E380" t="s">
        <v>3938</v>
      </c>
      <c r="F380" t="s">
        <v>3938</v>
      </c>
      <c r="G380" t="s">
        <v>3937</v>
      </c>
      <c r="H380" t="s">
        <v>3937</v>
      </c>
      <c r="I380" t="s">
        <v>3937</v>
      </c>
      <c r="J380" t="s">
        <v>3937</v>
      </c>
      <c r="K380" s="19" t="s">
        <v>944</v>
      </c>
      <c r="L380" t="str">
        <f t="shared" si="26"/>
        <v/>
      </c>
      <c r="M380" t="str">
        <f t="shared" si="27"/>
        <v>MSKC</v>
      </c>
      <c r="N380" t="str">
        <f t="shared" si="28"/>
        <v/>
      </c>
      <c r="O380" t="str">
        <f t="shared" si="30"/>
        <v/>
      </c>
      <c r="P380" t="str">
        <f t="shared" si="29"/>
        <v/>
      </c>
    </row>
    <row r="381" spans="1:16">
      <c r="A381">
        <v>5289</v>
      </c>
      <c r="B381" s="19" t="s">
        <v>945</v>
      </c>
      <c r="C381">
        <v>3</v>
      </c>
      <c r="D381" t="s">
        <v>3938</v>
      </c>
      <c r="E381" t="s">
        <v>3938</v>
      </c>
      <c r="F381" t="s">
        <v>3938</v>
      </c>
      <c r="G381" t="s">
        <v>3937</v>
      </c>
      <c r="H381" t="s">
        <v>3937</v>
      </c>
      <c r="I381" t="s">
        <v>3937</v>
      </c>
      <c r="J381" t="s">
        <v>3937</v>
      </c>
      <c r="K381" s="19" t="s">
        <v>945</v>
      </c>
      <c r="L381" t="str">
        <f t="shared" si="26"/>
        <v/>
      </c>
      <c r="M381" t="str">
        <f t="shared" si="27"/>
        <v>MSKC</v>
      </c>
      <c r="N381" t="str">
        <f t="shared" si="28"/>
        <v/>
      </c>
      <c r="O381" t="str">
        <f t="shared" si="30"/>
        <v/>
      </c>
      <c r="P381" t="str">
        <f t="shared" si="29"/>
        <v/>
      </c>
    </row>
    <row r="382" spans="1:16">
      <c r="A382">
        <v>5290</v>
      </c>
      <c r="B382" s="19" t="s">
        <v>798</v>
      </c>
      <c r="C382">
        <v>7</v>
      </c>
      <c r="D382" t="s">
        <v>3938</v>
      </c>
      <c r="E382" t="s">
        <v>3938</v>
      </c>
      <c r="F382" t="s">
        <v>3938</v>
      </c>
      <c r="G382" t="s">
        <v>3938</v>
      </c>
      <c r="H382" t="s">
        <v>3938</v>
      </c>
      <c r="I382" t="s">
        <v>3938</v>
      </c>
      <c r="J382" t="s">
        <v>3938</v>
      </c>
      <c r="K382" s="19" t="s">
        <v>798</v>
      </c>
      <c r="L382" t="str">
        <f t="shared" si="26"/>
        <v/>
      </c>
      <c r="M382" t="str">
        <f t="shared" si="27"/>
        <v>MSKC</v>
      </c>
      <c r="N382" t="str">
        <f t="shared" si="28"/>
        <v>FoundationMed</v>
      </c>
      <c r="O382" t="str">
        <f t="shared" si="30"/>
        <v/>
      </c>
      <c r="P382" t="str">
        <f t="shared" si="29"/>
        <v/>
      </c>
    </row>
    <row r="383" spans="1:16">
      <c r="A383">
        <v>5291</v>
      </c>
      <c r="B383" s="19" t="s">
        <v>168</v>
      </c>
      <c r="C383">
        <v>3</v>
      </c>
      <c r="D383" t="s">
        <v>3938</v>
      </c>
      <c r="E383" t="s">
        <v>3938</v>
      </c>
      <c r="F383" t="s">
        <v>3937</v>
      </c>
      <c r="G383" t="s">
        <v>3938</v>
      </c>
      <c r="H383" t="s">
        <v>3937</v>
      </c>
      <c r="I383" t="s">
        <v>3937</v>
      </c>
      <c r="J383" t="s">
        <v>3937</v>
      </c>
      <c r="K383" s="19" t="s">
        <v>168</v>
      </c>
      <c r="L383" t="str">
        <f t="shared" si="26"/>
        <v/>
      </c>
      <c r="M383" t="str">
        <f t="shared" si="27"/>
        <v>MSKC</v>
      </c>
      <c r="N383" t="str">
        <f t="shared" si="28"/>
        <v>FoundationMed</v>
      </c>
      <c r="O383" t="str">
        <f t="shared" si="30"/>
        <v/>
      </c>
      <c r="P383" t="str">
        <f t="shared" si="29"/>
        <v/>
      </c>
    </row>
    <row r="384" spans="1:16">
      <c r="A384">
        <v>5293</v>
      </c>
      <c r="B384" s="19" t="s">
        <v>946</v>
      </c>
      <c r="C384">
        <v>2</v>
      </c>
      <c r="D384" t="s">
        <v>3938</v>
      </c>
      <c r="E384" t="s">
        <v>3938</v>
      </c>
      <c r="F384" t="s">
        <v>3937</v>
      </c>
      <c r="G384" t="s">
        <v>3937</v>
      </c>
      <c r="H384" t="s">
        <v>3937</v>
      </c>
      <c r="I384" t="s">
        <v>3937</v>
      </c>
      <c r="J384" t="s">
        <v>3937</v>
      </c>
      <c r="K384" s="19" t="s">
        <v>946</v>
      </c>
      <c r="L384" t="str">
        <f t="shared" si="26"/>
        <v/>
      </c>
      <c r="M384" t="str">
        <f t="shared" si="27"/>
        <v>MSKC</v>
      </c>
      <c r="N384" t="str">
        <f t="shared" si="28"/>
        <v/>
      </c>
      <c r="O384" t="str">
        <f t="shared" si="30"/>
        <v/>
      </c>
      <c r="P384" t="str">
        <f t="shared" si="29"/>
        <v/>
      </c>
    </row>
    <row r="385" spans="1:16">
      <c r="A385">
        <v>5294</v>
      </c>
      <c r="B385" s="19" t="s">
        <v>799</v>
      </c>
      <c r="C385">
        <v>5</v>
      </c>
      <c r="D385" t="s">
        <v>3938</v>
      </c>
      <c r="E385" t="s">
        <v>3938</v>
      </c>
      <c r="F385" t="s">
        <v>3938</v>
      </c>
      <c r="G385" t="s">
        <v>3938</v>
      </c>
      <c r="H385" t="s">
        <v>3938</v>
      </c>
      <c r="I385" t="s">
        <v>3937</v>
      </c>
      <c r="J385" t="s">
        <v>3937</v>
      </c>
      <c r="K385" s="19" t="s">
        <v>799</v>
      </c>
      <c r="L385" t="str">
        <f t="shared" si="26"/>
        <v/>
      </c>
      <c r="M385" t="str">
        <f t="shared" si="27"/>
        <v>MSKC</v>
      </c>
      <c r="N385" t="str">
        <f t="shared" si="28"/>
        <v>FoundationMed</v>
      </c>
      <c r="O385" t="str">
        <f t="shared" si="30"/>
        <v/>
      </c>
      <c r="P385" t="str">
        <f t="shared" si="29"/>
        <v/>
      </c>
    </row>
    <row r="386" spans="1:16">
      <c r="A386">
        <v>5295</v>
      </c>
      <c r="B386" s="19" t="s">
        <v>800</v>
      </c>
      <c r="C386">
        <v>7</v>
      </c>
      <c r="D386" t="s">
        <v>3938</v>
      </c>
      <c r="E386" t="s">
        <v>3938</v>
      </c>
      <c r="F386" t="s">
        <v>3938</v>
      </c>
      <c r="G386" t="s">
        <v>3938</v>
      </c>
      <c r="H386" t="s">
        <v>3938</v>
      </c>
      <c r="I386" t="s">
        <v>3938</v>
      </c>
      <c r="J386" t="s">
        <v>3938</v>
      </c>
      <c r="K386" s="19" t="s">
        <v>800</v>
      </c>
      <c r="L386" t="str">
        <f t="shared" ref="L386:L449" si="31">IF(AND($C386=1,$D386="Yes"),"OncoKB_ONLY","")</f>
        <v/>
      </c>
      <c r="M386" t="str">
        <f t="shared" ref="M386:M449" si="32">IF(OR(E386="Yes",F386="Yes"),"MSKC","")</f>
        <v>MSKC</v>
      </c>
      <c r="N386" t="str">
        <f t="shared" ref="N386:N449" si="33">IF(OR(H386="Yes",G386="Yes"),"FoundationMed","")</f>
        <v>FoundationMed</v>
      </c>
      <c r="O386" t="str">
        <f t="shared" si="30"/>
        <v/>
      </c>
      <c r="P386" t="str">
        <f t="shared" ref="P386:P449" si="34">IF(AND(C386=1,I386="Yes"),"Vogelstein_ONLY","")</f>
        <v/>
      </c>
    </row>
    <row r="387" spans="1:16">
      <c r="A387">
        <v>5296</v>
      </c>
      <c r="B387" s="19" t="s">
        <v>801</v>
      </c>
      <c r="C387">
        <v>5</v>
      </c>
      <c r="D387" t="s">
        <v>3938</v>
      </c>
      <c r="E387" t="s">
        <v>3938</v>
      </c>
      <c r="F387" t="s">
        <v>3938</v>
      </c>
      <c r="G387" t="s">
        <v>3938</v>
      </c>
      <c r="H387" t="s">
        <v>3938</v>
      </c>
      <c r="I387" t="s">
        <v>3937</v>
      </c>
      <c r="J387" t="s">
        <v>3937</v>
      </c>
      <c r="K387" s="19" t="s">
        <v>801</v>
      </c>
      <c r="L387" t="str">
        <f t="shared" si="31"/>
        <v/>
      </c>
      <c r="M387" t="str">
        <f t="shared" si="32"/>
        <v>MSKC</v>
      </c>
      <c r="N387" t="str">
        <f t="shared" si="33"/>
        <v>FoundationMed</v>
      </c>
      <c r="O387" t="str">
        <f t="shared" si="30"/>
        <v/>
      </c>
      <c r="P387" t="str">
        <f t="shared" si="34"/>
        <v/>
      </c>
    </row>
    <row r="388" spans="1:16">
      <c r="A388">
        <v>8503</v>
      </c>
      <c r="B388" s="19" t="s">
        <v>2486</v>
      </c>
      <c r="C388">
        <v>2</v>
      </c>
      <c r="D388" t="s">
        <v>3938</v>
      </c>
      <c r="E388" t="s">
        <v>3938</v>
      </c>
      <c r="F388" t="s">
        <v>3937</v>
      </c>
      <c r="G388" t="s">
        <v>3937</v>
      </c>
      <c r="H388" t="s">
        <v>3937</v>
      </c>
      <c r="I388" t="s">
        <v>3937</v>
      </c>
      <c r="J388" t="s">
        <v>3937</v>
      </c>
      <c r="K388" s="19" t="s">
        <v>2486</v>
      </c>
      <c r="L388" t="str">
        <f t="shared" si="31"/>
        <v/>
      </c>
      <c r="M388" t="str">
        <f t="shared" si="32"/>
        <v>MSKC</v>
      </c>
      <c r="N388" t="str">
        <f t="shared" si="33"/>
        <v/>
      </c>
      <c r="O388" t="str">
        <f t="shared" si="30"/>
        <v/>
      </c>
      <c r="P388" t="str">
        <f t="shared" si="34"/>
        <v/>
      </c>
    </row>
    <row r="389" spans="1:16">
      <c r="A389">
        <v>5292</v>
      </c>
      <c r="B389" s="19" t="s">
        <v>947</v>
      </c>
      <c r="C389">
        <v>5</v>
      </c>
      <c r="D389" t="s">
        <v>3938</v>
      </c>
      <c r="E389" t="s">
        <v>3938</v>
      </c>
      <c r="F389" t="s">
        <v>3938</v>
      </c>
      <c r="G389" t="s">
        <v>3937</v>
      </c>
      <c r="H389" t="s">
        <v>3938</v>
      </c>
      <c r="I389" t="s">
        <v>3937</v>
      </c>
      <c r="J389" t="s">
        <v>3938</v>
      </c>
      <c r="K389" s="19" t="s">
        <v>947</v>
      </c>
      <c r="L389" t="str">
        <f t="shared" si="31"/>
        <v/>
      </c>
      <c r="M389" t="str">
        <f t="shared" si="32"/>
        <v>MSKC</v>
      </c>
      <c r="N389" t="str">
        <f t="shared" si="33"/>
        <v>FoundationMed</v>
      </c>
      <c r="O389" t="str">
        <f t="shared" si="30"/>
        <v/>
      </c>
      <c r="P389" t="str">
        <f t="shared" si="34"/>
        <v/>
      </c>
    </row>
    <row r="390" spans="1:16">
      <c r="A390">
        <v>5336</v>
      </c>
      <c r="B390" s="19" t="s">
        <v>802</v>
      </c>
      <c r="C390">
        <v>5</v>
      </c>
      <c r="D390" t="s">
        <v>3938</v>
      </c>
      <c r="E390" t="s">
        <v>3938</v>
      </c>
      <c r="F390" t="s">
        <v>3938</v>
      </c>
      <c r="G390" t="s">
        <v>3938</v>
      </c>
      <c r="H390" t="s">
        <v>3938</v>
      </c>
      <c r="I390" t="s">
        <v>3937</v>
      </c>
      <c r="J390" t="s">
        <v>3937</v>
      </c>
      <c r="K390" s="19" t="s">
        <v>802</v>
      </c>
      <c r="L390" t="str">
        <f t="shared" si="31"/>
        <v/>
      </c>
      <c r="M390" t="str">
        <f t="shared" si="32"/>
        <v>MSKC</v>
      </c>
      <c r="N390" t="str">
        <f t="shared" si="33"/>
        <v>FoundationMed</v>
      </c>
      <c r="O390" t="str">
        <f t="shared" si="30"/>
        <v/>
      </c>
      <c r="P390" t="str">
        <f t="shared" si="34"/>
        <v/>
      </c>
    </row>
    <row r="391" spans="1:16">
      <c r="A391">
        <v>10769</v>
      </c>
      <c r="B391" s="19" t="s">
        <v>2489</v>
      </c>
      <c r="C391">
        <v>2</v>
      </c>
      <c r="D391" t="s">
        <v>3938</v>
      </c>
      <c r="E391" t="s">
        <v>3938</v>
      </c>
      <c r="F391" t="s">
        <v>3937</v>
      </c>
      <c r="G391" t="s">
        <v>3937</v>
      </c>
      <c r="H391" t="s">
        <v>3937</v>
      </c>
      <c r="I391" t="s">
        <v>3937</v>
      </c>
      <c r="J391" t="s">
        <v>3937</v>
      </c>
      <c r="K391" s="19" t="s">
        <v>2489</v>
      </c>
      <c r="L391" t="str">
        <f t="shared" si="31"/>
        <v/>
      </c>
      <c r="M391" t="str">
        <f t="shared" si="32"/>
        <v>MSKC</v>
      </c>
      <c r="N391" t="str">
        <f t="shared" si="33"/>
        <v/>
      </c>
      <c r="O391" t="str">
        <f t="shared" si="30"/>
        <v/>
      </c>
      <c r="P391" t="str">
        <f t="shared" si="34"/>
        <v/>
      </c>
    </row>
    <row r="392" spans="1:16">
      <c r="A392">
        <v>5366</v>
      </c>
      <c r="B392" s="19" t="s">
        <v>2492</v>
      </c>
      <c r="C392">
        <v>2</v>
      </c>
      <c r="D392" t="s">
        <v>3938</v>
      </c>
      <c r="E392" t="s">
        <v>3938</v>
      </c>
      <c r="F392" t="s">
        <v>3937</v>
      </c>
      <c r="G392" t="s">
        <v>3937</v>
      </c>
      <c r="H392" t="s">
        <v>3937</v>
      </c>
      <c r="I392" t="s">
        <v>3937</v>
      </c>
      <c r="J392" t="s">
        <v>3937</v>
      </c>
      <c r="K392" s="19" t="s">
        <v>2492</v>
      </c>
      <c r="L392" t="str">
        <f t="shared" si="31"/>
        <v/>
      </c>
      <c r="M392" t="str">
        <f t="shared" si="32"/>
        <v>MSKC</v>
      </c>
      <c r="N392" t="str">
        <f t="shared" si="33"/>
        <v/>
      </c>
      <c r="O392" t="str">
        <f t="shared" si="30"/>
        <v/>
      </c>
      <c r="P392" t="str">
        <f t="shared" si="34"/>
        <v/>
      </c>
    </row>
    <row r="393" spans="1:16">
      <c r="A393">
        <v>5378</v>
      </c>
      <c r="B393" s="19" t="s">
        <v>69</v>
      </c>
      <c r="C393">
        <v>3</v>
      </c>
      <c r="D393" t="s">
        <v>3938</v>
      </c>
      <c r="E393" t="s">
        <v>3938</v>
      </c>
      <c r="F393" t="s">
        <v>3937</v>
      </c>
      <c r="G393" t="s">
        <v>3937</v>
      </c>
      <c r="H393" t="s">
        <v>3937</v>
      </c>
      <c r="I393" t="s">
        <v>3937</v>
      </c>
      <c r="J393" t="s">
        <v>3938</v>
      </c>
      <c r="K393" s="19" t="s">
        <v>69</v>
      </c>
      <c r="L393" t="str">
        <f t="shared" si="31"/>
        <v/>
      </c>
      <c r="M393" t="str">
        <f t="shared" si="32"/>
        <v>MSKC</v>
      </c>
      <c r="N393" t="str">
        <f t="shared" si="33"/>
        <v/>
      </c>
      <c r="O393" t="str">
        <f t="shared" si="30"/>
        <v/>
      </c>
      <c r="P393" t="str">
        <f t="shared" si="34"/>
        <v/>
      </c>
    </row>
    <row r="394" spans="1:16">
      <c r="A394">
        <v>5395</v>
      </c>
      <c r="B394" s="19" t="s">
        <v>70</v>
      </c>
      <c r="C394">
        <v>5</v>
      </c>
      <c r="D394" t="s">
        <v>3938</v>
      </c>
      <c r="E394" t="s">
        <v>3938</v>
      </c>
      <c r="F394" t="s">
        <v>3938</v>
      </c>
      <c r="G394" t="s">
        <v>3938</v>
      </c>
      <c r="H394" t="s">
        <v>3937</v>
      </c>
      <c r="I394" t="s">
        <v>3937</v>
      </c>
      <c r="J394" t="s">
        <v>3938</v>
      </c>
      <c r="K394" s="19" t="s">
        <v>70</v>
      </c>
      <c r="L394" t="str">
        <f t="shared" si="31"/>
        <v/>
      </c>
      <c r="M394" t="str">
        <f t="shared" si="32"/>
        <v>MSKC</v>
      </c>
      <c r="N394" t="str">
        <f t="shared" si="33"/>
        <v>FoundationMed</v>
      </c>
      <c r="O394" t="str">
        <f t="shared" si="30"/>
        <v/>
      </c>
      <c r="P394" t="str">
        <f t="shared" si="34"/>
        <v/>
      </c>
    </row>
    <row r="395" spans="1:16">
      <c r="A395">
        <v>10957</v>
      </c>
      <c r="B395" s="19" t="s">
        <v>2495</v>
      </c>
      <c r="C395">
        <v>3</v>
      </c>
      <c r="D395" t="s">
        <v>3938</v>
      </c>
      <c r="E395" t="s">
        <v>3938</v>
      </c>
      <c r="F395" t="s">
        <v>3938</v>
      </c>
      <c r="G395" t="s">
        <v>3937</v>
      </c>
      <c r="H395" t="s">
        <v>3937</v>
      </c>
      <c r="I395" t="s">
        <v>3937</v>
      </c>
      <c r="J395" t="s">
        <v>3937</v>
      </c>
      <c r="K395" s="19" t="s">
        <v>2495</v>
      </c>
      <c r="L395" t="str">
        <f t="shared" si="31"/>
        <v/>
      </c>
      <c r="M395" t="str">
        <f t="shared" si="32"/>
        <v>MSKC</v>
      </c>
      <c r="N395" t="str">
        <f t="shared" si="33"/>
        <v/>
      </c>
      <c r="O395" t="str">
        <f t="shared" si="30"/>
        <v/>
      </c>
      <c r="P395" t="str">
        <f t="shared" si="34"/>
        <v/>
      </c>
    </row>
    <row r="396" spans="1:16">
      <c r="A396">
        <v>5424</v>
      </c>
      <c r="B396" s="19" t="s">
        <v>117</v>
      </c>
      <c r="C396">
        <v>3</v>
      </c>
      <c r="D396" t="s">
        <v>3938</v>
      </c>
      <c r="E396" t="s">
        <v>3938</v>
      </c>
      <c r="F396" t="s">
        <v>3937</v>
      </c>
      <c r="G396" t="s">
        <v>3938</v>
      </c>
      <c r="H396" t="s">
        <v>3937</v>
      </c>
      <c r="I396" t="s">
        <v>3937</v>
      </c>
      <c r="J396" t="s">
        <v>3937</v>
      </c>
      <c r="K396" s="19" t="s">
        <v>117</v>
      </c>
      <c r="L396" t="str">
        <f t="shared" si="31"/>
        <v/>
      </c>
      <c r="M396" t="str">
        <f t="shared" si="32"/>
        <v>MSKC</v>
      </c>
      <c r="N396" t="str">
        <f t="shared" si="33"/>
        <v>FoundationMed</v>
      </c>
      <c r="O396" t="str">
        <f t="shared" si="30"/>
        <v/>
      </c>
      <c r="P396" t="str">
        <f t="shared" si="34"/>
        <v/>
      </c>
    </row>
    <row r="397" spans="1:16">
      <c r="A397">
        <v>5426</v>
      </c>
      <c r="B397" s="19" t="s">
        <v>118</v>
      </c>
      <c r="C397">
        <v>4</v>
      </c>
      <c r="D397" t="s">
        <v>3938</v>
      </c>
      <c r="E397" t="s">
        <v>3938</v>
      </c>
      <c r="F397" t="s">
        <v>3937</v>
      </c>
      <c r="G397" t="s">
        <v>3938</v>
      </c>
      <c r="H397" t="s">
        <v>3937</v>
      </c>
      <c r="I397" t="s">
        <v>3937</v>
      </c>
      <c r="J397" t="s">
        <v>3938</v>
      </c>
      <c r="K397" s="19" t="s">
        <v>118</v>
      </c>
      <c r="L397" t="str">
        <f t="shared" si="31"/>
        <v/>
      </c>
      <c r="M397" t="str">
        <f t="shared" si="32"/>
        <v>MSKC</v>
      </c>
      <c r="N397" t="str">
        <f t="shared" si="33"/>
        <v>FoundationMed</v>
      </c>
      <c r="O397" t="str">
        <f t="shared" si="30"/>
        <v/>
      </c>
      <c r="P397" t="str">
        <f t="shared" si="34"/>
        <v/>
      </c>
    </row>
    <row r="398" spans="1:16">
      <c r="A398">
        <v>5468</v>
      </c>
      <c r="B398" s="19" t="s">
        <v>2206</v>
      </c>
      <c r="C398">
        <v>3</v>
      </c>
      <c r="D398" t="s">
        <v>3938</v>
      </c>
      <c r="E398" t="s">
        <v>3938</v>
      </c>
      <c r="F398" t="s">
        <v>3937</v>
      </c>
      <c r="G398" t="s">
        <v>3937</v>
      </c>
      <c r="H398" t="s">
        <v>3937</v>
      </c>
      <c r="I398" t="s">
        <v>3937</v>
      </c>
      <c r="J398" t="s">
        <v>3938</v>
      </c>
      <c r="K398" s="19" t="s">
        <v>2206</v>
      </c>
      <c r="L398" t="str">
        <f t="shared" si="31"/>
        <v/>
      </c>
      <c r="M398" t="str">
        <f t="shared" si="32"/>
        <v>MSKC</v>
      </c>
      <c r="N398" t="str">
        <f t="shared" si="33"/>
        <v/>
      </c>
      <c r="O398" t="str">
        <f t="shared" si="30"/>
        <v/>
      </c>
      <c r="P398" t="str">
        <f t="shared" si="34"/>
        <v/>
      </c>
    </row>
    <row r="399" spans="1:16">
      <c r="A399">
        <v>8493</v>
      </c>
      <c r="B399" s="19" t="s">
        <v>2499</v>
      </c>
      <c r="C399">
        <v>3</v>
      </c>
      <c r="D399" t="s">
        <v>3938</v>
      </c>
      <c r="E399" t="s">
        <v>3938</v>
      </c>
      <c r="F399" t="s">
        <v>3937</v>
      </c>
      <c r="G399" t="s">
        <v>3937</v>
      </c>
      <c r="H399" t="s">
        <v>3937</v>
      </c>
      <c r="I399" t="s">
        <v>3937</v>
      </c>
      <c r="J399" t="s">
        <v>3938</v>
      </c>
      <c r="K399" s="19" t="s">
        <v>2499</v>
      </c>
      <c r="L399" t="str">
        <f t="shared" si="31"/>
        <v/>
      </c>
      <c r="M399" t="str">
        <f t="shared" si="32"/>
        <v>MSKC</v>
      </c>
      <c r="N399" t="str">
        <f t="shared" si="33"/>
        <v/>
      </c>
      <c r="O399" t="str">
        <f t="shared" si="30"/>
        <v/>
      </c>
      <c r="P399" t="str">
        <f t="shared" si="34"/>
        <v/>
      </c>
    </row>
    <row r="400" spans="1:16">
      <c r="A400">
        <v>5518</v>
      </c>
      <c r="B400" s="19" t="s">
        <v>806</v>
      </c>
      <c r="C400">
        <v>7</v>
      </c>
      <c r="D400" t="s">
        <v>3938</v>
      </c>
      <c r="E400" t="s">
        <v>3938</v>
      </c>
      <c r="F400" t="s">
        <v>3938</v>
      </c>
      <c r="G400" t="s">
        <v>3938</v>
      </c>
      <c r="H400" t="s">
        <v>3938</v>
      </c>
      <c r="I400" t="s">
        <v>3938</v>
      </c>
      <c r="J400" t="s">
        <v>3938</v>
      </c>
      <c r="K400" s="19" t="s">
        <v>806</v>
      </c>
      <c r="L400" t="str">
        <f t="shared" si="31"/>
        <v/>
      </c>
      <c r="M400" t="str">
        <f t="shared" si="32"/>
        <v>MSKC</v>
      </c>
      <c r="N400" t="str">
        <f t="shared" si="33"/>
        <v>FoundationMed</v>
      </c>
      <c r="O400" t="str">
        <f t="shared" si="30"/>
        <v/>
      </c>
      <c r="P400" t="str">
        <f t="shared" si="34"/>
        <v/>
      </c>
    </row>
    <row r="401" spans="1:16">
      <c r="A401">
        <v>151987</v>
      </c>
      <c r="B401" s="19" t="s">
        <v>2502</v>
      </c>
      <c r="C401">
        <v>2</v>
      </c>
      <c r="D401" t="s">
        <v>3938</v>
      </c>
      <c r="E401" t="s">
        <v>3938</v>
      </c>
      <c r="F401" t="s">
        <v>3937</v>
      </c>
      <c r="G401" t="s">
        <v>3937</v>
      </c>
      <c r="H401" t="s">
        <v>3937</v>
      </c>
      <c r="I401" t="s">
        <v>3937</v>
      </c>
      <c r="J401" t="s">
        <v>3937</v>
      </c>
      <c r="K401" s="19" t="s">
        <v>2502</v>
      </c>
      <c r="L401" t="str">
        <f t="shared" si="31"/>
        <v/>
      </c>
      <c r="M401" t="str">
        <f t="shared" si="32"/>
        <v>MSKC</v>
      </c>
      <c r="N401" t="str">
        <f t="shared" si="33"/>
        <v/>
      </c>
      <c r="O401" t="str">
        <f t="shared" si="30"/>
        <v/>
      </c>
      <c r="P401" t="str">
        <f t="shared" si="34"/>
        <v/>
      </c>
    </row>
    <row r="402" spans="1:16">
      <c r="A402">
        <v>5537</v>
      </c>
      <c r="B402" s="19" t="s">
        <v>807</v>
      </c>
      <c r="C402">
        <v>3</v>
      </c>
      <c r="D402" t="s">
        <v>3938</v>
      </c>
      <c r="E402" t="s">
        <v>3938</v>
      </c>
      <c r="F402" t="s">
        <v>3937</v>
      </c>
      <c r="G402" t="s">
        <v>3937</v>
      </c>
      <c r="H402" t="s">
        <v>3937</v>
      </c>
      <c r="I402" t="s">
        <v>3937</v>
      </c>
      <c r="J402" t="s">
        <v>3938</v>
      </c>
      <c r="K402" s="19" t="s">
        <v>807</v>
      </c>
      <c r="L402" t="str">
        <f t="shared" si="31"/>
        <v/>
      </c>
      <c r="M402" t="str">
        <f t="shared" si="32"/>
        <v>MSKC</v>
      </c>
      <c r="N402" t="str">
        <f t="shared" si="33"/>
        <v/>
      </c>
      <c r="O402" t="str">
        <f t="shared" si="30"/>
        <v/>
      </c>
      <c r="P402" t="str">
        <f t="shared" si="34"/>
        <v/>
      </c>
    </row>
    <row r="403" spans="1:16">
      <c r="A403">
        <v>639</v>
      </c>
      <c r="B403" s="19" t="s">
        <v>2505</v>
      </c>
      <c r="C403">
        <v>7</v>
      </c>
      <c r="D403" t="s">
        <v>3938</v>
      </c>
      <c r="E403" t="s">
        <v>3938</v>
      </c>
      <c r="F403" t="s">
        <v>3938</v>
      </c>
      <c r="G403" t="s">
        <v>3938</v>
      </c>
      <c r="H403" t="s">
        <v>3938</v>
      </c>
      <c r="I403" t="s">
        <v>3938</v>
      </c>
      <c r="J403" t="s">
        <v>3938</v>
      </c>
      <c r="K403" s="19" t="s">
        <v>2505</v>
      </c>
      <c r="L403" t="str">
        <f t="shared" si="31"/>
        <v/>
      </c>
      <c r="M403" t="str">
        <f t="shared" si="32"/>
        <v>MSKC</v>
      </c>
      <c r="N403" t="str">
        <f t="shared" si="33"/>
        <v>FoundationMed</v>
      </c>
      <c r="O403" t="str">
        <f t="shared" si="30"/>
        <v/>
      </c>
      <c r="P403" t="str">
        <f t="shared" si="34"/>
        <v/>
      </c>
    </row>
    <row r="404" spans="1:16">
      <c r="A404">
        <v>63978</v>
      </c>
      <c r="B404" s="19" t="s">
        <v>2508</v>
      </c>
      <c r="C404">
        <v>2</v>
      </c>
      <c r="D404" t="s">
        <v>3938</v>
      </c>
      <c r="E404" t="s">
        <v>3938</v>
      </c>
      <c r="F404" t="s">
        <v>3937</v>
      </c>
      <c r="G404" t="s">
        <v>3937</v>
      </c>
      <c r="H404" t="s">
        <v>3937</v>
      </c>
      <c r="I404" t="s">
        <v>3937</v>
      </c>
      <c r="J404" t="s">
        <v>3937</v>
      </c>
      <c r="K404" s="19" t="s">
        <v>2508</v>
      </c>
      <c r="L404" t="str">
        <f t="shared" si="31"/>
        <v/>
      </c>
      <c r="M404" t="str">
        <f t="shared" si="32"/>
        <v>MSKC</v>
      </c>
      <c r="N404" t="str">
        <f t="shared" si="33"/>
        <v/>
      </c>
      <c r="O404" t="str">
        <f t="shared" ref="O404:O467" si="35">IF(AND(C404=1,J404="Yes"),"CGC_ONLY","")</f>
        <v/>
      </c>
      <c r="P404" t="str">
        <f t="shared" si="34"/>
        <v/>
      </c>
    </row>
    <row r="405" spans="1:16">
      <c r="A405">
        <v>80243</v>
      </c>
      <c r="B405" s="19" t="s">
        <v>808</v>
      </c>
      <c r="C405">
        <v>4</v>
      </c>
      <c r="D405" t="s">
        <v>3938</v>
      </c>
      <c r="E405" t="s">
        <v>3938</v>
      </c>
      <c r="F405" t="s">
        <v>3937</v>
      </c>
      <c r="G405" t="s">
        <v>3938</v>
      </c>
      <c r="H405" t="s">
        <v>3937</v>
      </c>
      <c r="I405" t="s">
        <v>3937</v>
      </c>
      <c r="J405" t="s">
        <v>3938</v>
      </c>
      <c r="K405" s="19" t="s">
        <v>808</v>
      </c>
      <c r="L405" t="str">
        <f t="shared" si="31"/>
        <v/>
      </c>
      <c r="M405" t="str">
        <f t="shared" si="32"/>
        <v>MSKC</v>
      </c>
      <c r="N405" t="str">
        <f t="shared" si="33"/>
        <v>FoundationMed</v>
      </c>
      <c r="O405" t="str">
        <f t="shared" si="35"/>
        <v/>
      </c>
      <c r="P405" t="str">
        <f t="shared" si="34"/>
        <v/>
      </c>
    </row>
    <row r="406" spans="1:16">
      <c r="A406">
        <v>5573</v>
      </c>
      <c r="B406" s="19" t="s">
        <v>72</v>
      </c>
      <c r="C406">
        <v>6</v>
      </c>
      <c r="D406" t="s">
        <v>3938</v>
      </c>
      <c r="E406" t="s">
        <v>3938</v>
      </c>
      <c r="F406" t="s">
        <v>3938</v>
      </c>
      <c r="G406" t="s">
        <v>3938</v>
      </c>
      <c r="H406" t="s">
        <v>3938</v>
      </c>
      <c r="I406" t="s">
        <v>3937</v>
      </c>
      <c r="J406" t="s">
        <v>3938</v>
      </c>
      <c r="K406" s="19" t="s">
        <v>72</v>
      </c>
      <c r="L406" t="str">
        <f t="shared" si="31"/>
        <v/>
      </c>
      <c r="M406" t="str">
        <f t="shared" si="32"/>
        <v>MSKC</v>
      </c>
      <c r="N406" t="str">
        <f t="shared" si="33"/>
        <v>FoundationMed</v>
      </c>
      <c r="O406" t="str">
        <f t="shared" si="35"/>
        <v/>
      </c>
      <c r="P406" t="str">
        <f t="shared" si="34"/>
        <v/>
      </c>
    </row>
    <row r="407" spans="1:16">
      <c r="A407">
        <v>5584</v>
      </c>
      <c r="B407" s="19" t="s">
        <v>809</v>
      </c>
      <c r="C407">
        <v>3</v>
      </c>
      <c r="D407" t="s">
        <v>3938</v>
      </c>
      <c r="E407" t="s">
        <v>3938</v>
      </c>
      <c r="F407" t="s">
        <v>3937</v>
      </c>
      <c r="G407" t="s">
        <v>3938</v>
      </c>
      <c r="H407" t="s">
        <v>3937</v>
      </c>
      <c r="I407" t="s">
        <v>3937</v>
      </c>
      <c r="J407" t="s">
        <v>3937</v>
      </c>
      <c r="K407" s="19" t="s">
        <v>809</v>
      </c>
      <c r="L407" t="str">
        <f t="shared" si="31"/>
        <v/>
      </c>
      <c r="M407" t="str">
        <f t="shared" si="32"/>
        <v>MSKC</v>
      </c>
      <c r="N407" t="str">
        <f t="shared" si="33"/>
        <v>FoundationMed</v>
      </c>
      <c r="O407" t="str">
        <f t="shared" si="35"/>
        <v/>
      </c>
      <c r="P407" t="str">
        <f t="shared" si="34"/>
        <v/>
      </c>
    </row>
    <row r="408" spans="1:16">
      <c r="A408">
        <v>5587</v>
      </c>
      <c r="B408" s="19" t="s">
        <v>2512</v>
      </c>
      <c r="C408">
        <v>2</v>
      </c>
      <c r="D408" t="s">
        <v>3938</v>
      </c>
      <c r="E408" t="s">
        <v>3938</v>
      </c>
      <c r="F408" t="s">
        <v>3937</v>
      </c>
      <c r="G408" t="s">
        <v>3937</v>
      </c>
      <c r="H408" t="s">
        <v>3937</v>
      </c>
      <c r="I408" t="s">
        <v>3937</v>
      </c>
      <c r="J408" t="s">
        <v>3937</v>
      </c>
      <c r="K408" s="19" t="s">
        <v>2512</v>
      </c>
      <c r="L408" t="str">
        <f t="shared" si="31"/>
        <v/>
      </c>
      <c r="M408" t="str">
        <f t="shared" si="32"/>
        <v>MSKC</v>
      </c>
      <c r="N408" t="str">
        <f t="shared" si="33"/>
        <v/>
      </c>
      <c r="O408" t="str">
        <f t="shared" si="35"/>
        <v/>
      </c>
      <c r="P408" t="str">
        <f t="shared" si="34"/>
        <v/>
      </c>
    </row>
    <row r="409" spans="1:16">
      <c r="A409">
        <v>5071</v>
      </c>
      <c r="B409" s="19" t="s">
        <v>150</v>
      </c>
      <c r="C409">
        <v>3</v>
      </c>
      <c r="D409" t="s">
        <v>3938</v>
      </c>
      <c r="E409" t="s">
        <v>3938</v>
      </c>
      <c r="F409" t="s">
        <v>3937</v>
      </c>
      <c r="G409" t="s">
        <v>3938</v>
      </c>
      <c r="H409" t="s">
        <v>3937</v>
      </c>
      <c r="I409" t="s">
        <v>3937</v>
      </c>
      <c r="J409" t="s">
        <v>3937</v>
      </c>
      <c r="K409" s="20" t="s">
        <v>155</v>
      </c>
      <c r="L409" t="str">
        <f t="shared" si="31"/>
        <v/>
      </c>
      <c r="M409" t="str">
        <f t="shared" si="32"/>
        <v>MSKC</v>
      </c>
      <c r="N409" t="str">
        <f t="shared" si="33"/>
        <v>FoundationMed</v>
      </c>
      <c r="O409" t="str">
        <f t="shared" si="35"/>
        <v/>
      </c>
      <c r="P409" t="str">
        <f t="shared" si="34"/>
        <v/>
      </c>
    </row>
    <row r="410" spans="1:16">
      <c r="A410">
        <v>5644</v>
      </c>
      <c r="B410" s="19" t="s">
        <v>4044</v>
      </c>
      <c r="C410">
        <v>1</v>
      </c>
      <c r="D410" t="s">
        <v>3938</v>
      </c>
      <c r="E410" t="s">
        <v>3937</v>
      </c>
      <c r="F410" t="s">
        <v>3937</v>
      </c>
      <c r="G410" t="s">
        <v>3937</v>
      </c>
      <c r="H410" t="s">
        <v>3937</v>
      </c>
      <c r="I410" t="s">
        <v>3937</v>
      </c>
      <c r="J410" t="s">
        <v>3937</v>
      </c>
      <c r="K410" s="19" t="s">
        <v>4044</v>
      </c>
      <c r="L410" t="str">
        <f t="shared" si="31"/>
        <v>OncoKB_ONLY</v>
      </c>
      <c r="M410" t="str">
        <f t="shared" si="32"/>
        <v/>
      </c>
      <c r="N410" t="str">
        <f t="shared" si="33"/>
        <v/>
      </c>
      <c r="O410" t="str">
        <f t="shared" si="35"/>
        <v/>
      </c>
      <c r="P410" t="str">
        <f t="shared" si="34"/>
        <v/>
      </c>
    </row>
    <row r="411" spans="1:16">
      <c r="A411">
        <v>5727</v>
      </c>
      <c r="B411" s="19" t="s">
        <v>73</v>
      </c>
      <c r="C411">
        <v>7</v>
      </c>
      <c r="D411" t="s">
        <v>3938</v>
      </c>
      <c r="E411" t="s">
        <v>3938</v>
      </c>
      <c r="F411" t="s">
        <v>3938</v>
      </c>
      <c r="G411" t="s">
        <v>3938</v>
      </c>
      <c r="H411" t="s">
        <v>3938</v>
      </c>
      <c r="I411" t="s">
        <v>3938</v>
      </c>
      <c r="J411" t="s">
        <v>3938</v>
      </c>
      <c r="K411" s="19" t="s">
        <v>73</v>
      </c>
      <c r="L411" t="str">
        <f t="shared" si="31"/>
        <v/>
      </c>
      <c r="M411" t="str">
        <f t="shared" si="32"/>
        <v>MSKC</v>
      </c>
      <c r="N411" t="str">
        <f t="shared" si="33"/>
        <v>FoundationMed</v>
      </c>
      <c r="O411" t="str">
        <f t="shared" si="35"/>
        <v/>
      </c>
      <c r="P411" t="str">
        <f t="shared" si="34"/>
        <v/>
      </c>
    </row>
    <row r="412" spans="1:16">
      <c r="A412">
        <v>5728</v>
      </c>
      <c r="B412" s="19" t="s">
        <v>74</v>
      </c>
      <c r="C412">
        <v>7</v>
      </c>
      <c r="D412" t="s">
        <v>3938</v>
      </c>
      <c r="E412" t="s">
        <v>3938</v>
      </c>
      <c r="F412" t="s">
        <v>3938</v>
      </c>
      <c r="G412" t="s">
        <v>3938</v>
      </c>
      <c r="H412" t="s">
        <v>3938</v>
      </c>
      <c r="I412" t="s">
        <v>3938</v>
      </c>
      <c r="J412" t="s">
        <v>3938</v>
      </c>
      <c r="K412" s="19" t="s">
        <v>74</v>
      </c>
      <c r="L412" t="str">
        <f t="shared" si="31"/>
        <v/>
      </c>
      <c r="M412" t="str">
        <f t="shared" si="32"/>
        <v>MSKC</v>
      </c>
      <c r="N412" t="str">
        <f t="shared" si="33"/>
        <v>FoundationMed</v>
      </c>
      <c r="O412" t="str">
        <f t="shared" si="35"/>
        <v/>
      </c>
      <c r="P412" t="str">
        <f t="shared" si="34"/>
        <v/>
      </c>
    </row>
    <row r="413" spans="1:16">
      <c r="A413">
        <v>7803</v>
      </c>
      <c r="B413" s="19" t="s">
        <v>2516</v>
      </c>
      <c r="C413">
        <v>2</v>
      </c>
      <c r="D413" t="s">
        <v>3938</v>
      </c>
      <c r="E413" t="s">
        <v>3938</v>
      </c>
      <c r="F413" t="s">
        <v>3937</v>
      </c>
      <c r="G413" t="s">
        <v>3937</v>
      </c>
      <c r="H413" t="s">
        <v>3937</v>
      </c>
      <c r="I413" t="s">
        <v>3937</v>
      </c>
      <c r="J413" t="s">
        <v>3937</v>
      </c>
      <c r="K413" s="19" t="s">
        <v>2516</v>
      </c>
      <c r="L413" t="str">
        <f t="shared" si="31"/>
        <v/>
      </c>
      <c r="M413" t="str">
        <f t="shared" si="32"/>
        <v>MSKC</v>
      </c>
      <c r="N413" t="str">
        <f t="shared" si="33"/>
        <v/>
      </c>
      <c r="O413" t="str">
        <f t="shared" si="35"/>
        <v/>
      </c>
      <c r="P413" t="str">
        <f t="shared" si="34"/>
        <v/>
      </c>
    </row>
    <row r="414" spans="1:16">
      <c r="A414">
        <v>5781</v>
      </c>
      <c r="B414" s="19" t="s">
        <v>813</v>
      </c>
      <c r="C414">
        <v>7</v>
      </c>
      <c r="D414" t="s">
        <v>3938</v>
      </c>
      <c r="E414" t="s">
        <v>3938</v>
      </c>
      <c r="F414" t="s">
        <v>3938</v>
      </c>
      <c r="G414" t="s">
        <v>3938</v>
      </c>
      <c r="H414" t="s">
        <v>3938</v>
      </c>
      <c r="I414" t="s">
        <v>3938</v>
      </c>
      <c r="J414" t="s">
        <v>3938</v>
      </c>
      <c r="K414" s="19" t="s">
        <v>813</v>
      </c>
      <c r="L414" t="str">
        <f t="shared" si="31"/>
        <v/>
      </c>
      <c r="M414" t="str">
        <f t="shared" si="32"/>
        <v>MSKC</v>
      </c>
      <c r="N414" t="str">
        <f t="shared" si="33"/>
        <v>FoundationMed</v>
      </c>
      <c r="O414" t="str">
        <f t="shared" si="35"/>
        <v/>
      </c>
      <c r="P414" t="str">
        <f t="shared" si="34"/>
        <v/>
      </c>
    </row>
    <row r="415" spans="1:16">
      <c r="A415">
        <v>5789</v>
      </c>
      <c r="B415" s="19" t="s">
        <v>2520</v>
      </c>
      <c r="C415">
        <v>2</v>
      </c>
      <c r="D415" t="s">
        <v>3938</v>
      </c>
      <c r="E415" t="s">
        <v>3938</v>
      </c>
      <c r="F415" t="s">
        <v>3937</v>
      </c>
      <c r="G415" t="s">
        <v>3937</v>
      </c>
      <c r="H415" t="s">
        <v>3937</v>
      </c>
      <c r="I415" t="s">
        <v>3937</v>
      </c>
      <c r="J415" t="s">
        <v>3937</v>
      </c>
      <c r="K415" s="19" t="s">
        <v>2520</v>
      </c>
      <c r="L415" t="str">
        <f t="shared" si="31"/>
        <v/>
      </c>
      <c r="M415" t="str">
        <f t="shared" si="32"/>
        <v>MSKC</v>
      </c>
      <c r="N415" t="str">
        <f t="shared" si="33"/>
        <v/>
      </c>
      <c r="O415" t="str">
        <f t="shared" si="35"/>
        <v/>
      </c>
      <c r="P415" t="str">
        <f t="shared" si="34"/>
        <v/>
      </c>
    </row>
    <row r="416" spans="1:16">
      <c r="A416">
        <v>5802</v>
      </c>
      <c r="B416" s="19" t="s">
        <v>2524</v>
      </c>
      <c r="C416">
        <v>2</v>
      </c>
      <c r="D416" t="s">
        <v>3938</v>
      </c>
      <c r="E416" t="s">
        <v>3938</v>
      </c>
      <c r="F416" t="s">
        <v>3937</v>
      </c>
      <c r="G416" t="s">
        <v>3937</v>
      </c>
      <c r="H416" t="s">
        <v>3937</v>
      </c>
      <c r="I416" t="s">
        <v>3937</v>
      </c>
      <c r="J416" t="s">
        <v>3937</v>
      </c>
      <c r="K416" s="19" t="s">
        <v>2524</v>
      </c>
      <c r="L416" t="str">
        <f t="shared" si="31"/>
        <v/>
      </c>
      <c r="M416" t="str">
        <f t="shared" si="32"/>
        <v>MSKC</v>
      </c>
      <c r="N416" t="str">
        <f t="shared" si="33"/>
        <v/>
      </c>
      <c r="O416" t="str">
        <f t="shared" si="35"/>
        <v/>
      </c>
      <c r="P416" t="str">
        <f t="shared" si="34"/>
        <v/>
      </c>
    </row>
    <row r="417" spans="1:16">
      <c r="A417">
        <v>11122</v>
      </c>
      <c r="B417" s="19" t="s">
        <v>2527</v>
      </c>
      <c r="C417">
        <v>3</v>
      </c>
      <c r="D417" t="s">
        <v>3938</v>
      </c>
      <c r="E417" t="s">
        <v>3938</v>
      </c>
      <c r="F417" t="s">
        <v>3937</v>
      </c>
      <c r="G417" t="s">
        <v>3937</v>
      </c>
      <c r="H417" t="s">
        <v>3937</v>
      </c>
      <c r="I417" t="s">
        <v>3937</v>
      </c>
      <c r="J417" t="s">
        <v>3938</v>
      </c>
      <c r="K417" s="19" t="s">
        <v>2527</v>
      </c>
      <c r="L417" t="str">
        <f t="shared" si="31"/>
        <v/>
      </c>
      <c r="M417" t="str">
        <f t="shared" si="32"/>
        <v>MSKC</v>
      </c>
      <c r="N417" t="str">
        <f t="shared" si="33"/>
        <v/>
      </c>
      <c r="O417" t="str">
        <f t="shared" si="35"/>
        <v/>
      </c>
      <c r="P417" t="str">
        <f t="shared" si="34"/>
        <v/>
      </c>
    </row>
    <row r="418" spans="1:16">
      <c r="A418">
        <v>11021</v>
      </c>
      <c r="B418" s="19" t="s">
        <v>815</v>
      </c>
      <c r="C418">
        <v>2</v>
      </c>
      <c r="D418" t="s">
        <v>3938</v>
      </c>
      <c r="E418" t="s">
        <v>3938</v>
      </c>
      <c r="F418" t="s">
        <v>3937</v>
      </c>
      <c r="G418" t="s">
        <v>3937</v>
      </c>
      <c r="H418" t="s">
        <v>3937</v>
      </c>
      <c r="I418" t="s">
        <v>3937</v>
      </c>
      <c r="J418" t="s">
        <v>3937</v>
      </c>
      <c r="K418" s="19" t="s">
        <v>815</v>
      </c>
      <c r="L418" t="str">
        <f t="shared" si="31"/>
        <v/>
      </c>
      <c r="M418" t="str">
        <f t="shared" si="32"/>
        <v>MSKC</v>
      </c>
      <c r="N418" t="str">
        <f t="shared" si="33"/>
        <v/>
      </c>
      <c r="O418" t="str">
        <f t="shared" si="35"/>
        <v/>
      </c>
      <c r="P418" t="str">
        <f t="shared" si="34"/>
        <v/>
      </c>
    </row>
    <row r="419" spans="1:16">
      <c r="A419">
        <v>5879</v>
      </c>
      <c r="B419" s="19" t="s">
        <v>816</v>
      </c>
      <c r="C419">
        <v>4</v>
      </c>
      <c r="D419" t="s">
        <v>3938</v>
      </c>
      <c r="E419" t="s">
        <v>3938</v>
      </c>
      <c r="F419" t="s">
        <v>3937</v>
      </c>
      <c r="G419" t="s">
        <v>3938</v>
      </c>
      <c r="H419" t="s">
        <v>3937</v>
      </c>
      <c r="I419" t="s">
        <v>3937</v>
      </c>
      <c r="J419" t="s">
        <v>3938</v>
      </c>
      <c r="K419" s="19" t="s">
        <v>816</v>
      </c>
      <c r="L419" t="str">
        <f t="shared" si="31"/>
        <v/>
      </c>
      <c r="M419" t="str">
        <f t="shared" si="32"/>
        <v>MSKC</v>
      </c>
      <c r="N419" t="str">
        <f t="shared" si="33"/>
        <v>FoundationMed</v>
      </c>
      <c r="O419" t="str">
        <f t="shared" si="35"/>
        <v/>
      </c>
      <c r="P419" t="str">
        <f t="shared" si="34"/>
        <v/>
      </c>
    </row>
    <row r="420" spans="1:16">
      <c r="A420">
        <v>5880</v>
      </c>
      <c r="B420" s="19" t="s">
        <v>2531</v>
      </c>
      <c r="C420">
        <v>2</v>
      </c>
      <c r="D420" t="s">
        <v>3938</v>
      </c>
      <c r="E420" t="s">
        <v>3938</v>
      </c>
      <c r="F420" t="s">
        <v>3937</v>
      </c>
      <c r="G420" t="s">
        <v>3937</v>
      </c>
      <c r="H420" t="s">
        <v>3937</v>
      </c>
      <c r="I420" t="s">
        <v>3937</v>
      </c>
      <c r="J420" t="s">
        <v>3937</v>
      </c>
      <c r="K420" s="19" t="s">
        <v>2531</v>
      </c>
      <c r="L420" t="str">
        <f t="shared" si="31"/>
        <v/>
      </c>
      <c r="M420" t="str">
        <f t="shared" si="32"/>
        <v>MSKC</v>
      </c>
      <c r="N420" t="str">
        <f t="shared" si="33"/>
        <v/>
      </c>
      <c r="O420" t="str">
        <f t="shared" si="35"/>
        <v/>
      </c>
      <c r="P420" t="str">
        <f t="shared" si="34"/>
        <v/>
      </c>
    </row>
    <row r="421" spans="1:16">
      <c r="A421">
        <v>5885</v>
      </c>
      <c r="B421" s="19" t="s">
        <v>957</v>
      </c>
      <c r="C421">
        <v>5</v>
      </c>
      <c r="D421" t="s">
        <v>3938</v>
      </c>
      <c r="E421" t="s">
        <v>3938</v>
      </c>
      <c r="F421" t="s">
        <v>3938</v>
      </c>
      <c r="G421" t="s">
        <v>3937</v>
      </c>
      <c r="H421" t="s">
        <v>3938</v>
      </c>
      <c r="I421" t="s">
        <v>3937</v>
      </c>
      <c r="J421" t="s">
        <v>3938</v>
      </c>
      <c r="K421" s="19" t="s">
        <v>957</v>
      </c>
      <c r="L421" t="str">
        <f t="shared" si="31"/>
        <v/>
      </c>
      <c r="M421" t="str">
        <f t="shared" si="32"/>
        <v>MSKC</v>
      </c>
      <c r="N421" t="str">
        <f t="shared" si="33"/>
        <v>FoundationMed</v>
      </c>
      <c r="O421" t="str">
        <f t="shared" si="35"/>
        <v/>
      </c>
      <c r="P421" t="str">
        <f t="shared" si="34"/>
        <v/>
      </c>
    </row>
    <row r="422" spans="1:16">
      <c r="A422">
        <v>10111</v>
      </c>
      <c r="B422" s="19" t="s">
        <v>75</v>
      </c>
      <c r="C422">
        <v>5</v>
      </c>
      <c r="D422" t="s">
        <v>3938</v>
      </c>
      <c r="E422" t="s">
        <v>3938</v>
      </c>
      <c r="F422" t="s">
        <v>3938</v>
      </c>
      <c r="G422" t="s">
        <v>3938</v>
      </c>
      <c r="H422" t="s">
        <v>3938</v>
      </c>
      <c r="I422" t="s">
        <v>3937</v>
      </c>
      <c r="J422" t="s">
        <v>3937</v>
      </c>
      <c r="K422" s="19" t="s">
        <v>75</v>
      </c>
      <c r="L422" t="str">
        <f t="shared" si="31"/>
        <v/>
      </c>
      <c r="M422" t="str">
        <f t="shared" si="32"/>
        <v>MSKC</v>
      </c>
      <c r="N422" t="str">
        <f t="shared" si="33"/>
        <v>FoundationMed</v>
      </c>
      <c r="O422" t="str">
        <f t="shared" si="35"/>
        <v/>
      </c>
      <c r="P422" t="str">
        <f t="shared" si="34"/>
        <v/>
      </c>
    </row>
    <row r="423" spans="1:16">
      <c r="A423">
        <v>5888</v>
      </c>
      <c r="B423" s="19" t="s">
        <v>817</v>
      </c>
      <c r="C423">
        <v>5</v>
      </c>
      <c r="D423" t="s">
        <v>3938</v>
      </c>
      <c r="E423" t="s">
        <v>3938</v>
      </c>
      <c r="F423" t="s">
        <v>3938</v>
      </c>
      <c r="G423" t="s">
        <v>3938</v>
      </c>
      <c r="H423" t="s">
        <v>3938</v>
      </c>
      <c r="I423" t="s">
        <v>3937</v>
      </c>
      <c r="J423" t="s">
        <v>3937</v>
      </c>
      <c r="K423" s="19" t="s">
        <v>817</v>
      </c>
      <c r="L423" t="str">
        <f t="shared" si="31"/>
        <v/>
      </c>
      <c r="M423" t="str">
        <f t="shared" si="32"/>
        <v>MSKC</v>
      </c>
      <c r="N423" t="str">
        <f t="shared" si="33"/>
        <v>FoundationMed</v>
      </c>
      <c r="O423" t="str">
        <f t="shared" si="35"/>
        <v/>
      </c>
      <c r="P423" t="str">
        <f t="shared" si="34"/>
        <v/>
      </c>
    </row>
    <row r="424" spans="1:16">
      <c r="A424">
        <v>5890</v>
      </c>
      <c r="B424" s="19" t="s">
        <v>958</v>
      </c>
      <c r="C424">
        <v>4</v>
      </c>
      <c r="D424" t="s">
        <v>3938</v>
      </c>
      <c r="E424" t="s">
        <v>3938</v>
      </c>
      <c r="F424" t="s">
        <v>3938</v>
      </c>
      <c r="G424" t="s">
        <v>3937</v>
      </c>
      <c r="H424" t="s">
        <v>3937</v>
      </c>
      <c r="I424" t="s">
        <v>3937</v>
      </c>
      <c r="J424" t="s">
        <v>3938</v>
      </c>
      <c r="K424" s="19" t="s">
        <v>958</v>
      </c>
      <c r="L424" t="str">
        <f t="shared" si="31"/>
        <v/>
      </c>
      <c r="M424" t="str">
        <f t="shared" si="32"/>
        <v>MSKC</v>
      </c>
      <c r="N424" t="str">
        <f t="shared" si="33"/>
        <v/>
      </c>
      <c r="O424" t="str">
        <f t="shared" si="35"/>
        <v/>
      </c>
      <c r="P424" t="str">
        <f t="shared" si="34"/>
        <v/>
      </c>
    </row>
    <row r="425" spans="1:16">
      <c r="A425">
        <v>5889</v>
      </c>
      <c r="B425" s="19" t="s">
        <v>76</v>
      </c>
      <c r="C425">
        <v>3</v>
      </c>
      <c r="D425" t="s">
        <v>3938</v>
      </c>
      <c r="E425" t="s">
        <v>3938</v>
      </c>
      <c r="F425" t="s">
        <v>3938</v>
      </c>
      <c r="G425" t="s">
        <v>3937</v>
      </c>
      <c r="H425" t="s">
        <v>3937</v>
      </c>
      <c r="I425" t="s">
        <v>3937</v>
      </c>
      <c r="J425" t="s">
        <v>3937</v>
      </c>
      <c r="K425" s="19" t="s">
        <v>76</v>
      </c>
      <c r="L425" t="str">
        <f t="shared" si="31"/>
        <v/>
      </c>
      <c r="M425" t="str">
        <f t="shared" si="32"/>
        <v>MSKC</v>
      </c>
      <c r="N425" t="str">
        <f t="shared" si="33"/>
        <v/>
      </c>
      <c r="O425" t="str">
        <f t="shared" si="35"/>
        <v/>
      </c>
      <c r="P425" t="str">
        <f t="shared" si="34"/>
        <v/>
      </c>
    </row>
    <row r="426" spans="1:16">
      <c r="A426">
        <v>5892</v>
      </c>
      <c r="B426" s="19" t="s">
        <v>77</v>
      </c>
      <c r="C426">
        <v>3</v>
      </c>
      <c r="D426" t="s">
        <v>3938</v>
      </c>
      <c r="E426" t="s">
        <v>3938</v>
      </c>
      <c r="F426" t="s">
        <v>3938</v>
      </c>
      <c r="G426" t="s">
        <v>3937</v>
      </c>
      <c r="H426" t="s">
        <v>3937</v>
      </c>
      <c r="I426" t="s">
        <v>3937</v>
      </c>
      <c r="J426" t="s">
        <v>3937</v>
      </c>
      <c r="K426" s="19" t="s">
        <v>77</v>
      </c>
      <c r="L426" t="str">
        <f t="shared" si="31"/>
        <v/>
      </c>
      <c r="M426" t="str">
        <f t="shared" si="32"/>
        <v>MSKC</v>
      </c>
      <c r="N426" t="str">
        <f t="shared" si="33"/>
        <v/>
      </c>
      <c r="O426" t="str">
        <f t="shared" si="35"/>
        <v/>
      </c>
      <c r="P426" t="str">
        <f t="shared" si="34"/>
        <v/>
      </c>
    </row>
    <row r="427" spans="1:16">
      <c r="A427">
        <v>5893</v>
      </c>
      <c r="B427" s="19" t="s">
        <v>2534</v>
      </c>
      <c r="C427">
        <v>3</v>
      </c>
      <c r="D427" t="s">
        <v>3938</v>
      </c>
      <c r="E427" t="s">
        <v>3938</v>
      </c>
      <c r="F427" t="s">
        <v>3938</v>
      </c>
      <c r="G427" t="s">
        <v>3937</v>
      </c>
      <c r="H427" t="s">
        <v>3937</v>
      </c>
      <c r="I427" t="s">
        <v>3937</v>
      </c>
      <c r="J427" t="s">
        <v>3937</v>
      </c>
      <c r="K427" s="19" t="s">
        <v>2534</v>
      </c>
      <c r="L427" t="str">
        <f t="shared" si="31"/>
        <v/>
      </c>
      <c r="M427" t="str">
        <f t="shared" si="32"/>
        <v>MSKC</v>
      </c>
      <c r="N427" t="str">
        <f t="shared" si="33"/>
        <v/>
      </c>
      <c r="O427" t="str">
        <f t="shared" si="35"/>
        <v/>
      </c>
      <c r="P427" t="str">
        <f t="shared" si="34"/>
        <v/>
      </c>
    </row>
    <row r="428" spans="1:16">
      <c r="A428">
        <v>8438</v>
      </c>
      <c r="B428" s="19" t="s">
        <v>119</v>
      </c>
      <c r="C428">
        <v>3</v>
      </c>
      <c r="D428" t="s">
        <v>3938</v>
      </c>
      <c r="E428" t="s">
        <v>3938</v>
      </c>
      <c r="F428" t="s">
        <v>3938</v>
      </c>
      <c r="G428" t="s">
        <v>3937</v>
      </c>
      <c r="H428" t="s">
        <v>3937</v>
      </c>
      <c r="I428" t="s">
        <v>3937</v>
      </c>
      <c r="J428" t="s">
        <v>3937</v>
      </c>
      <c r="K428" s="19" t="s">
        <v>119</v>
      </c>
      <c r="L428" t="str">
        <f t="shared" si="31"/>
        <v/>
      </c>
      <c r="M428" t="str">
        <f t="shared" si="32"/>
        <v>MSKC</v>
      </c>
      <c r="N428" t="str">
        <f t="shared" si="33"/>
        <v/>
      </c>
      <c r="O428" t="str">
        <f t="shared" si="35"/>
        <v/>
      </c>
      <c r="P428" t="str">
        <f t="shared" si="34"/>
        <v/>
      </c>
    </row>
    <row r="429" spans="1:16">
      <c r="A429">
        <v>5894</v>
      </c>
      <c r="B429" s="19" t="s">
        <v>818</v>
      </c>
      <c r="C429">
        <v>6</v>
      </c>
      <c r="D429" t="s">
        <v>3938</v>
      </c>
      <c r="E429" t="s">
        <v>3938</v>
      </c>
      <c r="F429" t="s">
        <v>3938</v>
      </c>
      <c r="G429" t="s">
        <v>3938</v>
      </c>
      <c r="H429" t="s">
        <v>3938</v>
      </c>
      <c r="I429" t="s">
        <v>3937</v>
      </c>
      <c r="J429" t="s">
        <v>3938</v>
      </c>
      <c r="K429" s="19" t="s">
        <v>818</v>
      </c>
      <c r="L429" t="str">
        <f t="shared" si="31"/>
        <v/>
      </c>
      <c r="M429" t="str">
        <f t="shared" si="32"/>
        <v>MSKC</v>
      </c>
      <c r="N429" t="str">
        <f t="shared" si="33"/>
        <v>FoundationMed</v>
      </c>
      <c r="O429" t="str">
        <f t="shared" si="35"/>
        <v/>
      </c>
      <c r="P429" t="str">
        <f t="shared" si="34"/>
        <v/>
      </c>
    </row>
    <row r="430" spans="1:16">
      <c r="A430">
        <v>5914</v>
      </c>
      <c r="B430" s="19" t="s">
        <v>820</v>
      </c>
      <c r="C430">
        <v>6</v>
      </c>
      <c r="D430" t="s">
        <v>3938</v>
      </c>
      <c r="E430" t="s">
        <v>3938</v>
      </c>
      <c r="F430" t="s">
        <v>3938</v>
      </c>
      <c r="G430" t="s">
        <v>3938</v>
      </c>
      <c r="H430" t="s">
        <v>3938</v>
      </c>
      <c r="I430" t="s">
        <v>3937</v>
      </c>
      <c r="J430" t="s">
        <v>3938</v>
      </c>
      <c r="K430" s="19" t="s">
        <v>820</v>
      </c>
      <c r="L430" t="str">
        <f t="shared" si="31"/>
        <v/>
      </c>
      <c r="M430" t="str">
        <f t="shared" si="32"/>
        <v>MSKC</v>
      </c>
      <c r="N430" t="str">
        <f t="shared" si="33"/>
        <v>FoundationMed</v>
      </c>
      <c r="O430" t="str">
        <f t="shared" si="35"/>
        <v/>
      </c>
      <c r="P430" t="str">
        <f t="shared" si="34"/>
        <v/>
      </c>
    </row>
    <row r="431" spans="1:16">
      <c r="A431">
        <v>5921</v>
      </c>
      <c r="B431" s="19" t="s">
        <v>959</v>
      </c>
      <c r="C431">
        <v>2</v>
      </c>
      <c r="D431" t="s">
        <v>3938</v>
      </c>
      <c r="E431" t="s">
        <v>3938</v>
      </c>
      <c r="F431" t="s">
        <v>3937</v>
      </c>
      <c r="G431" t="s">
        <v>3937</v>
      </c>
      <c r="H431" t="s">
        <v>3937</v>
      </c>
      <c r="I431" t="s">
        <v>3937</v>
      </c>
      <c r="J431" t="s">
        <v>3937</v>
      </c>
      <c r="K431" s="19" t="s">
        <v>959</v>
      </c>
      <c r="L431" t="str">
        <f t="shared" si="31"/>
        <v/>
      </c>
      <c r="M431" t="str">
        <f t="shared" si="32"/>
        <v>MSKC</v>
      </c>
      <c r="N431" t="str">
        <f t="shared" si="33"/>
        <v/>
      </c>
      <c r="O431" t="str">
        <f t="shared" si="35"/>
        <v/>
      </c>
      <c r="P431" t="str">
        <f t="shared" si="34"/>
        <v/>
      </c>
    </row>
    <row r="432" spans="1:16">
      <c r="A432">
        <v>5925</v>
      </c>
      <c r="B432" s="19" t="s">
        <v>78</v>
      </c>
      <c r="C432">
        <v>7</v>
      </c>
      <c r="D432" t="s">
        <v>3938</v>
      </c>
      <c r="E432" t="s">
        <v>3938</v>
      </c>
      <c r="F432" t="s">
        <v>3938</v>
      </c>
      <c r="G432" t="s">
        <v>3938</v>
      </c>
      <c r="H432" t="s">
        <v>3938</v>
      </c>
      <c r="I432" t="s">
        <v>3938</v>
      </c>
      <c r="J432" t="s">
        <v>3938</v>
      </c>
      <c r="K432" s="19" t="s">
        <v>78</v>
      </c>
      <c r="L432" t="str">
        <f t="shared" si="31"/>
        <v/>
      </c>
      <c r="M432" t="str">
        <f t="shared" si="32"/>
        <v>MSKC</v>
      </c>
      <c r="N432" t="str">
        <f t="shared" si="33"/>
        <v>FoundationMed</v>
      </c>
      <c r="O432" t="str">
        <f t="shared" si="35"/>
        <v/>
      </c>
      <c r="P432" t="str">
        <f t="shared" si="34"/>
        <v/>
      </c>
    </row>
    <row r="433" spans="1:16">
      <c r="A433">
        <v>8241</v>
      </c>
      <c r="B433" s="19" t="s">
        <v>821</v>
      </c>
      <c r="C433">
        <v>4</v>
      </c>
      <c r="D433" t="s">
        <v>3938</v>
      </c>
      <c r="E433" t="s">
        <v>3938</v>
      </c>
      <c r="F433" t="s">
        <v>3937</v>
      </c>
      <c r="G433" t="s">
        <v>3938</v>
      </c>
      <c r="H433" t="s">
        <v>3937</v>
      </c>
      <c r="I433" t="s">
        <v>3937</v>
      </c>
      <c r="J433" t="s">
        <v>3938</v>
      </c>
      <c r="K433" s="19" t="s">
        <v>821</v>
      </c>
      <c r="L433" t="str">
        <f t="shared" si="31"/>
        <v/>
      </c>
      <c r="M433" t="str">
        <f t="shared" si="32"/>
        <v>MSKC</v>
      </c>
      <c r="N433" t="str">
        <f t="shared" si="33"/>
        <v>FoundationMed</v>
      </c>
      <c r="O433" t="str">
        <f t="shared" si="35"/>
        <v/>
      </c>
      <c r="P433" t="str">
        <f t="shared" si="34"/>
        <v/>
      </c>
    </row>
    <row r="434" spans="1:16">
      <c r="A434">
        <v>5965</v>
      </c>
      <c r="B434" s="19" t="s">
        <v>2537</v>
      </c>
      <c r="C434">
        <v>2</v>
      </c>
      <c r="D434" t="s">
        <v>3938</v>
      </c>
      <c r="E434" t="s">
        <v>3938</v>
      </c>
      <c r="F434" t="s">
        <v>3937</v>
      </c>
      <c r="G434" t="s">
        <v>3937</v>
      </c>
      <c r="H434" t="s">
        <v>3937</v>
      </c>
      <c r="I434" t="s">
        <v>3937</v>
      </c>
      <c r="J434" t="s">
        <v>3937</v>
      </c>
      <c r="K434" s="19" t="s">
        <v>2537</v>
      </c>
      <c r="L434" t="str">
        <f t="shared" si="31"/>
        <v/>
      </c>
      <c r="M434" t="str">
        <f t="shared" si="32"/>
        <v>MSKC</v>
      </c>
      <c r="N434" t="str">
        <f t="shared" si="33"/>
        <v/>
      </c>
      <c r="O434" t="str">
        <f t="shared" si="35"/>
        <v/>
      </c>
      <c r="P434" t="str">
        <f t="shared" si="34"/>
        <v/>
      </c>
    </row>
    <row r="435" spans="1:16">
      <c r="A435">
        <v>9401</v>
      </c>
      <c r="B435" s="19" t="s">
        <v>79</v>
      </c>
      <c r="C435">
        <v>3</v>
      </c>
      <c r="D435" t="s">
        <v>3938</v>
      </c>
      <c r="E435" t="s">
        <v>3938</v>
      </c>
      <c r="F435" t="s">
        <v>3937</v>
      </c>
      <c r="G435" t="s">
        <v>3937</v>
      </c>
      <c r="H435" t="s">
        <v>3937</v>
      </c>
      <c r="I435" t="s">
        <v>3937</v>
      </c>
      <c r="J435" t="s">
        <v>3938</v>
      </c>
      <c r="K435" s="19" t="s">
        <v>79</v>
      </c>
      <c r="L435" t="str">
        <f t="shared" si="31"/>
        <v/>
      </c>
      <c r="M435" t="str">
        <f t="shared" si="32"/>
        <v>MSKC</v>
      </c>
      <c r="N435" t="str">
        <f t="shared" si="33"/>
        <v/>
      </c>
      <c r="O435" t="str">
        <f t="shared" si="35"/>
        <v/>
      </c>
      <c r="P435" t="str">
        <f t="shared" si="34"/>
        <v/>
      </c>
    </row>
    <row r="436" spans="1:16">
      <c r="A436">
        <v>5966</v>
      </c>
      <c r="B436" s="19" t="s">
        <v>2540</v>
      </c>
      <c r="C436">
        <v>4</v>
      </c>
      <c r="D436" t="s">
        <v>3938</v>
      </c>
      <c r="E436" t="s">
        <v>3938</v>
      </c>
      <c r="F436" t="s">
        <v>3938</v>
      </c>
      <c r="G436" t="s">
        <v>3937</v>
      </c>
      <c r="H436" t="s">
        <v>3937</v>
      </c>
      <c r="I436" t="s">
        <v>3937</v>
      </c>
      <c r="J436" t="s">
        <v>3938</v>
      </c>
      <c r="K436" s="19" t="s">
        <v>2540</v>
      </c>
      <c r="L436" t="str">
        <f t="shared" si="31"/>
        <v/>
      </c>
      <c r="M436" t="str">
        <f t="shared" si="32"/>
        <v>MSKC</v>
      </c>
      <c r="N436" t="str">
        <f t="shared" si="33"/>
        <v/>
      </c>
      <c r="O436" t="str">
        <f t="shared" si="35"/>
        <v/>
      </c>
      <c r="P436" t="str">
        <f t="shared" si="34"/>
        <v/>
      </c>
    </row>
    <row r="437" spans="1:16">
      <c r="A437">
        <v>5979</v>
      </c>
      <c r="B437" s="19" t="s">
        <v>80</v>
      </c>
      <c r="C437">
        <v>7</v>
      </c>
      <c r="D437" t="s">
        <v>3938</v>
      </c>
      <c r="E437" t="s">
        <v>3938</v>
      </c>
      <c r="F437" t="s">
        <v>3938</v>
      </c>
      <c r="G437" t="s">
        <v>3938</v>
      </c>
      <c r="H437" t="s">
        <v>3938</v>
      </c>
      <c r="I437" t="s">
        <v>3938</v>
      </c>
      <c r="J437" t="s">
        <v>3938</v>
      </c>
      <c r="K437" s="19" t="s">
        <v>80</v>
      </c>
      <c r="L437" t="str">
        <f t="shared" si="31"/>
        <v/>
      </c>
      <c r="M437" t="str">
        <f t="shared" si="32"/>
        <v>MSKC</v>
      </c>
      <c r="N437" t="str">
        <f t="shared" si="33"/>
        <v>FoundationMed</v>
      </c>
      <c r="O437" t="str">
        <f t="shared" si="35"/>
        <v/>
      </c>
      <c r="P437" t="str">
        <f t="shared" si="34"/>
        <v/>
      </c>
    </row>
    <row r="438" spans="1:16">
      <c r="A438">
        <v>6009</v>
      </c>
      <c r="B438" s="19" t="s">
        <v>822</v>
      </c>
      <c r="C438">
        <v>2</v>
      </c>
      <c r="D438" t="s">
        <v>3938</v>
      </c>
      <c r="E438" t="s">
        <v>3938</v>
      </c>
      <c r="F438" t="s">
        <v>3937</v>
      </c>
      <c r="G438" t="s">
        <v>3937</v>
      </c>
      <c r="H438" t="s">
        <v>3937</v>
      </c>
      <c r="I438" t="s">
        <v>3937</v>
      </c>
      <c r="J438" t="s">
        <v>3937</v>
      </c>
      <c r="K438" s="19" t="s">
        <v>822</v>
      </c>
      <c r="L438" t="str">
        <f t="shared" si="31"/>
        <v/>
      </c>
      <c r="M438" t="str">
        <f t="shared" si="32"/>
        <v>MSKC</v>
      </c>
      <c r="N438" t="str">
        <f t="shared" si="33"/>
        <v/>
      </c>
      <c r="O438" t="str">
        <f t="shared" si="35"/>
        <v/>
      </c>
      <c r="P438" t="str">
        <f t="shared" si="34"/>
        <v/>
      </c>
    </row>
    <row r="439" spans="1:16">
      <c r="A439">
        <v>387</v>
      </c>
      <c r="B439" s="19" t="s">
        <v>961</v>
      </c>
      <c r="C439">
        <v>5</v>
      </c>
      <c r="D439" t="s">
        <v>3938</v>
      </c>
      <c r="E439" t="s">
        <v>3938</v>
      </c>
      <c r="F439" t="s">
        <v>3938</v>
      </c>
      <c r="G439" t="s">
        <v>3937</v>
      </c>
      <c r="H439" t="s">
        <v>3938</v>
      </c>
      <c r="I439" t="s">
        <v>3937</v>
      </c>
      <c r="J439" t="s">
        <v>3938</v>
      </c>
      <c r="K439" s="19" t="s">
        <v>961</v>
      </c>
      <c r="L439" t="str">
        <f t="shared" si="31"/>
        <v/>
      </c>
      <c r="M439" t="str">
        <f t="shared" si="32"/>
        <v>MSKC</v>
      </c>
      <c r="N439" t="str">
        <f t="shared" si="33"/>
        <v>FoundationMed</v>
      </c>
      <c r="O439" t="str">
        <f t="shared" si="35"/>
        <v/>
      </c>
      <c r="P439" t="str">
        <f t="shared" si="34"/>
        <v/>
      </c>
    </row>
    <row r="440" spans="1:16">
      <c r="A440">
        <v>253260</v>
      </c>
      <c r="B440" s="19" t="s">
        <v>170</v>
      </c>
      <c r="C440">
        <v>5</v>
      </c>
      <c r="D440" t="s">
        <v>3938</v>
      </c>
      <c r="E440" t="s">
        <v>3938</v>
      </c>
      <c r="F440" t="s">
        <v>3938</v>
      </c>
      <c r="G440" t="s">
        <v>3938</v>
      </c>
      <c r="H440" t="s">
        <v>3938</v>
      </c>
      <c r="I440" t="s">
        <v>3937</v>
      </c>
      <c r="J440" t="s">
        <v>3937</v>
      </c>
      <c r="K440" s="19" t="s">
        <v>170</v>
      </c>
      <c r="L440" t="str">
        <f t="shared" si="31"/>
        <v/>
      </c>
      <c r="M440" t="str">
        <f t="shared" si="32"/>
        <v>MSKC</v>
      </c>
      <c r="N440" t="str">
        <f t="shared" si="33"/>
        <v>FoundationMed</v>
      </c>
      <c r="O440" t="str">
        <f t="shared" si="35"/>
        <v/>
      </c>
      <c r="P440" t="str">
        <f t="shared" si="34"/>
        <v/>
      </c>
    </row>
    <row r="441" spans="1:16">
      <c r="A441">
        <v>6016</v>
      </c>
      <c r="B441" s="19" t="s">
        <v>962</v>
      </c>
      <c r="C441">
        <v>2</v>
      </c>
      <c r="D441" t="s">
        <v>3938</v>
      </c>
      <c r="E441" t="s">
        <v>3938</v>
      </c>
      <c r="F441" t="s">
        <v>3937</v>
      </c>
      <c r="G441" t="s">
        <v>3937</v>
      </c>
      <c r="H441" t="s">
        <v>3937</v>
      </c>
      <c r="I441" t="s">
        <v>3937</v>
      </c>
      <c r="J441" t="s">
        <v>3937</v>
      </c>
      <c r="K441" s="19" t="s">
        <v>962</v>
      </c>
      <c r="L441" t="str">
        <f t="shared" si="31"/>
        <v/>
      </c>
      <c r="M441" t="str">
        <f t="shared" si="32"/>
        <v>MSKC</v>
      </c>
      <c r="N441" t="str">
        <f t="shared" si="33"/>
        <v/>
      </c>
      <c r="O441" t="str">
        <f t="shared" si="35"/>
        <v/>
      </c>
      <c r="P441" t="str">
        <f t="shared" si="34"/>
        <v/>
      </c>
    </row>
    <row r="442" spans="1:16">
      <c r="A442">
        <v>54894</v>
      </c>
      <c r="B442" s="19" t="s">
        <v>823</v>
      </c>
      <c r="C442">
        <v>7</v>
      </c>
      <c r="D442" t="s">
        <v>3938</v>
      </c>
      <c r="E442" t="s">
        <v>3938</v>
      </c>
      <c r="F442" t="s">
        <v>3938</v>
      </c>
      <c r="G442" t="s">
        <v>3938</v>
      </c>
      <c r="H442" t="s">
        <v>3938</v>
      </c>
      <c r="I442" t="s">
        <v>3938</v>
      </c>
      <c r="J442" t="s">
        <v>3938</v>
      </c>
      <c r="K442" s="19" t="s">
        <v>823</v>
      </c>
      <c r="L442" t="str">
        <f t="shared" si="31"/>
        <v/>
      </c>
      <c r="M442" t="str">
        <f t="shared" si="32"/>
        <v>MSKC</v>
      </c>
      <c r="N442" t="str">
        <f t="shared" si="33"/>
        <v>FoundationMed</v>
      </c>
      <c r="O442" t="str">
        <f t="shared" si="35"/>
        <v/>
      </c>
      <c r="P442" t="str">
        <f t="shared" si="34"/>
        <v/>
      </c>
    </row>
    <row r="443" spans="1:16">
      <c r="A443">
        <v>6098</v>
      </c>
      <c r="B443" s="19" t="s">
        <v>824</v>
      </c>
      <c r="C443">
        <v>6</v>
      </c>
      <c r="D443" t="s">
        <v>3938</v>
      </c>
      <c r="E443" t="s">
        <v>3938</v>
      </c>
      <c r="F443" t="s">
        <v>3938</v>
      </c>
      <c r="G443" t="s">
        <v>3938</v>
      </c>
      <c r="H443" t="s">
        <v>3938</v>
      </c>
      <c r="I443" t="s">
        <v>3937</v>
      </c>
      <c r="J443" t="s">
        <v>3938</v>
      </c>
      <c r="K443" s="19" t="s">
        <v>824</v>
      </c>
      <c r="L443" t="str">
        <f t="shared" si="31"/>
        <v/>
      </c>
      <c r="M443" t="str">
        <f t="shared" si="32"/>
        <v>MSKC</v>
      </c>
      <c r="N443" t="str">
        <f t="shared" si="33"/>
        <v>FoundationMed</v>
      </c>
      <c r="O443" t="str">
        <f t="shared" si="35"/>
        <v/>
      </c>
      <c r="P443" t="str">
        <f t="shared" si="34"/>
        <v/>
      </c>
    </row>
    <row r="444" spans="1:16">
      <c r="A444">
        <v>8986</v>
      </c>
      <c r="B444" s="19" t="s">
        <v>2548</v>
      </c>
      <c r="C444">
        <v>2</v>
      </c>
      <c r="D444" t="s">
        <v>3938</v>
      </c>
      <c r="E444" t="s">
        <v>3938</v>
      </c>
      <c r="F444" t="s">
        <v>3937</v>
      </c>
      <c r="G444" t="s">
        <v>3937</v>
      </c>
      <c r="H444" t="s">
        <v>3937</v>
      </c>
      <c r="I444" t="s">
        <v>3937</v>
      </c>
      <c r="J444" t="s">
        <v>3937</v>
      </c>
      <c r="K444" s="19" t="s">
        <v>2548</v>
      </c>
      <c r="L444" t="str">
        <f t="shared" si="31"/>
        <v/>
      </c>
      <c r="M444" t="str">
        <f t="shared" si="32"/>
        <v>MSKC</v>
      </c>
      <c r="N444" t="str">
        <f t="shared" si="33"/>
        <v/>
      </c>
      <c r="O444" t="str">
        <f t="shared" si="35"/>
        <v/>
      </c>
      <c r="P444" t="str">
        <f t="shared" si="34"/>
        <v/>
      </c>
    </row>
    <row r="445" spans="1:16">
      <c r="A445">
        <v>6199</v>
      </c>
      <c r="B445" s="19" t="s">
        <v>967</v>
      </c>
      <c r="C445">
        <v>2</v>
      </c>
      <c r="D445" t="s">
        <v>3938</v>
      </c>
      <c r="E445" t="s">
        <v>3938</v>
      </c>
      <c r="F445" t="s">
        <v>3937</v>
      </c>
      <c r="G445" t="s">
        <v>3937</v>
      </c>
      <c r="H445" t="s">
        <v>3937</v>
      </c>
      <c r="I445" t="s">
        <v>3937</v>
      </c>
      <c r="J445" t="s">
        <v>3937</v>
      </c>
      <c r="K445" s="19" t="s">
        <v>967</v>
      </c>
      <c r="L445" t="str">
        <f t="shared" si="31"/>
        <v/>
      </c>
      <c r="M445" t="str">
        <f t="shared" si="32"/>
        <v>MSKC</v>
      </c>
      <c r="N445" t="str">
        <f t="shared" si="33"/>
        <v/>
      </c>
      <c r="O445" t="str">
        <f t="shared" si="35"/>
        <v/>
      </c>
      <c r="P445" t="str">
        <f t="shared" si="34"/>
        <v/>
      </c>
    </row>
    <row r="446" spans="1:16">
      <c r="A446">
        <v>57521</v>
      </c>
      <c r="B446" s="19" t="s">
        <v>825</v>
      </c>
      <c r="C446">
        <v>5</v>
      </c>
      <c r="D446" t="s">
        <v>3938</v>
      </c>
      <c r="E446" t="s">
        <v>3938</v>
      </c>
      <c r="F446" t="s">
        <v>3938</v>
      </c>
      <c r="G446" t="s">
        <v>3938</v>
      </c>
      <c r="H446" t="s">
        <v>3938</v>
      </c>
      <c r="I446" t="s">
        <v>3937</v>
      </c>
      <c r="J446" t="s">
        <v>3937</v>
      </c>
      <c r="K446" s="19" t="s">
        <v>825</v>
      </c>
      <c r="L446" t="str">
        <f t="shared" si="31"/>
        <v/>
      </c>
      <c r="M446" t="str">
        <f t="shared" si="32"/>
        <v>MSKC</v>
      </c>
      <c r="N446" t="str">
        <f t="shared" si="33"/>
        <v>FoundationMed</v>
      </c>
      <c r="O446" t="str">
        <f t="shared" si="35"/>
        <v/>
      </c>
      <c r="P446" t="str">
        <f t="shared" si="34"/>
        <v/>
      </c>
    </row>
    <row r="447" spans="1:16">
      <c r="A447">
        <v>64121</v>
      </c>
      <c r="B447" s="19" t="s">
        <v>2551</v>
      </c>
      <c r="C447">
        <v>3</v>
      </c>
      <c r="D447" t="s">
        <v>3938</v>
      </c>
      <c r="E447" t="s">
        <v>3938</v>
      </c>
      <c r="F447" t="s">
        <v>3938</v>
      </c>
      <c r="G447" t="s">
        <v>3937</v>
      </c>
      <c r="H447" t="s">
        <v>3937</v>
      </c>
      <c r="I447" t="s">
        <v>3937</v>
      </c>
      <c r="J447" t="s">
        <v>3937</v>
      </c>
      <c r="K447" s="19" t="s">
        <v>2551</v>
      </c>
      <c r="L447" t="str">
        <f t="shared" si="31"/>
        <v/>
      </c>
      <c r="M447" t="str">
        <f t="shared" si="32"/>
        <v>MSKC</v>
      </c>
      <c r="N447" t="str">
        <f t="shared" si="33"/>
        <v/>
      </c>
      <c r="O447" t="str">
        <f t="shared" si="35"/>
        <v/>
      </c>
      <c r="P447" t="str">
        <f t="shared" si="34"/>
        <v/>
      </c>
    </row>
    <row r="448" spans="1:16">
      <c r="A448">
        <v>6237</v>
      </c>
      <c r="B448" s="19" t="s">
        <v>2554</v>
      </c>
      <c r="C448">
        <v>2</v>
      </c>
      <c r="D448" t="s">
        <v>3938</v>
      </c>
      <c r="E448" t="s">
        <v>3938</v>
      </c>
      <c r="F448" t="s">
        <v>3937</v>
      </c>
      <c r="G448" t="s">
        <v>3937</v>
      </c>
      <c r="H448" t="s">
        <v>3937</v>
      </c>
      <c r="I448" t="s">
        <v>3937</v>
      </c>
      <c r="J448" t="s">
        <v>3937</v>
      </c>
      <c r="K448" s="19" t="s">
        <v>2554</v>
      </c>
      <c r="L448" t="str">
        <f t="shared" si="31"/>
        <v/>
      </c>
      <c r="M448" t="str">
        <f t="shared" si="32"/>
        <v>MSKC</v>
      </c>
      <c r="N448" t="str">
        <f t="shared" si="33"/>
        <v/>
      </c>
      <c r="O448" t="str">
        <f t="shared" si="35"/>
        <v/>
      </c>
      <c r="P448" t="str">
        <f t="shared" si="34"/>
        <v/>
      </c>
    </row>
    <row r="449" spans="1:16">
      <c r="A449">
        <v>22800</v>
      </c>
      <c r="B449" s="19" t="s">
        <v>2557</v>
      </c>
      <c r="C449">
        <v>2</v>
      </c>
      <c r="D449" t="s">
        <v>3938</v>
      </c>
      <c r="E449" t="s">
        <v>3938</v>
      </c>
      <c r="F449" t="s">
        <v>3937</v>
      </c>
      <c r="G449" t="s">
        <v>3937</v>
      </c>
      <c r="H449" t="s">
        <v>3937</v>
      </c>
      <c r="I449" t="s">
        <v>3937</v>
      </c>
      <c r="J449" t="s">
        <v>3937</v>
      </c>
      <c r="K449" s="19" t="s">
        <v>2557</v>
      </c>
      <c r="L449" t="str">
        <f t="shared" si="31"/>
        <v/>
      </c>
      <c r="M449" t="str">
        <f t="shared" si="32"/>
        <v>MSKC</v>
      </c>
      <c r="N449" t="str">
        <f t="shared" si="33"/>
        <v/>
      </c>
      <c r="O449" t="str">
        <f t="shared" si="35"/>
        <v/>
      </c>
      <c r="P449" t="str">
        <f t="shared" si="34"/>
        <v/>
      </c>
    </row>
    <row r="450" spans="1:16">
      <c r="A450">
        <v>51750</v>
      </c>
      <c r="B450" s="19" t="s">
        <v>121</v>
      </c>
      <c r="C450">
        <v>3</v>
      </c>
      <c r="D450" t="s">
        <v>3938</v>
      </c>
      <c r="E450" t="s">
        <v>3938</v>
      </c>
      <c r="F450" t="s">
        <v>3938</v>
      </c>
      <c r="G450" t="s">
        <v>3937</v>
      </c>
      <c r="H450" t="s">
        <v>3937</v>
      </c>
      <c r="I450" t="s">
        <v>3937</v>
      </c>
      <c r="J450" t="s">
        <v>3937</v>
      </c>
      <c r="K450" s="19" t="s">
        <v>121</v>
      </c>
      <c r="L450" t="str">
        <f t="shared" ref="L450:L513" si="36">IF(AND($C450=1,$D450="Yes"),"OncoKB_ONLY","")</f>
        <v/>
      </c>
      <c r="M450" t="str">
        <f t="shared" ref="M450:M513" si="37">IF(OR(E450="Yes",F450="Yes"),"MSKC","")</f>
        <v>MSKC</v>
      </c>
      <c r="N450" t="str">
        <f t="shared" ref="N450:N513" si="38">IF(OR(H450="Yes",G450="Yes"),"FoundationMed","")</f>
        <v/>
      </c>
      <c r="O450" t="str">
        <f t="shared" si="35"/>
        <v/>
      </c>
      <c r="P450" t="str">
        <f t="shared" ref="P450:P513" si="39">IF(AND(C450=1,I450="Yes"),"Vogelstein_ONLY","")</f>
        <v/>
      </c>
    </row>
    <row r="451" spans="1:16">
      <c r="A451">
        <v>861</v>
      </c>
      <c r="B451" s="19" t="s">
        <v>82</v>
      </c>
      <c r="C451">
        <v>7</v>
      </c>
      <c r="D451" t="s">
        <v>3938</v>
      </c>
      <c r="E451" t="s">
        <v>3938</v>
      </c>
      <c r="F451" t="s">
        <v>3938</v>
      </c>
      <c r="G451" t="s">
        <v>3938</v>
      </c>
      <c r="H451" t="s">
        <v>3938</v>
      </c>
      <c r="I451" t="s">
        <v>3938</v>
      </c>
      <c r="J451" t="s">
        <v>3938</v>
      </c>
      <c r="K451" s="19" t="s">
        <v>82</v>
      </c>
      <c r="L451" t="str">
        <f t="shared" si="36"/>
        <v/>
      </c>
      <c r="M451" t="str">
        <f t="shared" si="37"/>
        <v>MSKC</v>
      </c>
      <c r="N451" t="str">
        <f t="shared" si="38"/>
        <v>FoundationMed</v>
      </c>
      <c r="O451" t="str">
        <f t="shared" si="35"/>
        <v/>
      </c>
      <c r="P451" t="str">
        <f t="shared" si="39"/>
        <v/>
      </c>
    </row>
    <row r="452" spans="1:16">
      <c r="A452">
        <v>6256</v>
      </c>
      <c r="B452" s="19" t="s">
        <v>2561</v>
      </c>
      <c r="C452">
        <v>2</v>
      </c>
      <c r="D452" t="s">
        <v>3938</v>
      </c>
      <c r="E452" t="s">
        <v>3938</v>
      </c>
      <c r="F452" t="s">
        <v>3937</v>
      </c>
      <c r="G452" t="s">
        <v>3937</v>
      </c>
      <c r="H452" t="s">
        <v>3937</v>
      </c>
      <c r="I452" t="s">
        <v>3937</v>
      </c>
      <c r="J452" t="s">
        <v>3937</v>
      </c>
      <c r="K452" s="19" t="s">
        <v>2561</v>
      </c>
      <c r="L452" t="str">
        <f t="shared" si="36"/>
        <v/>
      </c>
      <c r="M452" t="str">
        <f t="shared" si="37"/>
        <v>MSKC</v>
      </c>
      <c r="N452" t="str">
        <f t="shared" si="38"/>
        <v/>
      </c>
      <c r="O452" t="str">
        <f t="shared" si="35"/>
        <v/>
      </c>
      <c r="P452" t="str">
        <f t="shared" si="39"/>
        <v/>
      </c>
    </row>
    <row r="453" spans="1:16">
      <c r="A453">
        <v>23429</v>
      </c>
      <c r="B453" s="19" t="s">
        <v>2564</v>
      </c>
      <c r="C453">
        <v>2</v>
      </c>
      <c r="D453" t="s">
        <v>3938</v>
      </c>
      <c r="E453" t="s">
        <v>3938</v>
      </c>
      <c r="F453" t="s">
        <v>3937</v>
      </c>
      <c r="G453" t="s">
        <v>3937</v>
      </c>
      <c r="H453" t="s">
        <v>3937</v>
      </c>
      <c r="I453" t="s">
        <v>3937</v>
      </c>
      <c r="J453" t="s">
        <v>3937</v>
      </c>
      <c r="K453" s="19" t="s">
        <v>2564</v>
      </c>
      <c r="L453" t="str">
        <f t="shared" si="36"/>
        <v/>
      </c>
      <c r="M453" t="str">
        <f t="shared" si="37"/>
        <v>MSKC</v>
      </c>
      <c r="N453" t="str">
        <f t="shared" si="38"/>
        <v/>
      </c>
      <c r="O453" t="str">
        <f t="shared" si="35"/>
        <v/>
      </c>
      <c r="P453" t="str">
        <f t="shared" si="39"/>
        <v/>
      </c>
    </row>
    <row r="454" spans="1:16">
      <c r="A454">
        <v>6389</v>
      </c>
      <c r="B454" s="19" t="s">
        <v>122</v>
      </c>
      <c r="C454">
        <v>6</v>
      </c>
      <c r="D454" t="s">
        <v>3938</v>
      </c>
      <c r="E454" t="s">
        <v>3938</v>
      </c>
      <c r="F454" t="s">
        <v>3938</v>
      </c>
      <c r="G454" t="s">
        <v>3938</v>
      </c>
      <c r="H454" t="s">
        <v>3938</v>
      </c>
      <c r="I454" t="s">
        <v>3937</v>
      </c>
      <c r="J454" t="s">
        <v>3938</v>
      </c>
      <c r="K454" s="19" t="s">
        <v>122</v>
      </c>
      <c r="L454" t="str">
        <f t="shared" si="36"/>
        <v/>
      </c>
      <c r="M454" t="str">
        <f t="shared" si="37"/>
        <v>MSKC</v>
      </c>
      <c r="N454" t="str">
        <f t="shared" si="38"/>
        <v>FoundationMed</v>
      </c>
      <c r="O454" t="str">
        <f t="shared" si="35"/>
        <v/>
      </c>
      <c r="P454" t="str">
        <f t="shared" si="39"/>
        <v/>
      </c>
    </row>
    <row r="455" spans="1:16">
      <c r="A455">
        <v>54949</v>
      </c>
      <c r="B455" s="19" t="s">
        <v>85</v>
      </c>
      <c r="C455">
        <v>3</v>
      </c>
      <c r="D455" t="s">
        <v>3938</v>
      </c>
      <c r="E455" t="s">
        <v>3938</v>
      </c>
      <c r="F455" t="s">
        <v>3937</v>
      </c>
      <c r="G455" t="s">
        <v>3937</v>
      </c>
      <c r="H455" t="s">
        <v>3937</v>
      </c>
      <c r="I455" t="s">
        <v>3937</v>
      </c>
      <c r="J455" t="s">
        <v>3938</v>
      </c>
      <c r="K455" s="19" t="s">
        <v>85</v>
      </c>
      <c r="L455" t="str">
        <f t="shared" si="36"/>
        <v/>
      </c>
      <c r="M455" t="str">
        <f t="shared" si="37"/>
        <v>MSKC</v>
      </c>
      <c r="N455" t="str">
        <f t="shared" si="38"/>
        <v/>
      </c>
      <c r="O455" t="str">
        <f t="shared" si="35"/>
        <v/>
      </c>
      <c r="P455" t="str">
        <f t="shared" si="39"/>
        <v/>
      </c>
    </row>
    <row r="456" spans="1:16">
      <c r="A456">
        <v>6390</v>
      </c>
      <c r="B456" s="19" t="s">
        <v>86</v>
      </c>
      <c r="C456">
        <v>6</v>
      </c>
      <c r="D456" t="s">
        <v>3938</v>
      </c>
      <c r="E456" t="s">
        <v>3938</v>
      </c>
      <c r="F456" t="s">
        <v>3938</v>
      </c>
      <c r="G456" t="s">
        <v>3938</v>
      </c>
      <c r="H456" t="s">
        <v>3938</v>
      </c>
      <c r="I456" t="s">
        <v>3937</v>
      </c>
      <c r="J456" t="s">
        <v>3938</v>
      </c>
      <c r="K456" s="19" t="s">
        <v>86</v>
      </c>
      <c r="L456" t="str">
        <f t="shared" si="36"/>
        <v/>
      </c>
      <c r="M456" t="str">
        <f t="shared" si="37"/>
        <v>MSKC</v>
      </c>
      <c r="N456" t="str">
        <f t="shared" si="38"/>
        <v>FoundationMed</v>
      </c>
      <c r="O456" t="str">
        <f t="shared" si="35"/>
        <v/>
      </c>
      <c r="P456" t="str">
        <f t="shared" si="39"/>
        <v/>
      </c>
    </row>
    <row r="457" spans="1:16">
      <c r="A457">
        <v>6391</v>
      </c>
      <c r="B457" s="19" t="s">
        <v>87</v>
      </c>
      <c r="C457">
        <v>6</v>
      </c>
      <c r="D457" t="s">
        <v>3938</v>
      </c>
      <c r="E457" t="s">
        <v>3938</v>
      </c>
      <c r="F457" t="s">
        <v>3938</v>
      </c>
      <c r="G457" t="s">
        <v>3938</v>
      </c>
      <c r="H457" t="s">
        <v>3938</v>
      </c>
      <c r="I457" t="s">
        <v>3937</v>
      </c>
      <c r="J457" t="s">
        <v>3938</v>
      </c>
      <c r="K457" s="19" t="s">
        <v>87</v>
      </c>
      <c r="L457" t="str">
        <f t="shared" si="36"/>
        <v/>
      </c>
      <c r="M457" t="str">
        <f t="shared" si="37"/>
        <v>MSKC</v>
      </c>
      <c r="N457" t="str">
        <f t="shared" si="38"/>
        <v>FoundationMed</v>
      </c>
      <c r="O457" t="str">
        <f t="shared" si="35"/>
        <v/>
      </c>
      <c r="P457" t="str">
        <f t="shared" si="39"/>
        <v/>
      </c>
    </row>
    <row r="458" spans="1:16">
      <c r="A458">
        <v>6392</v>
      </c>
      <c r="B458" s="19" t="s">
        <v>88</v>
      </c>
      <c r="C458">
        <v>6</v>
      </c>
      <c r="D458" t="s">
        <v>3938</v>
      </c>
      <c r="E458" t="s">
        <v>3938</v>
      </c>
      <c r="F458" t="s">
        <v>3938</v>
      </c>
      <c r="G458" t="s">
        <v>3938</v>
      </c>
      <c r="H458" t="s">
        <v>3938</v>
      </c>
      <c r="I458" t="s">
        <v>3937</v>
      </c>
      <c r="J458" t="s">
        <v>3938</v>
      </c>
      <c r="K458" s="19" t="s">
        <v>88</v>
      </c>
      <c r="L458" t="str">
        <f t="shared" si="36"/>
        <v/>
      </c>
      <c r="M458" t="str">
        <f t="shared" si="37"/>
        <v>MSKC</v>
      </c>
      <c r="N458" t="str">
        <f t="shared" si="38"/>
        <v>FoundationMed</v>
      </c>
      <c r="O458" t="str">
        <f t="shared" si="35"/>
        <v/>
      </c>
      <c r="P458" t="str">
        <f t="shared" si="39"/>
        <v/>
      </c>
    </row>
    <row r="459" spans="1:16">
      <c r="A459">
        <v>27244</v>
      </c>
      <c r="B459" s="19" t="s">
        <v>2567</v>
      </c>
      <c r="C459">
        <v>2</v>
      </c>
      <c r="D459" t="s">
        <v>3938</v>
      </c>
      <c r="E459" t="s">
        <v>3938</v>
      </c>
      <c r="F459" t="s">
        <v>3937</v>
      </c>
      <c r="G459" t="s">
        <v>3937</v>
      </c>
      <c r="H459" t="s">
        <v>3937</v>
      </c>
      <c r="I459" t="s">
        <v>3937</v>
      </c>
      <c r="J459" t="s">
        <v>3937</v>
      </c>
      <c r="K459" s="19" t="s">
        <v>2567</v>
      </c>
      <c r="L459" t="str">
        <f t="shared" si="36"/>
        <v/>
      </c>
      <c r="M459" t="str">
        <f t="shared" si="37"/>
        <v>MSKC</v>
      </c>
      <c r="N459" t="str">
        <f t="shared" si="38"/>
        <v/>
      </c>
      <c r="O459" t="str">
        <f t="shared" si="35"/>
        <v/>
      </c>
      <c r="P459" t="str">
        <f t="shared" si="39"/>
        <v/>
      </c>
    </row>
    <row r="460" spans="1:16">
      <c r="A460">
        <v>83667</v>
      </c>
      <c r="B460" s="19" t="s">
        <v>2570</v>
      </c>
      <c r="C460">
        <v>2</v>
      </c>
      <c r="D460" t="s">
        <v>3938</v>
      </c>
      <c r="E460" t="s">
        <v>3938</v>
      </c>
      <c r="F460" t="s">
        <v>3937</v>
      </c>
      <c r="G460" t="s">
        <v>3937</v>
      </c>
      <c r="H460" t="s">
        <v>3937</v>
      </c>
      <c r="I460" t="s">
        <v>3937</v>
      </c>
      <c r="J460" t="s">
        <v>3937</v>
      </c>
      <c r="K460" s="19" t="s">
        <v>2570</v>
      </c>
      <c r="L460" t="str">
        <f t="shared" si="36"/>
        <v/>
      </c>
      <c r="M460" t="str">
        <f t="shared" si="37"/>
        <v>MSKC</v>
      </c>
      <c r="N460" t="str">
        <f t="shared" si="38"/>
        <v/>
      </c>
      <c r="O460" t="str">
        <f t="shared" si="35"/>
        <v/>
      </c>
      <c r="P460" t="str">
        <f t="shared" si="39"/>
        <v/>
      </c>
    </row>
    <row r="461" spans="1:16">
      <c r="A461">
        <v>143686</v>
      </c>
      <c r="B461" s="19" t="s">
        <v>2574</v>
      </c>
      <c r="C461">
        <v>2</v>
      </c>
      <c r="D461" t="s">
        <v>3938</v>
      </c>
      <c r="E461" t="s">
        <v>3938</v>
      </c>
      <c r="F461" t="s">
        <v>3937</v>
      </c>
      <c r="G461" t="s">
        <v>3937</v>
      </c>
      <c r="H461" t="s">
        <v>3937</v>
      </c>
      <c r="I461" t="s">
        <v>3937</v>
      </c>
      <c r="J461" t="s">
        <v>3937</v>
      </c>
      <c r="K461" s="19" t="s">
        <v>2574</v>
      </c>
      <c r="L461" t="str">
        <f t="shared" si="36"/>
        <v/>
      </c>
      <c r="M461" t="str">
        <f t="shared" si="37"/>
        <v>MSKC</v>
      </c>
      <c r="N461" t="str">
        <f t="shared" si="38"/>
        <v/>
      </c>
      <c r="O461" t="str">
        <f t="shared" si="35"/>
        <v/>
      </c>
      <c r="P461" t="str">
        <f t="shared" si="39"/>
        <v/>
      </c>
    </row>
    <row r="462" spans="1:16">
      <c r="A462">
        <v>23067</v>
      </c>
      <c r="B462" s="19" t="s">
        <v>3682</v>
      </c>
      <c r="C462">
        <v>2</v>
      </c>
      <c r="D462" t="s">
        <v>3938</v>
      </c>
      <c r="E462" t="s">
        <v>3937</v>
      </c>
      <c r="F462" t="s">
        <v>3938</v>
      </c>
      <c r="G462" t="s">
        <v>3937</v>
      </c>
      <c r="H462" t="s">
        <v>3937</v>
      </c>
      <c r="I462" t="s">
        <v>3937</v>
      </c>
      <c r="J462" t="s">
        <v>3937</v>
      </c>
      <c r="K462" s="19" t="s">
        <v>3682</v>
      </c>
      <c r="L462" t="str">
        <f t="shared" si="36"/>
        <v/>
      </c>
      <c r="M462" t="str">
        <f t="shared" si="37"/>
        <v>MSKC</v>
      </c>
      <c r="N462" t="str">
        <f t="shared" si="38"/>
        <v/>
      </c>
      <c r="O462" t="str">
        <f t="shared" si="35"/>
        <v/>
      </c>
      <c r="P462" t="str">
        <f t="shared" si="39"/>
        <v/>
      </c>
    </row>
    <row r="463" spans="1:16">
      <c r="A463">
        <v>29072</v>
      </c>
      <c r="B463" s="19" t="s">
        <v>173</v>
      </c>
      <c r="C463">
        <v>7</v>
      </c>
      <c r="D463" t="s">
        <v>3938</v>
      </c>
      <c r="E463" t="s">
        <v>3938</v>
      </c>
      <c r="F463" t="s">
        <v>3938</v>
      </c>
      <c r="G463" t="s">
        <v>3938</v>
      </c>
      <c r="H463" t="s">
        <v>3938</v>
      </c>
      <c r="I463" t="s">
        <v>3938</v>
      </c>
      <c r="J463" t="s">
        <v>3938</v>
      </c>
      <c r="K463" s="19" t="s">
        <v>173</v>
      </c>
      <c r="L463" t="str">
        <f t="shared" si="36"/>
        <v/>
      </c>
      <c r="M463" t="str">
        <f t="shared" si="37"/>
        <v>MSKC</v>
      </c>
      <c r="N463" t="str">
        <f t="shared" si="38"/>
        <v>FoundationMed</v>
      </c>
      <c r="O463" t="str">
        <f t="shared" si="35"/>
        <v/>
      </c>
      <c r="P463" t="str">
        <f t="shared" si="39"/>
        <v/>
      </c>
    </row>
    <row r="464" spans="1:16">
      <c r="A464">
        <v>84193</v>
      </c>
      <c r="B464" s="19" t="s">
        <v>4058</v>
      </c>
      <c r="C464">
        <v>2</v>
      </c>
      <c r="D464" t="s">
        <v>3938</v>
      </c>
      <c r="E464" t="s">
        <v>3937</v>
      </c>
      <c r="F464" t="s">
        <v>3938</v>
      </c>
      <c r="G464" t="s">
        <v>3937</v>
      </c>
      <c r="H464" t="s">
        <v>3937</v>
      </c>
      <c r="I464" t="s">
        <v>3937</v>
      </c>
      <c r="J464" t="s">
        <v>3937</v>
      </c>
      <c r="K464" s="19" t="s">
        <v>4058</v>
      </c>
      <c r="L464" t="str">
        <f t="shared" si="36"/>
        <v/>
      </c>
      <c r="M464" t="str">
        <f t="shared" si="37"/>
        <v>MSKC</v>
      </c>
      <c r="N464" t="str">
        <f t="shared" si="38"/>
        <v/>
      </c>
      <c r="O464" t="str">
        <f t="shared" si="35"/>
        <v/>
      </c>
      <c r="P464" t="str">
        <f t="shared" si="39"/>
        <v/>
      </c>
    </row>
    <row r="465" spans="1:16">
      <c r="A465">
        <v>54093</v>
      </c>
      <c r="B465" s="19" t="s">
        <v>4059</v>
      </c>
      <c r="C465">
        <v>2</v>
      </c>
      <c r="D465" t="s">
        <v>3938</v>
      </c>
      <c r="E465" t="s">
        <v>3937</v>
      </c>
      <c r="F465" t="s">
        <v>3938</v>
      </c>
      <c r="G465" t="s">
        <v>3937</v>
      </c>
      <c r="H465" t="s">
        <v>3937</v>
      </c>
      <c r="I465" t="s">
        <v>3937</v>
      </c>
      <c r="J465" t="s">
        <v>3937</v>
      </c>
      <c r="K465" s="19" t="s">
        <v>4059</v>
      </c>
      <c r="L465" t="str">
        <f t="shared" si="36"/>
        <v/>
      </c>
      <c r="M465" t="str">
        <f t="shared" si="37"/>
        <v>MSKC</v>
      </c>
      <c r="N465" t="str">
        <f t="shared" si="38"/>
        <v/>
      </c>
      <c r="O465" t="str">
        <f t="shared" si="35"/>
        <v/>
      </c>
      <c r="P465" t="str">
        <f t="shared" si="39"/>
        <v/>
      </c>
    </row>
    <row r="466" spans="1:16">
      <c r="A466">
        <v>55209</v>
      </c>
      <c r="B466" s="19" t="s">
        <v>4060</v>
      </c>
      <c r="C466">
        <v>2</v>
      </c>
      <c r="D466" t="s">
        <v>3938</v>
      </c>
      <c r="E466" t="s">
        <v>3937</v>
      </c>
      <c r="F466" t="s">
        <v>3938</v>
      </c>
      <c r="G466" t="s">
        <v>3937</v>
      </c>
      <c r="H466" t="s">
        <v>3937</v>
      </c>
      <c r="I466" t="s">
        <v>3937</v>
      </c>
      <c r="J466" t="s">
        <v>3937</v>
      </c>
      <c r="K466" s="19" t="s">
        <v>4060</v>
      </c>
      <c r="L466" t="str">
        <f t="shared" si="36"/>
        <v/>
      </c>
      <c r="M466" t="str">
        <f t="shared" si="37"/>
        <v>MSKC</v>
      </c>
      <c r="N466" t="str">
        <f t="shared" si="38"/>
        <v/>
      </c>
      <c r="O466" t="str">
        <f t="shared" si="35"/>
        <v/>
      </c>
      <c r="P466" t="str">
        <f t="shared" si="39"/>
        <v/>
      </c>
    </row>
    <row r="467" spans="1:16">
      <c r="A467">
        <v>79918</v>
      </c>
      <c r="B467" s="19" t="s">
        <v>4061</v>
      </c>
      <c r="C467">
        <v>2</v>
      </c>
      <c r="D467" t="s">
        <v>3938</v>
      </c>
      <c r="E467" t="s">
        <v>3937</v>
      </c>
      <c r="F467" t="s">
        <v>3938</v>
      </c>
      <c r="G467" t="s">
        <v>3937</v>
      </c>
      <c r="H467" t="s">
        <v>3937</v>
      </c>
      <c r="I467" t="s">
        <v>3937</v>
      </c>
      <c r="J467" t="s">
        <v>3937</v>
      </c>
      <c r="K467" s="19" t="s">
        <v>4061</v>
      </c>
      <c r="L467" t="str">
        <f t="shared" si="36"/>
        <v/>
      </c>
      <c r="M467" t="str">
        <f t="shared" si="37"/>
        <v>MSKC</v>
      </c>
      <c r="N467" t="str">
        <f t="shared" si="38"/>
        <v/>
      </c>
      <c r="O467" t="str">
        <f t="shared" si="35"/>
        <v/>
      </c>
      <c r="P467" t="str">
        <f t="shared" si="39"/>
        <v/>
      </c>
    </row>
    <row r="468" spans="1:16">
      <c r="A468">
        <v>80854</v>
      </c>
      <c r="B468" s="19" t="s">
        <v>4062</v>
      </c>
      <c r="C468">
        <v>2</v>
      </c>
      <c r="D468" t="s">
        <v>3938</v>
      </c>
      <c r="E468" t="s">
        <v>3937</v>
      </c>
      <c r="F468" t="s">
        <v>3938</v>
      </c>
      <c r="G468" t="s">
        <v>3937</v>
      </c>
      <c r="H468" t="s">
        <v>3937</v>
      </c>
      <c r="I468" t="s">
        <v>3937</v>
      </c>
      <c r="J468" t="s">
        <v>3937</v>
      </c>
      <c r="K468" s="19" t="s">
        <v>4062</v>
      </c>
      <c r="L468" t="str">
        <f t="shared" si="36"/>
        <v/>
      </c>
      <c r="M468" t="str">
        <f t="shared" si="37"/>
        <v>MSKC</v>
      </c>
      <c r="N468" t="str">
        <f t="shared" si="38"/>
        <v/>
      </c>
      <c r="O468" t="str">
        <f t="shared" ref="O468:O531" si="40">IF(AND(C468=1,J468="Yes"),"CGC_ONLY","")</f>
        <v/>
      </c>
      <c r="P468" t="str">
        <f t="shared" si="39"/>
        <v/>
      </c>
    </row>
    <row r="469" spans="1:16">
      <c r="A469">
        <v>9869</v>
      </c>
      <c r="B469" s="19" t="s">
        <v>4063</v>
      </c>
      <c r="C469">
        <v>2</v>
      </c>
      <c r="D469" t="s">
        <v>3938</v>
      </c>
      <c r="E469" t="s">
        <v>3937</v>
      </c>
      <c r="F469" t="s">
        <v>3938</v>
      </c>
      <c r="G469" t="s">
        <v>3937</v>
      </c>
      <c r="H469" t="s">
        <v>3937</v>
      </c>
      <c r="I469" t="s">
        <v>3937</v>
      </c>
      <c r="J469" t="s">
        <v>3937</v>
      </c>
      <c r="K469" s="19" t="s">
        <v>4063</v>
      </c>
      <c r="L469" t="str">
        <f t="shared" si="36"/>
        <v/>
      </c>
      <c r="M469" t="str">
        <f t="shared" si="37"/>
        <v>MSKC</v>
      </c>
      <c r="N469" t="str">
        <f t="shared" si="38"/>
        <v/>
      </c>
      <c r="O469" t="str">
        <f t="shared" si="40"/>
        <v/>
      </c>
      <c r="P469" t="str">
        <f t="shared" si="39"/>
        <v/>
      </c>
    </row>
    <row r="470" spans="1:16">
      <c r="A470">
        <v>83852</v>
      </c>
      <c r="B470" s="19" t="s">
        <v>4064</v>
      </c>
      <c r="C470">
        <v>2</v>
      </c>
      <c r="D470" t="s">
        <v>3938</v>
      </c>
      <c r="E470" t="s">
        <v>3937</v>
      </c>
      <c r="F470" t="s">
        <v>3938</v>
      </c>
      <c r="G470" t="s">
        <v>3937</v>
      </c>
      <c r="H470" t="s">
        <v>3937</v>
      </c>
      <c r="I470" t="s">
        <v>3937</v>
      </c>
      <c r="J470" t="s">
        <v>3937</v>
      </c>
      <c r="K470" s="19" t="s">
        <v>4064</v>
      </c>
      <c r="L470" t="str">
        <f t="shared" si="36"/>
        <v/>
      </c>
      <c r="M470" t="str">
        <f t="shared" si="37"/>
        <v>MSKC</v>
      </c>
      <c r="N470" t="str">
        <f t="shared" si="38"/>
        <v/>
      </c>
      <c r="O470" t="str">
        <f t="shared" si="40"/>
        <v/>
      </c>
      <c r="P470" t="str">
        <f t="shared" si="39"/>
        <v/>
      </c>
    </row>
    <row r="471" spans="1:16">
      <c r="A471">
        <v>23451</v>
      </c>
      <c r="B471" s="19" t="s">
        <v>830</v>
      </c>
      <c r="C471">
        <v>7</v>
      </c>
      <c r="D471" t="s">
        <v>3938</v>
      </c>
      <c r="E471" t="s">
        <v>3938</v>
      </c>
      <c r="F471" t="s">
        <v>3938</v>
      </c>
      <c r="G471" t="s">
        <v>3938</v>
      </c>
      <c r="H471" t="s">
        <v>3938</v>
      </c>
      <c r="I471" t="s">
        <v>3938</v>
      </c>
      <c r="J471" t="s">
        <v>3938</v>
      </c>
      <c r="K471" s="19" t="s">
        <v>830</v>
      </c>
      <c r="L471" t="str">
        <f t="shared" si="36"/>
        <v/>
      </c>
      <c r="M471" t="str">
        <f t="shared" si="37"/>
        <v>MSKC</v>
      </c>
      <c r="N471" t="str">
        <f t="shared" si="38"/>
        <v>FoundationMed</v>
      </c>
      <c r="O471" t="str">
        <f t="shared" si="40"/>
        <v/>
      </c>
      <c r="P471" t="str">
        <f t="shared" si="39"/>
        <v/>
      </c>
    </row>
    <row r="472" spans="1:16">
      <c r="A472">
        <v>10019</v>
      </c>
      <c r="B472" s="19" t="s">
        <v>2581</v>
      </c>
      <c r="C472">
        <v>4</v>
      </c>
      <c r="D472" t="s">
        <v>3938</v>
      </c>
      <c r="E472" t="s">
        <v>3938</v>
      </c>
      <c r="F472" t="s">
        <v>3938</v>
      </c>
      <c r="G472" t="s">
        <v>3937</v>
      </c>
      <c r="H472" t="s">
        <v>3937</v>
      </c>
      <c r="I472" t="s">
        <v>3937</v>
      </c>
      <c r="J472" t="s">
        <v>3938</v>
      </c>
      <c r="K472" s="19" t="s">
        <v>2581</v>
      </c>
      <c r="L472" t="str">
        <f t="shared" si="36"/>
        <v/>
      </c>
      <c r="M472" t="str">
        <f t="shared" si="37"/>
        <v>MSKC</v>
      </c>
      <c r="N472" t="str">
        <f t="shared" si="38"/>
        <v/>
      </c>
      <c r="O472" t="str">
        <f t="shared" si="40"/>
        <v/>
      </c>
      <c r="P472" t="str">
        <f t="shared" si="39"/>
        <v/>
      </c>
    </row>
    <row r="473" spans="1:16">
      <c r="A473">
        <v>4068</v>
      </c>
      <c r="B473" s="19" t="s">
        <v>2585</v>
      </c>
      <c r="C473">
        <v>2</v>
      </c>
      <c r="D473" t="s">
        <v>3938</v>
      </c>
      <c r="E473" t="s">
        <v>3938</v>
      </c>
      <c r="F473" t="s">
        <v>3937</v>
      </c>
      <c r="G473" t="s">
        <v>3937</v>
      </c>
      <c r="H473" t="s">
        <v>3937</v>
      </c>
      <c r="I473" t="s">
        <v>3937</v>
      </c>
      <c r="J473" t="s">
        <v>3937</v>
      </c>
      <c r="K473" s="19" t="s">
        <v>2585</v>
      </c>
      <c r="L473" t="str">
        <f t="shared" si="36"/>
        <v/>
      </c>
      <c r="M473" t="str">
        <f t="shared" si="37"/>
        <v>MSKC</v>
      </c>
      <c r="N473" t="str">
        <f t="shared" si="38"/>
        <v/>
      </c>
      <c r="O473" t="str">
        <f t="shared" si="40"/>
        <v/>
      </c>
      <c r="P473" t="str">
        <f t="shared" si="39"/>
        <v/>
      </c>
    </row>
    <row r="474" spans="1:16">
      <c r="A474">
        <v>8036</v>
      </c>
      <c r="B474" s="19" t="s">
        <v>972</v>
      </c>
      <c r="C474">
        <v>2</v>
      </c>
      <c r="D474" t="s">
        <v>3938</v>
      </c>
      <c r="E474" t="s">
        <v>3938</v>
      </c>
      <c r="F474" t="s">
        <v>3937</v>
      </c>
      <c r="G474" t="s">
        <v>3937</v>
      </c>
      <c r="H474" t="s">
        <v>3937</v>
      </c>
      <c r="I474" t="s">
        <v>3937</v>
      </c>
      <c r="J474" t="s">
        <v>3937</v>
      </c>
      <c r="K474" s="19" t="s">
        <v>972</v>
      </c>
      <c r="L474" t="str">
        <f t="shared" si="36"/>
        <v/>
      </c>
      <c r="M474" t="str">
        <f t="shared" si="37"/>
        <v>MSKC</v>
      </c>
      <c r="N474" t="str">
        <f t="shared" si="38"/>
        <v/>
      </c>
      <c r="O474" t="str">
        <f t="shared" si="40"/>
        <v/>
      </c>
      <c r="P474" t="str">
        <f t="shared" si="39"/>
        <v/>
      </c>
    </row>
    <row r="475" spans="1:16">
      <c r="A475">
        <v>55164</v>
      </c>
      <c r="B475" s="19" t="s">
        <v>2588</v>
      </c>
      <c r="C475">
        <v>2</v>
      </c>
      <c r="D475" t="s">
        <v>3938</v>
      </c>
      <c r="E475" t="s">
        <v>3938</v>
      </c>
      <c r="F475" t="s">
        <v>3937</v>
      </c>
      <c r="G475" t="s">
        <v>3937</v>
      </c>
      <c r="H475" t="s">
        <v>3937</v>
      </c>
      <c r="I475" t="s">
        <v>3937</v>
      </c>
      <c r="J475" t="s">
        <v>3937</v>
      </c>
      <c r="K475" s="19" t="s">
        <v>2588</v>
      </c>
      <c r="L475" t="str">
        <f t="shared" si="36"/>
        <v/>
      </c>
      <c r="M475" t="str">
        <f t="shared" si="37"/>
        <v>MSKC</v>
      </c>
      <c r="N475" t="str">
        <f t="shared" si="38"/>
        <v/>
      </c>
      <c r="O475" t="str">
        <f t="shared" si="40"/>
        <v/>
      </c>
      <c r="P475" t="str">
        <f t="shared" si="39"/>
        <v/>
      </c>
    </row>
    <row r="476" spans="1:16">
      <c r="A476">
        <v>84464</v>
      </c>
      <c r="B476" s="19" t="s">
        <v>89</v>
      </c>
      <c r="C476">
        <v>2</v>
      </c>
      <c r="D476" t="s">
        <v>3938</v>
      </c>
      <c r="E476" t="s">
        <v>3938</v>
      </c>
      <c r="F476" t="s">
        <v>3937</v>
      </c>
      <c r="G476" t="s">
        <v>3937</v>
      </c>
      <c r="H476" t="s">
        <v>3937</v>
      </c>
      <c r="I476" t="s">
        <v>3937</v>
      </c>
      <c r="J476" t="s">
        <v>3937</v>
      </c>
      <c r="K476" s="19" t="s">
        <v>89</v>
      </c>
      <c r="L476" t="str">
        <f t="shared" si="36"/>
        <v/>
      </c>
      <c r="M476" t="str">
        <f t="shared" si="37"/>
        <v>MSKC</v>
      </c>
      <c r="N476" t="str">
        <f t="shared" si="38"/>
        <v/>
      </c>
      <c r="O476" t="str">
        <f t="shared" si="40"/>
        <v/>
      </c>
      <c r="P476" t="str">
        <f t="shared" si="39"/>
        <v/>
      </c>
    </row>
    <row r="477" spans="1:16">
      <c r="A477">
        <v>4087</v>
      </c>
      <c r="B477" s="19" t="s">
        <v>833</v>
      </c>
      <c r="C477">
        <v>7</v>
      </c>
      <c r="D477" t="s">
        <v>3938</v>
      </c>
      <c r="E477" t="s">
        <v>3938</v>
      </c>
      <c r="F477" t="s">
        <v>3938</v>
      </c>
      <c r="G477" t="s">
        <v>3938</v>
      </c>
      <c r="H477" t="s">
        <v>3938</v>
      </c>
      <c r="I477" t="s">
        <v>3938</v>
      </c>
      <c r="J477" t="s">
        <v>3938</v>
      </c>
      <c r="K477" s="19" t="s">
        <v>833</v>
      </c>
      <c r="L477" t="str">
        <f t="shared" si="36"/>
        <v/>
      </c>
      <c r="M477" t="str">
        <f t="shared" si="37"/>
        <v>MSKC</v>
      </c>
      <c r="N477" t="str">
        <f t="shared" si="38"/>
        <v>FoundationMed</v>
      </c>
      <c r="O477" t="str">
        <f t="shared" si="40"/>
        <v/>
      </c>
      <c r="P477" t="str">
        <f t="shared" si="39"/>
        <v/>
      </c>
    </row>
    <row r="478" spans="1:16">
      <c r="A478">
        <v>4088</v>
      </c>
      <c r="B478" s="19" t="s">
        <v>834</v>
      </c>
      <c r="C478">
        <v>4</v>
      </c>
      <c r="D478" t="s">
        <v>3938</v>
      </c>
      <c r="E478" t="s">
        <v>3938</v>
      </c>
      <c r="F478" t="s">
        <v>3937</v>
      </c>
      <c r="G478" t="s">
        <v>3938</v>
      </c>
      <c r="H478" t="s">
        <v>3937</v>
      </c>
      <c r="I478" t="s">
        <v>3937</v>
      </c>
      <c r="J478" t="s">
        <v>3938</v>
      </c>
      <c r="K478" s="19" t="s">
        <v>834</v>
      </c>
      <c r="L478" t="str">
        <f t="shared" si="36"/>
        <v/>
      </c>
      <c r="M478" t="str">
        <f t="shared" si="37"/>
        <v>MSKC</v>
      </c>
      <c r="N478" t="str">
        <f t="shared" si="38"/>
        <v>FoundationMed</v>
      </c>
      <c r="O478" t="str">
        <f t="shared" si="40"/>
        <v/>
      </c>
      <c r="P478" t="str">
        <f t="shared" si="39"/>
        <v/>
      </c>
    </row>
    <row r="479" spans="1:16">
      <c r="A479">
        <v>4089</v>
      </c>
      <c r="B479" s="19" t="s">
        <v>90</v>
      </c>
      <c r="C479">
        <v>7</v>
      </c>
      <c r="D479" t="s">
        <v>3938</v>
      </c>
      <c r="E479" t="s">
        <v>3938</v>
      </c>
      <c r="F479" t="s">
        <v>3938</v>
      </c>
      <c r="G479" t="s">
        <v>3938</v>
      </c>
      <c r="H479" t="s">
        <v>3938</v>
      </c>
      <c r="I479" t="s">
        <v>3938</v>
      </c>
      <c r="J479" t="s">
        <v>3938</v>
      </c>
      <c r="K479" s="19" t="s">
        <v>90</v>
      </c>
      <c r="L479" t="str">
        <f t="shared" si="36"/>
        <v/>
      </c>
      <c r="M479" t="str">
        <f t="shared" si="37"/>
        <v>MSKC</v>
      </c>
      <c r="N479" t="str">
        <f t="shared" si="38"/>
        <v>FoundationMed</v>
      </c>
      <c r="O479" t="str">
        <f t="shared" si="40"/>
        <v/>
      </c>
      <c r="P479" t="str">
        <f t="shared" si="39"/>
        <v/>
      </c>
    </row>
    <row r="480" spans="1:16">
      <c r="A480">
        <v>6597</v>
      </c>
      <c r="B480" s="19" t="s">
        <v>835</v>
      </c>
      <c r="C480">
        <v>7</v>
      </c>
      <c r="D480" t="s">
        <v>3938</v>
      </c>
      <c r="E480" t="s">
        <v>3938</v>
      </c>
      <c r="F480" t="s">
        <v>3938</v>
      </c>
      <c r="G480" t="s">
        <v>3938</v>
      </c>
      <c r="H480" t="s">
        <v>3938</v>
      </c>
      <c r="I480" t="s">
        <v>3938</v>
      </c>
      <c r="J480" t="s">
        <v>3938</v>
      </c>
      <c r="K480" s="19" t="s">
        <v>835</v>
      </c>
      <c r="L480" t="str">
        <f t="shared" si="36"/>
        <v/>
      </c>
      <c r="M480" t="str">
        <f t="shared" si="37"/>
        <v>MSKC</v>
      </c>
      <c r="N480" t="str">
        <f t="shared" si="38"/>
        <v>FoundationMed</v>
      </c>
      <c r="O480" t="str">
        <f t="shared" si="40"/>
        <v/>
      </c>
      <c r="P480" t="str">
        <f t="shared" si="39"/>
        <v/>
      </c>
    </row>
    <row r="481" spans="1:16">
      <c r="A481">
        <v>6598</v>
      </c>
      <c r="B481" s="19" t="s">
        <v>91</v>
      </c>
      <c r="C481">
        <v>7</v>
      </c>
      <c r="D481" t="s">
        <v>3938</v>
      </c>
      <c r="E481" t="s">
        <v>3938</v>
      </c>
      <c r="F481" t="s">
        <v>3938</v>
      </c>
      <c r="G481" t="s">
        <v>3938</v>
      </c>
      <c r="H481" t="s">
        <v>3938</v>
      </c>
      <c r="I481" t="s">
        <v>3938</v>
      </c>
      <c r="J481" t="s">
        <v>3938</v>
      </c>
      <c r="K481" s="19" t="s">
        <v>91</v>
      </c>
      <c r="L481" t="str">
        <f t="shared" si="36"/>
        <v/>
      </c>
      <c r="M481" t="str">
        <f t="shared" si="37"/>
        <v>MSKC</v>
      </c>
      <c r="N481" t="str">
        <f t="shared" si="38"/>
        <v>FoundationMed</v>
      </c>
      <c r="O481" t="str">
        <f t="shared" si="40"/>
        <v/>
      </c>
      <c r="P481" t="str">
        <f t="shared" si="39"/>
        <v/>
      </c>
    </row>
    <row r="482" spans="1:16">
      <c r="A482">
        <v>6602</v>
      </c>
      <c r="B482" s="19" t="s">
        <v>2591</v>
      </c>
      <c r="C482">
        <v>4</v>
      </c>
      <c r="D482" t="s">
        <v>3938</v>
      </c>
      <c r="E482" t="s">
        <v>3938</v>
      </c>
      <c r="F482" t="s">
        <v>3938</v>
      </c>
      <c r="G482" t="s">
        <v>3937</v>
      </c>
      <c r="H482" t="s">
        <v>3937</v>
      </c>
      <c r="I482" t="s">
        <v>3937</v>
      </c>
      <c r="J482" t="s">
        <v>3938</v>
      </c>
      <c r="K482" s="19" t="s">
        <v>2591</v>
      </c>
      <c r="L482" t="str">
        <f t="shared" si="36"/>
        <v/>
      </c>
      <c r="M482" t="str">
        <f t="shared" si="37"/>
        <v>MSKC</v>
      </c>
      <c r="N482" t="str">
        <f t="shared" si="38"/>
        <v/>
      </c>
      <c r="O482" t="str">
        <f t="shared" si="40"/>
        <v/>
      </c>
      <c r="P482" t="str">
        <f t="shared" si="39"/>
        <v/>
      </c>
    </row>
    <row r="483" spans="1:16">
      <c r="A483">
        <v>6608</v>
      </c>
      <c r="B483" s="19" t="s">
        <v>836</v>
      </c>
      <c r="C483">
        <v>7</v>
      </c>
      <c r="D483" t="s">
        <v>3938</v>
      </c>
      <c r="E483" t="s">
        <v>3938</v>
      </c>
      <c r="F483" t="s">
        <v>3938</v>
      </c>
      <c r="G483" t="s">
        <v>3938</v>
      </c>
      <c r="H483" t="s">
        <v>3938</v>
      </c>
      <c r="I483" t="s">
        <v>3938</v>
      </c>
      <c r="J483" t="s">
        <v>3938</v>
      </c>
      <c r="K483" s="19" t="s">
        <v>836</v>
      </c>
      <c r="L483" t="str">
        <f t="shared" si="36"/>
        <v/>
      </c>
      <c r="M483" t="str">
        <f t="shared" si="37"/>
        <v>MSKC</v>
      </c>
      <c r="N483" t="str">
        <f t="shared" si="38"/>
        <v>FoundationMed</v>
      </c>
      <c r="O483" t="str">
        <f t="shared" si="40"/>
        <v/>
      </c>
      <c r="P483" t="str">
        <f t="shared" si="39"/>
        <v/>
      </c>
    </row>
    <row r="484" spans="1:16">
      <c r="A484">
        <v>64754</v>
      </c>
      <c r="B484" s="19" t="s">
        <v>2594</v>
      </c>
      <c r="C484">
        <v>2</v>
      </c>
      <c r="D484" t="s">
        <v>3938</v>
      </c>
      <c r="E484" t="s">
        <v>3938</v>
      </c>
      <c r="F484" t="s">
        <v>3937</v>
      </c>
      <c r="G484" t="s">
        <v>3937</v>
      </c>
      <c r="H484" t="s">
        <v>3937</v>
      </c>
      <c r="I484" t="s">
        <v>3937</v>
      </c>
      <c r="J484" t="s">
        <v>3937</v>
      </c>
      <c r="K484" s="19" t="s">
        <v>2594</v>
      </c>
      <c r="L484" t="str">
        <f t="shared" si="36"/>
        <v/>
      </c>
      <c r="M484" t="str">
        <f t="shared" si="37"/>
        <v>MSKC</v>
      </c>
      <c r="N484" t="str">
        <f t="shared" si="38"/>
        <v/>
      </c>
      <c r="O484" t="str">
        <f t="shared" si="40"/>
        <v/>
      </c>
      <c r="P484" t="str">
        <f t="shared" si="39"/>
        <v/>
      </c>
    </row>
    <row r="485" spans="1:16">
      <c r="A485">
        <v>8651</v>
      </c>
      <c r="B485" s="19" t="s">
        <v>838</v>
      </c>
      <c r="C485">
        <v>7</v>
      </c>
      <c r="D485" t="s">
        <v>3938</v>
      </c>
      <c r="E485" t="s">
        <v>3938</v>
      </c>
      <c r="F485" t="s">
        <v>3938</v>
      </c>
      <c r="G485" t="s">
        <v>3938</v>
      </c>
      <c r="H485" t="s">
        <v>3938</v>
      </c>
      <c r="I485" t="s">
        <v>3938</v>
      </c>
      <c r="J485" t="s">
        <v>3938</v>
      </c>
      <c r="K485" s="19" t="s">
        <v>838</v>
      </c>
      <c r="L485" t="str">
        <f t="shared" si="36"/>
        <v/>
      </c>
      <c r="M485" t="str">
        <f t="shared" si="37"/>
        <v>MSKC</v>
      </c>
      <c r="N485" t="str">
        <f t="shared" si="38"/>
        <v>FoundationMed</v>
      </c>
      <c r="O485" t="str">
        <f t="shared" si="40"/>
        <v/>
      </c>
      <c r="P485" t="str">
        <f t="shared" si="39"/>
        <v/>
      </c>
    </row>
    <row r="486" spans="1:16">
      <c r="A486">
        <v>6654</v>
      </c>
      <c r="B486" s="19" t="s">
        <v>976</v>
      </c>
      <c r="C486">
        <v>2</v>
      </c>
      <c r="D486" t="s">
        <v>3938</v>
      </c>
      <c r="E486" t="s">
        <v>3938</v>
      </c>
      <c r="F486" t="s">
        <v>3937</v>
      </c>
      <c r="G486" t="s">
        <v>3937</v>
      </c>
      <c r="H486" t="s">
        <v>3937</v>
      </c>
      <c r="I486" t="s">
        <v>3937</v>
      </c>
      <c r="J486" t="s">
        <v>3937</v>
      </c>
      <c r="K486" s="19" t="s">
        <v>976</v>
      </c>
      <c r="L486" t="str">
        <f t="shared" si="36"/>
        <v/>
      </c>
      <c r="M486" t="str">
        <f t="shared" si="37"/>
        <v>MSKC</v>
      </c>
      <c r="N486" t="str">
        <f t="shared" si="38"/>
        <v/>
      </c>
      <c r="O486" t="str">
        <f t="shared" si="40"/>
        <v/>
      </c>
      <c r="P486" t="str">
        <f t="shared" si="39"/>
        <v/>
      </c>
    </row>
    <row r="487" spans="1:16">
      <c r="A487">
        <v>64321</v>
      </c>
      <c r="B487" s="19" t="s">
        <v>977</v>
      </c>
      <c r="C487">
        <v>2</v>
      </c>
      <c r="D487" t="s">
        <v>3938</v>
      </c>
      <c r="E487" t="s">
        <v>3938</v>
      </c>
      <c r="F487" t="s">
        <v>3937</v>
      </c>
      <c r="G487" t="s">
        <v>3937</v>
      </c>
      <c r="H487" t="s">
        <v>3937</v>
      </c>
      <c r="I487" t="s">
        <v>3937</v>
      </c>
      <c r="J487" t="s">
        <v>3937</v>
      </c>
      <c r="K487" s="19" t="s">
        <v>977</v>
      </c>
      <c r="L487" t="str">
        <f t="shared" si="36"/>
        <v/>
      </c>
      <c r="M487" t="str">
        <f t="shared" si="37"/>
        <v>MSKC</v>
      </c>
      <c r="N487" t="str">
        <f t="shared" si="38"/>
        <v/>
      </c>
      <c r="O487" t="str">
        <f t="shared" si="40"/>
        <v/>
      </c>
      <c r="P487" t="str">
        <f t="shared" si="39"/>
        <v/>
      </c>
    </row>
    <row r="488" spans="1:16">
      <c r="A488">
        <v>6657</v>
      </c>
      <c r="B488" s="19" t="s">
        <v>840</v>
      </c>
      <c r="C488">
        <v>6</v>
      </c>
      <c r="D488" t="s">
        <v>3938</v>
      </c>
      <c r="E488" t="s">
        <v>3938</v>
      </c>
      <c r="F488" t="s">
        <v>3938</v>
      </c>
      <c r="G488" t="s">
        <v>3938</v>
      </c>
      <c r="H488" t="s">
        <v>3938</v>
      </c>
      <c r="I488" t="s">
        <v>3937</v>
      </c>
      <c r="J488" t="s">
        <v>3938</v>
      </c>
      <c r="K488" s="19" t="s">
        <v>840</v>
      </c>
      <c r="L488" t="str">
        <f t="shared" si="36"/>
        <v/>
      </c>
      <c r="M488" t="str">
        <f t="shared" si="37"/>
        <v>MSKC</v>
      </c>
      <c r="N488" t="str">
        <f t="shared" si="38"/>
        <v>FoundationMed</v>
      </c>
      <c r="O488" t="str">
        <f t="shared" si="40"/>
        <v/>
      </c>
      <c r="P488" t="str">
        <f t="shared" si="39"/>
        <v/>
      </c>
    </row>
    <row r="489" spans="1:16">
      <c r="A489">
        <v>6662</v>
      </c>
      <c r="B489" s="19" t="s">
        <v>841</v>
      </c>
      <c r="C489">
        <v>4</v>
      </c>
      <c r="D489" t="s">
        <v>3938</v>
      </c>
      <c r="E489" t="s">
        <v>3938</v>
      </c>
      <c r="F489" t="s">
        <v>3937</v>
      </c>
      <c r="G489" t="s">
        <v>3938</v>
      </c>
      <c r="H489" t="s">
        <v>3937</v>
      </c>
      <c r="I489" t="s">
        <v>3938</v>
      </c>
      <c r="J489" t="s">
        <v>3937</v>
      </c>
      <c r="K489" s="19" t="s">
        <v>841</v>
      </c>
      <c r="L489" t="str">
        <f t="shared" si="36"/>
        <v/>
      </c>
      <c r="M489" t="str">
        <f t="shared" si="37"/>
        <v>MSKC</v>
      </c>
      <c r="N489" t="str">
        <f t="shared" si="38"/>
        <v>FoundationMed</v>
      </c>
      <c r="O489" t="str">
        <f t="shared" si="40"/>
        <v/>
      </c>
      <c r="P489" t="str">
        <f t="shared" si="39"/>
        <v/>
      </c>
    </row>
    <row r="490" spans="1:16">
      <c r="A490">
        <v>23013</v>
      </c>
      <c r="B490" s="19" t="s">
        <v>843</v>
      </c>
      <c r="C490">
        <v>6</v>
      </c>
      <c r="D490" t="s">
        <v>3938</v>
      </c>
      <c r="E490" t="s">
        <v>3938</v>
      </c>
      <c r="F490" t="s">
        <v>3938</v>
      </c>
      <c r="G490" t="s">
        <v>3938</v>
      </c>
      <c r="H490" t="s">
        <v>3938</v>
      </c>
      <c r="I490" t="s">
        <v>3937</v>
      </c>
      <c r="J490" t="s">
        <v>3938</v>
      </c>
      <c r="K490" s="19" t="s">
        <v>843</v>
      </c>
      <c r="L490" t="str">
        <f t="shared" si="36"/>
        <v/>
      </c>
      <c r="M490" t="str">
        <f t="shared" si="37"/>
        <v>MSKC</v>
      </c>
      <c r="N490" t="str">
        <f t="shared" si="38"/>
        <v>FoundationMed</v>
      </c>
      <c r="O490" t="str">
        <f t="shared" si="40"/>
        <v/>
      </c>
      <c r="P490" t="str">
        <f t="shared" si="39"/>
        <v/>
      </c>
    </row>
    <row r="491" spans="1:16">
      <c r="A491">
        <v>8405</v>
      </c>
      <c r="B491" s="19" t="s">
        <v>844</v>
      </c>
      <c r="C491">
        <v>7</v>
      </c>
      <c r="D491" t="s">
        <v>3938</v>
      </c>
      <c r="E491" t="s">
        <v>3938</v>
      </c>
      <c r="F491" t="s">
        <v>3938</v>
      </c>
      <c r="G491" t="s">
        <v>3938</v>
      </c>
      <c r="H491" t="s">
        <v>3938</v>
      </c>
      <c r="I491" t="s">
        <v>3938</v>
      </c>
      <c r="J491" t="s">
        <v>3938</v>
      </c>
      <c r="K491" s="19" t="s">
        <v>844</v>
      </c>
      <c r="L491" t="str">
        <f t="shared" si="36"/>
        <v/>
      </c>
      <c r="M491" t="str">
        <f t="shared" si="37"/>
        <v>MSKC</v>
      </c>
      <c r="N491" t="str">
        <f t="shared" si="38"/>
        <v>FoundationMed</v>
      </c>
      <c r="O491" t="str">
        <f t="shared" si="40"/>
        <v/>
      </c>
      <c r="P491" t="str">
        <f t="shared" si="39"/>
        <v/>
      </c>
    </row>
    <row r="492" spans="1:16">
      <c r="A492">
        <v>161742</v>
      </c>
      <c r="B492" s="19" t="s">
        <v>978</v>
      </c>
      <c r="C492">
        <v>2</v>
      </c>
      <c r="D492" t="s">
        <v>3938</v>
      </c>
      <c r="E492" t="s">
        <v>3938</v>
      </c>
      <c r="F492" t="s">
        <v>3937</v>
      </c>
      <c r="G492" t="s">
        <v>3937</v>
      </c>
      <c r="H492" t="s">
        <v>3937</v>
      </c>
      <c r="I492" t="s">
        <v>3937</v>
      </c>
      <c r="J492" t="s">
        <v>3937</v>
      </c>
      <c r="K492" s="19" t="s">
        <v>978</v>
      </c>
      <c r="L492" t="str">
        <f t="shared" si="36"/>
        <v/>
      </c>
      <c r="M492" t="str">
        <f t="shared" si="37"/>
        <v>MSKC</v>
      </c>
      <c r="N492" t="str">
        <f t="shared" si="38"/>
        <v/>
      </c>
      <c r="O492" t="str">
        <f t="shared" si="40"/>
        <v/>
      </c>
      <c r="P492" t="str">
        <f t="shared" si="39"/>
        <v/>
      </c>
    </row>
    <row r="493" spans="1:16">
      <c r="A493">
        <v>6714</v>
      </c>
      <c r="B493" s="19" t="s">
        <v>846</v>
      </c>
      <c r="C493">
        <v>6</v>
      </c>
      <c r="D493" t="s">
        <v>3938</v>
      </c>
      <c r="E493" t="s">
        <v>3938</v>
      </c>
      <c r="F493" t="s">
        <v>3938</v>
      </c>
      <c r="G493" t="s">
        <v>3938</v>
      </c>
      <c r="H493" t="s">
        <v>3938</v>
      </c>
      <c r="I493" t="s">
        <v>3937</v>
      </c>
      <c r="J493" t="s">
        <v>3938</v>
      </c>
      <c r="K493" s="19" t="s">
        <v>846</v>
      </c>
      <c r="L493" t="str">
        <f t="shared" si="36"/>
        <v/>
      </c>
      <c r="M493" t="str">
        <f t="shared" si="37"/>
        <v>MSKC</v>
      </c>
      <c r="N493" t="str">
        <f t="shared" si="38"/>
        <v>FoundationMed</v>
      </c>
      <c r="O493" t="str">
        <f t="shared" si="40"/>
        <v/>
      </c>
      <c r="P493" t="str">
        <f t="shared" si="39"/>
        <v/>
      </c>
    </row>
    <row r="494" spans="1:16">
      <c r="A494">
        <v>6427</v>
      </c>
      <c r="B494" s="19" t="s">
        <v>2598</v>
      </c>
      <c r="C494">
        <v>6</v>
      </c>
      <c r="D494" t="s">
        <v>3938</v>
      </c>
      <c r="E494" t="s">
        <v>3938</v>
      </c>
      <c r="F494" t="s">
        <v>3938</v>
      </c>
      <c r="G494" t="s">
        <v>3937</v>
      </c>
      <c r="H494" t="s">
        <v>3938</v>
      </c>
      <c r="I494" t="s">
        <v>3938</v>
      </c>
      <c r="J494" t="s">
        <v>3938</v>
      </c>
      <c r="K494" s="19" t="s">
        <v>2598</v>
      </c>
      <c r="L494" t="str">
        <f t="shared" si="36"/>
        <v/>
      </c>
      <c r="M494" t="str">
        <f t="shared" si="37"/>
        <v>MSKC</v>
      </c>
      <c r="N494" t="str">
        <f t="shared" si="38"/>
        <v>FoundationMed</v>
      </c>
      <c r="O494" t="str">
        <f t="shared" si="40"/>
        <v/>
      </c>
      <c r="P494" t="str">
        <f t="shared" si="39"/>
        <v/>
      </c>
    </row>
    <row r="495" spans="1:16">
      <c r="A495">
        <v>10735</v>
      </c>
      <c r="B495" s="19" t="s">
        <v>848</v>
      </c>
      <c r="C495">
        <v>7</v>
      </c>
      <c r="D495" t="s">
        <v>3938</v>
      </c>
      <c r="E495" t="s">
        <v>3938</v>
      </c>
      <c r="F495" t="s">
        <v>3938</v>
      </c>
      <c r="G495" t="s">
        <v>3938</v>
      </c>
      <c r="H495" t="s">
        <v>3938</v>
      </c>
      <c r="I495" t="s">
        <v>3938</v>
      </c>
      <c r="J495" t="s">
        <v>3938</v>
      </c>
      <c r="K495" s="19" t="s">
        <v>848</v>
      </c>
      <c r="L495" t="str">
        <f t="shared" si="36"/>
        <v/>
      </c>
      <c r="M495" t="str">
        <f t="shared" si="37"/>
        <v>MSKC</v>
      </c>
      <c r="N495" t="str">
        <f t="shared" si="38"/>
        <v>FoundationMed</v>
      </c>
      <c r="O495" t="str">
        <f t="shared" si="40"/>
        <v/>
      </c>
      <c r="P495" t="str">
        <f t="shared" si="39"/>
        <v/>
      </c>
    </row>
    <row r="496" spans="1:16">
      <c r="A496">
        <v>6774</v>
      </c>
      <c r="B496" s="19" t="s">
        <v>849</v>
      </c>
      <c r="C496">
        <v>6</v>
      </c>
      <c r="D496" t="s">
        <v>3938</v>
      </c>
      <c r="E496" t="s">
        <v>3938</v>
      </c>
      <c r="F496" t="s">
        <v>3938</v>
      </c>
      <c r="G496" t="s">
        <v>3938</v>
      </c>
      <c r="H496" t="s">
        <v>3938</v>
      </c>
      <c r="I496" t="s">
        <v>3937</v>
      </c>
      <c r="J496" t="s">
        <v>3938</v>
      </c>
      <c r="K496" s="19" t="s">
        <v>849</v>
      </c>
      <c r="L496" t="str">
        <f t="shared" si="36"/>
        <v/>
      </c>
      <c r="M496" t="str">
        <f t="shared" si="37"/>
        <v>MSKC</v>
      </c>
      <c r="N496" t="str">
        <f t="shared" si="38"/>
        <v>FoundationMed</v>
      </c>
      <c r="O496" t="str">
        <f t="shared" si="40"/>
        <v/>
      </c>
      <c r="P496" t="str">
        <f t="shared" si="39"/>
        <v/>
      </c>
    </row>
    <row r="497" spans="1:16">
      <c r="A497">
        <v>6776</v>
      </c>
      <c r="B497" s="19" t="s">
        <v>2602</v>
      </c>
      <c r="C497">
        <v>4</v>
      </c>
      <c r="D497" t="s">
        <v>3938</v>
      </c>
      <c r="E497" t="s">
        <v>3938</v>
      </c>
      <c r="F497" t="s">
        <v>3938</v>
      </c>
      <c r="G497" t="s">
        <v>3937</v>
      </c>
      <c r="H497" t="s">
        <v>3938</v>
      </c>
      <c r="I497" t="s">
        <v>3937</v>
      </c>
      <c r="J497" t="s">
        <v>3937</v>
      </c>
      <c r="K497" s="19" t="s">
        <v>2602</v>
      </c>
      <c r="L497" t="str">
        <f t="shared" si="36"/>
        <v/>
      </c>
      <c r="M497" t="str">
        <f t="shared" si="37"/>
        <v>MSKC</v>
      </c>
      <c r="N497" t="str">
        <f t="shared" si="38"/>
        <v>FoundationMed</v>
      </c>
      <c r="O497" t="str">
        <f t="shared" si="40"/>
        <v/>
      </c>
      <c r="P497" t="str">
        <f t="shared" si="39"/>
        <v/>
      </c>
    </row>
    <row r="498" spans="1:16">
      <c r="A498">
        <v>6777</v>
      </c>
      <c r="B498" s="19" t="s">
        <v>2605</v>
      </c>
      <c r="C498">
        <v>5</v>
      </c>
      <c r="D498" t="s">
        <v>3938</v>
      </c>
      <c r="E498" t="s">
        <v>3938</v>
      </c>
      <c r="F498" t="s">
        <v>3938</v>
      </c>
      <c r="G498" t="s">
        <v>3937</v>
      </c>
      <c r="H498" t="s">
        <v>3938</v>
      </c>
      <c r="I498" t="s">
        <v>3937</v>
      </c>
      <c r="J498" t="s">
        <v>3938</v>
      </c>
      <c r="K498" s="19" t="s">
        <v>2605</v>
      </c>
      <c r="L498" t="str">
        <f t="shared" si="36"/>
        <v/>
      </c>
      <c r="M498" t="str">
        <f t="shared" si="37"/>
        <v>MSKC</v>
      </c>
      <c r="N498" t="str">
        <f t="shared" si="38"/>
        <v>FoundationMed</v>
      </c>
      <c r="O498" t="str">
        <f t="shared" si="40"/>
        <v/>
      </c>
      <c r="P498" t="str">
        <f t="shared" si="39"/>
        <v/>
      </c>
    </row>
    <row r="499" spans="1:16">
      <c r="A499">
        <v>6794</v>
      </c>
      <c r="B499" s="19" t="s">
        <v>92</v>
      </c>
      <c r="C499">
        <v>7</v>
      </c>
      <c r="D499" t="s">
        <v>3938</v>
      </c>
      <c r="E499" t="s">
        <v>3938</v>
      </c>
      <c r="F499" t="s">
        <v>3938</v>
      </c>
      <c r="G499" t="s">
        <v>3938</v>
      </c>
      <c r="H499" t="s">
        <v>3938</v>
      </c>
      <c r="I499" t="s">
        <v>3938</v>
      </c>
      <c r="J499" t="s">
        <v>3938</v>
      </c>
      <c r="K499" s="19" t="s">
        <v>92</v>
      </c>
      <c r="L499" t="str">
        <f t="shared" si="36"/>
        <v/>
      </c>
      <c r="M499" t="str">
        <f t="shared" si="37"/>
        <v>MSKC</v>
      </c>
      <c r="N499" t="str">
        <f t="shared" si="38"/>
        <v>FoundationMed</v>
      </c>
      <c r="O499" t="str">
        <f t="shared" si="40"/>
        <v/>
      </c>
      <c r="P499" t="str">
        <f t="shared" si="39"/>
        <v/>
      </c>
    </row>
    <row r="500" spans="1:16">
      <c r="A500">
        <v>8859</v>
      </c>
      <c r="B500" s="19" t="s">
        <v>174</v>
      </c>
      <c r="C500">
        <v>2</v>
      </c>
      <c r="D500" t="s">
        <v>3938</v>
      </c>
      <c r="E500" t="s">
        <v>3938</v>
      </c>
      <c r="F500" t="s">
        <v>3937</v>
      </c>
      <c r="G500" t="s">
        <v>3937</v>
      </c>
      <c r="H500" t="s">
        <v>3937</v>
      </c>
      <c r="I500" t="s">
        <v>3937</v>
      </c>
      <c r="J500" t="s">
        <v>3937</v>
      </c>
      <c r="K500" s="19" t="s">
        <v>174</v>
      </c>
      <c r="L500" t="str">
        <f t="shared" si="36"/>
        <v/>
      </c>
      <c r="M500" t="str">
        <f t="shared" si="37"/>
        <v>MSKC</v>
      </c>
      <c r="N500" t="str">
        <f t="shared" si="38"/>
        <v/>
      </c>
      <c r="O500" t="str">
        <f t="shared" si="40"/>
        <v/>
      </c>
      <c r="P500" t="str">
        <f t="shared" si="39"/>
        <v/>
      </c>
    </row>
    <row r="501" spans="1:16">
      <c r="A501">
        <v>83931</v>
      </c>
      <c r="B501" s="19" t="s">
        <v>2608</v>
      </c>
      <c r="C501">
        <v>2</v>
      </c>
      <c r="D501" t="s">
        <v>3938</v>
      </c>
      <c r="E501" t="s">
        <v>3938</v>
      </c>
      <c r="F501" t="s">
        <v>3937</v>
      </c>
      <c r="G501" t="s">
        <v>3937</v>
      </c>
      <c r="H501" t="s">
        <v>3937</v>
      </c>
      <c r="I501" t="s">
        <v>3937</v>
      </c>
      <c r="J501" t="s">
        <v>3937</v>
      </c>
      <c r="K501" s="19" t="s">
        <v>2608</v>
      </c>
      <c r="L501" t="str">
        <f t="shared" si="36"/>
        <v/>
      </c>
      <c r="M501" t="str">
        <f t="shared" si="37"/>
        <v>MSKC</v>
      </c>
      <c r="N501" t="str">
        <f t="shared" si="38"/>
        <v/>
      </c>
      <c r="O501" t="str">
        <f t="shared" si="40"/>
        <v/>
      </c>
      <c r="P501" t="str">
        <f t="shared" si="39"/>
        <v/>
      </c>
    </row>
    <row r="502" spans="1:16">
      <c r="A502">
        <v>51684</v>
      </c>
      <c r="B502" s="19" t="s">
        <v>93</v>
      </c>
      <c r="C502">
        <v>6</v>
      </c>
      <c r="D502" t="s">
        <v>3938</v>
      </c>
      <c r="E502" t="s">
        <v>3938</v>
      </c>
      <c r="F502" t="s">
        <v>3938</v>
      </c>
      <c r="G502" t="s">
        <v>3938</v>
      </c>
      <c r="H502" t="s">
        <v>3938</v>
      </c>
      <c r="I502" t="s">
        <v>3937</v>
      </c>
      <c r="J502" t="s">
        <v>3938</v>
      </c>
      <c r="K502" s="19" t="s">
        <v>93</v>
      </c>
      <c r="L502" t="str">
        <f t="shared" si="36"/>
        <v/>
      </c>
      <c r="M502" t="str">
        <f t="shared" si="37"/>
        <v>MSKC</v>
      </c>
      <c r="N502" t="str">
        <f t="shared" si="38"/>
        <v>FoundationMed</v>
      </c>
      <c r="O502" t="str">
        <f t="shared" si="40"/>
        <v/>
      </c>
      <c r="P502" t="str">
        <f t="shared" si="39"/>
        <v/>
      </c>
    </row>
    <row r="503" spans="1:16">
      <c r="A503">
        <v>23512</v>
      </c>
      <c r="B503" s="19" t="s">
        <v>2611</v>
      </c>
      <c r="C503">
        <v>5</v>
      </c>
      <c r="D503" t="s">
        <v>3938</v>
      </c>
      <c r="E503" t="s">
        <v>3938</v>
      </c>
      <c r="F503" t="s">
        <v>3938</v>
      </c>
      <c r="G503" t="s">
        <v>3937</v>
      </c>
      <c r="H503" t="s">
        <v>3938</v>
      </c>
      <c r="I503" t="s">
        <v>3937</v>
      </c>
      <c r="J503" t="s">
        <v>3938</v>
      </c>
      <c r="K503" s="19" t="s">
        <v>2611</v>
      </c>
      <c r="L503" t="str">
        <f t="shared" si="36"/>
        <v/>
      </c>
      <c r="M503" t="str">
        <f t="shared" si="37"/>
        <v>MSKC</v>
      </c>
      <c r="N503" t="str">
        <f t="shared" si="38"/>
        <v>FoundationMed</v>
      </c>
      <c r="O503" t="str">
        <f t="shared" si="40"/>
        <v/>
      </c>
      <c r="P503" t="str">
        <f t="shared" si="39"/>
        <v/>
      </c>
    </row>
    <row r="504" spans="1:16">
      <c r="A504">
        <v>6850</v>
      </c>
      <c r="B504" s="19" t="s">
        <v>851</v>
      </c>
      <c r="C504">
        <v>6</v>
      </c>
      <c r="D504" t="s">
        <v>3938</v>
      </c>
      <c r="E504" t="s">
        <v>3938</v>
      </c>
      <c r="F504" t="s">
        <v>3938</v>
      </c>
      <c r="G504" t="s">
        <v>3938</v>
      </c>
      <c r="H504" t="s">
        <v>3938</v>
      </c>
      <c r="I504" t="s">
        <v>3937</v>
      </c>
      <c r="J504" t="s">
        <v>3938</v>
      </c>
      <c r="K504" s="19" t="s">
        <v>851</v>
      </c>
      <c r="L504" t="str">
        <f t="shared" si="36"/>
        <v/>
      </c>
      <c r="M504" t="str">
        <f t="shared" si="37"/>
        <v>MSKC</v>
      </c>
      <c r="N504" t="str">
        <f t="shared" si="38"/>
        <v>FoundationMed</v>
      </c>
      <c r="O504" t="str">
        <f t="shared" si="40"/>
        <v/>
      </c>
      <c r="P504" t="str">
        <f t="shared" si="39"/>
        <v/>
      </c>
    </row>
    <row r="505" spans="1:16">
      <c r="A505">
        <v>6890</v>
      </c>
      <c r="B505" s="19" t="s">
        <v>2614</v>
      </c>
      <c r="C505">
        <v>2</v>
      </c>
      <c r="D505" t="s">
        <v>3938</v>
      </c>
      <c r="E505" t="s">
        <v>3938</v>
      </c>
      <c r="F505" t="s">
        <v>3937</v>
      </c>
      <c r="G505" t="s">
        <v>3937</v>
      </c>
      <c r="H505" t="s">
        <v>3937</v>
      </c>
      <c r="I505" t="s">
        <v>3937</v>
      </c>
      <c r="J505" t="s">
        <v>3937</v>
      </c>
      <c r="K505" s="19" t="s">
        <v>2614</v>
      </c>
      <c r="L505" t="str">
        <f t="shared" si="36"/>
        <v/>
      </c>
      <c r="M505" t="str">
        <f t="shared" si="37"/>
        <v>MSKC</v>
      </c>
      <c r="N505" t="str">
        <f t="shared" si="38"/>
        <v/>
      </c>
      <c r="O505" t="str">
        <f t="shared" si="40"/>
        <v/>
      </c>
      <c r="P505" t="str">
        <f t="shared" si="39"/>
        <v/>
      </c>
    </row>
    <row r="506" spans="1:16">
      <c r="A506">
        <v>6891</v>
      </c>
      <c r="B506" s="19" t="s">
        <v>2620</v>
      </c>
      <c r="C506">
        <v>2</v>
      </c>
      <c r="D506" t="s">
        <v>3938</v>
      </c>
      <c r="E506" t="s">
        <v>3938</v>
      </c>
      <c r="F506" t="s">
        <v>3937</v>
      </c>
      <c r="G506" t="s">
        <v>3937</v>
      </c>
      <c r="H506" t="s">
        <v>3937</v>
      </c>
      <c r="I506" t="s">
        <v>3937</v>
      </c>
      <c r="J506" t="s">
        <v>3937</v>
      </c>
      <c r="K506" s="19" t="s">
        <v>2620</v>
      </c>
      <c r="L506" t="str">
        <f t="shared" si="36"/>
        <v/>
      </c>
      <c r="M506" t="str">
        <f t="shared" si="37"/>
        <v>MSKC</v>
      </c>
      <c r="N506" t="str">
        <f t="shared" si="38"/>
        <v/>
      </c>
      <c r="O506" t="str">
        <f t="shared" si="40"/>
        <v/>
      </c>
      <c r="P506" t="str">
        <f t="shared" si="39"/>
        <v/>
      </c>
    </row>
    <row r="507" spans="1:16">
      <c r="A507">
        <v>6926</v>
      </c>
      <c r="B507" s="19" t="s">
        <v>854</v>
      </c>
      <c r="C507">
        <v>5</v>
      </c>
      <c r="D507" t="s">
        <v>3938</v>
      </c>
      <c r="E507" t="s">
        <v>3938</v>
      </c>
      <c r="F507" t="s">
        <v>3938</v>
      </c>
      <c r="G507" t="s">
        <v>3938</v>
      </c>
      <c r="H507" t="s">
        <v>3937</v>
      </c>
      <c r="I507" t="s">
        <v>3937</v>
      </c>
      <c r="J507" t="s">
        <v>3938</v>
      </c>
      <c r="K507" s="19" t="s">
        <v>854</v>
      </c>
      <c r="L507" t="str">
        <f t="shared" si="36"/>
        <v/>
      </c>
      <c r="M507" t="str">
        <f t="shared" si="37"/>
        <v>MSKC</v>
      </c>
      <c r="N507" t="str">
        <f t="shared" si="38"/>
        <v>FoundationMed</v>
      </c>
      <c r="O507" t="str">
        <f t="shared" si="40"/>
        <v/>
      </c>
      <c r="P507" t="str">
        <f t="shared" si="39"/>
        <v/>
      </c>
    </row>
    <row r="508" spans="1:16">
      <c r="A508">
        <v>6929</v>
      </c>
      <c r="B508" s="19" t="s">
        <v>2631</v>
      </c>
      <c r="C508">
        <v>4</v>
      </c>
      <c r="D508" t="s">
        <v>3938</v>
      </c>
      <c r="E508" t="s">
        <v>3938</v>
      </c>
      <c r="F508" t="s">
        <v>3937</v>
      </c>
      <c r="G508" t="s">
        <v>3937</v>
      </c>
      <c r="H508" t="s">
        <v>3938</v>
      </c>
      <c r="I508" t="s">
        <v>3937</v>
      </c>
      <c r="J508" t="s">
        <v>3938</v>
      </c>
      <c r="K508" s="19" t="s">
        <v>2631</v>
      </c>
      <c r="L508" t="str">
        <f t="shared" si="36"/>
        <v/>
      </c>
      <c r="M508" t="str">
        <f t="shared" si="37"/>
        <v>MSKC</v>
      </c>
      <c r="N508" t="str">
        <f t="shared" si="38"/>
        <v>FoundationMed</v>
      </c>
      <c r="O508" t="str">
        <f t="shared" si="40"/>
        <v/>
      </c>
      <c r="P508" t="str">
        <f t="shared" si="39"/>
        <v/>
      </c>
    </row>
    <row r="509" spans="1:16">
      <c r="A509">
        <v>6934</v>
      </c>
      <c r="B509" s="19" t="s">
        <v>2638</v>
      </c>
      <c r="C509">
        <v>3</v>
      </c>
      <c r="D509" t="s">
        <v>3938</v>
      </c>
      <c r="E509" t="s">
        <v>3938</v>
      </c>
      <c r="F509" t="s">
        <v>3937</v>
      </c>
      <c r="G509" t="s">
        <v>3937</v>
      </c>
      <c r="H509" t="s">
        <v>3937</v>
      </c>
      <c r="I509" t="s">
        <v>3937</v>
      </c>
      <c r="J509" t="s">
        <v>3938</v>
      </c>
      <c r="K509" s="19" t="s">
        <v>2638</v>
      </c>
      <c r="L509" t="str">
        <f t="shared" si="36"/>
        <v/>
      </c>
      <c r="M509" t="str">
        <f t="shared" si="37"/>
        <v>MSKC</v>
      </c>
      <c r="N509" t="str">
        <f t="shared" si="38"/>
        <v/>
      </c>
      <c r="O509" t="str">
        <f t="shared" si="40"/>
        <v/>
      </c>
      <c r="P509" t="str">
        <f t="shared" si="39"/>
        <v/>
      </c>
    </row>
    <row r="510" spans="1:16">
      <c r="A510">
        <v>7010</v>
      </c>
      <c r="B510" s="19" t="s">
        <v>2642</v>
      </c>
      <c r="C510">
        <v>2</v>
      </c>
      <c r="D510" t="s">
        <v>3938</v>
      </c>
      <c r="E510" t="s">
        <v>3938</v>
      </c>
      <c r="F510" t="s">
        <v>3937</v>
      </c>
      <c r="G510" t="s">
        <v>3937</v>
      </c>
      <c r="H510" t="s">
        <v>3937</v>
      </c>
      <c r="I510" t="s">
        <v>3937</v>
      </c>
      <c r="J510" t="s">
        <v>3937</v>
      </c>
      <c r="K510" s="19" t="s">
        <v>2642</v>
      </c>
      <c r="L510" t="str">
        <f t="shared" si="36"/>
        <v/>
      </c>
      <c r="M510" t="str">
        <f t="shared" si="37"/>
        <v>MSKC</v>
      </c>
      <c r="N510" t="str">
        <f t="shared" si="38"/>
        <v/>
      </c>
      <c r="O510" t="str">
        <f t="shared" si="40"/>
        <v/>
      </c>
      <c r="P510" t="str">
        <f t="shared" si="39"/>
        <v/>
      </c>
    </row>
    <row r="511" spans="1:16">
      <c r="A511">
        <v>54855</v>
      </c>
      <c r="B511" s="19" t="s">
        <v>144</v>
      </c>
      <c r="C511">
        <v>6</v>
      </c>
      <c r="D511" t="s">
        <v>3938</v>
      </c>
      <c r="E511" t="s">
        <v>3938</v>
      </c>
      <c r="F511" t="s">
        <v>3938</v>
      </c>
      <c r="G511" t="s">
        <v>3938</v>
      </c>
      <c r="H511" t="s">
        <v>3938</v>
      </c>
      <c r="I511" t="s">
        <v>3937</v>
      </c>
      <c r="J511" t="s">
        <v>3938</v>
      </c>
      <c r="K511" s="20" t="s">
        <v>154</v>
      </c>
      <c r="L511" t="str">
        <f t="shared" si="36"/>
        <v/>
      </c>
      <c r="M511" t="str">
        <f t="shared" si="37"/>
        <v>MSKC</v>
      </c>
      <c r="N511" t="str">
        <f t="shared" si="38"/>
        <v>FoundationMed</v>
      </c>
      <c r="O511" t="str">
        <f t="shared" si="40"/>
        <v/>
      </c>
      <c r="P511" t="str">
        <f t="shared" si="39"/>
        <v/>
      </c>
    </row>
    <row r="512" spans="1:16">
      <c r="A512">
        <v>7015</v>
      </c>
      <c r="B512" s="19" t="s">
        <v>123</v>
      </c>
      <c r="C512">
        <v>5</v>
      </c>
      <c r="D512" t="s">
        <v>3938</v>
      </c>
      <c r="E512" t="s">
        <v>3938</v>
      </c>
      <c r="F512" t="s">
        <v>3938</v>
      </c>
      <c r="G512" t="s">
        <v>3938</v>
      </c>
      <c r="H512" t="s">
        <v>3937</v>
      </c>
      <c r="I512" t="s">
        <v>3937</v>
      </c>
      <c r="J512" t="s">
        <v>3938</v>
      </c>
      <c r="K512" s="19" t="s">
        <v>123</v>
      </c>
      <c r="L512" t="str">
        <f t="shared" si="36"/>
        <v/>
      </c>
      <c r="M512" t="str">
        <f t="shared" si="37"/>
        <v>MSKC</v>
      </c>
      <c r="N512" t="str">
        <f t="shared" si="38"/>
        <v>FoundationMed</v>
      </c>
      <c r="O512" t="str">
        <f t="shared" si="40"/>
        <v/>
      </c>
      <c r="P512" t="str">
        <f t="shared" si="39"/>
        <v/>
      </c>
    </row>
    <row r="513" spans="1:16">
      <c r="A513">
        <v>80312</v>
      </c>
      <c r="B513" s="19" t="s">
        <v>2646</v>
      </c>
      <c r="C513">
        <v>5</v>
      </c>
      <c r="D513" t="s">
        <v>3938</v>
      </c>
      <c r="E513" t="s">
        <v>3938</v>
      </c>
      <c r="F513" t="s">
        <v>3938</v>
      </c>
      <c r="G513" t="s">
        <v>3937</v>
      </c>
      <c r="H513" t="s">
        <v>3938</v>
      </c>
      <c r="I513" t="s">
        <v>3937</v>
      </c>
      <c r="J513" t="s">
        <v>3938</v>
      </c>
      <c r="K513" s="19" t="s">
        <v>2646</v>
      </c>
      <c r="L513" t="str">
        <f t="shared" si="36"/>
        <v/>
      </c>
      <c r="M513" t="str">
        <f t="shared" si="37"/>
        <v>MSKC</v>
      </c>
      <c r="N513" t="str">
        <f t="shared" si="38"/>
        <v>FoundationMed</v>
      </c>
      <c r="O513" t="str">
        <f t="shared" si="40"/>
        <v/>
      </c>
      <c r="P513" t="str">
        <f t="shared" si="39"/>
        <v/>
      </c>
    </row>
    <row r="514" spans="1:16">
      <c r="A514">
        <v>54790</v>
      </c>
      <c r="B514" s="19" t="s">
        <v>855</v>
      </c>
      <c r="C514">
        <v>7</v>
      </c>
      <c r="D514" t="s">
        <v>3938</v>
      </c>
      <c r="E514" t="s">
        <v>3938</v>
      </c>
      <c r="F514" t="s">
        <v>3938</v>
      </c>
      <c r="G514" t="s">
        <v>3938</v>
      </c>
      <c r="H514" t="s">
        <v>3938</v>
      </c>
      <c r="I514" t="s">
        <v>3938</v>
      </c>
      <c r="J514" t="s">
        <v>3938</v>
      </c>
      <c r="K514" s="19" t="s">
        <v>855</v>
      </c>
      <c r="L514" t="str">
        <f t="shared" ref="L514:L577" si="41">IF(AND($C514=1,$D514="Yes"),"OncoKB_ONLY","")</f>
        <v/>
      </c>
      <c r="M514" t="str">
        <f t="shared" ref="M514:M577" si="42">IF(OR(E514="Yes",F514="Yes"),"MSKC","")</f>
        <v>MSKC</v>
      </c>
      <c r="N514" t="str">
        <f t="shared" ref="N514:N577" si="43">IF(OR(H514="Yes",G514="Yes"),"FoundationMed","")</f>
        <v>FoundationMed</v>
      </c>
      <c r="O514" t="str">
        <f t="shared" si="40"/>
        <v/>
      </c>
      <c r="P514" t="str">
        <f t="shared" ref="P514:P577" si="44">IF(AND(C514=1,I514="Yes"),"Vogelstein_ONLY","")</f>
        <v/>
      </c>
    </row>
    <row r="515" spans="1:16">
      <c r="A515">
        <v>200424</v>
      </c>
      <c r="B515" s="19" t="s">
        <v>4071</v>
      </c>
      <c r="C515">
        <v>2</v>
      </c>
      <c r="D515" t="s">
        <v>3938</v>
      </c>
      <c r="E515" t="s">
        <v>3937</v>
      </c>
      <c r="F515" t="s">
        <v>3938</v>
      </c>
      <c r="G515" t="s">
        <v>3937</v>
      </c>
      <c r="H515" t="s">
        <v>3937</v>
      </c>
      <c r="I515" t="s">
        <v>3937</v>
      </c>
      <c r="J515" t="s">
        <v>3937</v>
      </c>
      <c r="K515" s="19" t="s">
        <v>4071</v>
      </c>
      <c r="L515" t="str">
        <f t="shared" si="41"/>
        <v/>
      </c>
      <c r="M515" t="str">
        <f t="shared" si="42"/>
        <v>MSKC</v>
      </c>
      <c r="N515" t="str">
        <f t="shared" si="43"/>
        <v/>
      </c>
      <c r="O515" t="str">
        <f t="shared" si="40"/>
        <v/>
      </c>
      <c r="P515" t="str">
        <f t="shared" si="44"/>
        <v/>
      </c>
    </row>
    <row r="516" spans="1:16">
      <c r="A516">
        <v>7046</v>
      </c>
      <c r="B516" s="19" t="s">
        <v>2650</v>
      </c>
      <c r="C516">
        <v>2</v>
      </c>
      <c r="D516" t="s">
        <v>3938</v>
      </c>
      <c r="E516" t="s">
        <v>3938</v>
      </c>
      <c r="F516" t="s">
        <v>3937</v>
      </c>
      <c r="G516" t="s">
        <v>3937</v>
      </c>
      <c r="H516" t="s">
        <v>3937</v>
      </c>
      <c r="I516" t="s">
        <v>3937</v>
      </c>
      <c r="J516" t="s">
        <v>3937</v>
      </c>
      <c r="K516" s="19" t="s">
        <v>2650</v>
      </c>
      <c r="L516" t="str">
        <f t="shared" si="41"/>
        <v/>
      </c>
      <c r="M516" t="str">
        <f t="shared" si="42"/>
        <v>MSKC</v>
      </c>
      <c r="N516" t="str">
        <f t="shared" si="43"/>
        <v/>
      </c>
      <c r="O516" t="str">
        <f t="shared" si="40"/>
        <v/>
      </c>
      <c r="P516" t="str">
        <f t="shared" si="44"/>
        <v/>
      </c>
    </row>
    <row r="517" spans="1:16">
      <c r="A517">
        <v>7048</v>
      </c>
      <c r="B517" s="19" t="s">
        <v>856</v>
      </c>
      <c r="C517">
        <v>6</v>
      </c>
      <c r="D517" t="s">
        <v>3938</v>
      </c>
      <c r="E517" t="s">
        <v>3938</v>
      </c>
      <c r="F517" t="s">
        <v>3938</v>
      </c>
      <c r="G517" t="s">
        <v>3938</v>
      </c>
      <c r="H517" t="s">
        <v>3938</v>
      </c>
      <c r="I517" t="s">
        <v>3937</v>
      </c>
      <c r="J517" t="s">
        <v>3938</v>
      </c>
      <c r="K517" s="19" t="s">
        <v>856</v>
      </c>
      <c r="L517" t="str">
        <f t="shared" si="41"/>
        <v/>
      </c>
      <c r="M517" t="str">
        <f t="shared" si="42"/>
        <v>MSKC</v>
      </c>
      <c r="N517" t="str">
        <f t="shared" si="43"/>
        <v>FoundationMed</v>
      </c>
      <c r="O517" t="str">
        <f t="shared" si="40"/>
        <v/>
      </c>
      <c r="P517" t="str">
        <f t="shared" si="44"/>
        <v/>
      </c>
    </row>
    <row r="518" spans="1:16">
      <c r="A518">
        <v>55654</v>
      </c>
      <c r="B518" s="19" t="s">
        <v>94</v>
      </c>
      <c r="C518">
        <v>3</v>
      </c>
      <c r="D518" t="s">
        <v>3938</v>
      </c>
      <c r="E518" t="s">
        <v>3938</v>
      </c>
      <c r="F518" t="s">
        <v>3937</v>
      </c>
      <c r="G518" t="s">
        <v>3937</v>
      </c>
      <c r="H518" t="s">
        <v>3937</v>
      </c>
      <c r="I518" t="s">
        <v>3937</v>
      </c>
      <c r="J518" t="s">
        <v>3938</v>
      </c>
      <c r="K518" s="19" t="s">
        <v>94</v>
      </c>
      <c r="L518" t="str">
        <f t="shared" si="41"/>
        <v/>
      </c>
      <c r="M518" t="str">
        <f t="shared" si="42"/>
        <v>MSKC</v>
      </c>
      <c r="N518" t="str">
        <f t="shared" si="43"/>
        <v/>
      </c>
      <c r="O518" t="str">
        <f t="shared" si="40"/>
        <v/>
      </c>
      <c r="P518" t="str">
        <f t="shared" si="44"/>
        <v/>
      </c>
    </row>
    <row r="519" spans="1:16">
      <c r="A519">
        <v>7113</v>
      </c>
      <c r="B519" s="19" t="s">
        <v>859</v>
      </c>
      <c r="C519">
        <v>5</v>
      </c>
      <c r="D519" t="s">
        <v>3938</v>
      </c>
      <c r="E519" t="s">
        <v>3938</v>
      </c>
      <c r="F519" t="s">
        <v>3937</v>
      </c>
      <c r="G519" t="s">
        <v>3938</v>
      </c>
      <c r="H519" t="s">
        <v>3938</v>
      </c>
      <c r="I519" t="s">
        <v>3937</v>
      </c>
      <c r="J519" t="s">
        <v>3938</v>
      </c>
      <c r="K519" s="19" t="s">
        <v>859</v>
      </c>
      <c r="L519" t="str">
        <f t="shared" si="41"/>
        <v/>
      </c>
      <c r="M519" t="str">
        <f t="shared" si="42"/>
        <v>MSKC</v>
      </c>
      <c r="N519" t="str">
        <f t="shared" si="43"/>
        <v>FoundationMed</v>
      </c>
      <c r="O519" t="str">
        <f t="shared" si="40"/>
        <v/>
      </c>
      <c r="P519" t="str">
        <f t="shared" si="44"/>
        <v/>
      </c>
    </row>
    <row r="520" spans="1:16">
      <c r="A520">
        <v>7128</v>
      </c>
      <c r="B520" s="19" t="s">
        <v>2653</v>
      </c>
      <c r="C520">
        <v>7</v>
      </c>
      <c r="D520" t="s">
        <v>3938</v>
      </c>
      <c r="E520" t="s">
        <v>3938</v>
      </c>
      <c r="F520" t="s">
        <v>3938</v>
      </c>
      <c r="G520" t="s">
        <v>3938</v>
      </c>
      <c r="H520" t="s">
        <v>3938</v>
      </c>
      <c r="I520" t="s">
        <v>3938</v>
      </c>
      <c r="J520" t="s">
        <v>3938</v>
      </c>
      <c r="K520" s="19" t="s">
        <v>2653</v>
      </c>
      <c r="L520" t="str">
        <f t="shared" si="41"/>
        <v/>
      </c>
      <c r="M520" t="str">
        <f t="shared" si="42"/>
        <v>MSKC</v>
      </c>
      <c r="N520" t="str">
        <f t="shared" si="43"/>
        <v>FoundationMed</v>
      </c>
      <c r="O520" t="str">
        <f t="shared" si="40"/>
        <v/>
      </c>
      <c r="P520" t="str">
        <f t="shared" si="44"/>
        <v/>
      </c>
    </row>
    <row r="521" spans="1:16">
      <c r="A521">
        <v>8764</v>
      </c>
      <c r="B521" s="19" t="s">
        <v>862</v>
      </c>
      <c r="C521">
        <v>6</v>
      </c>
      <c r="D521" t="s">
        <v>3938</v>
      </c>
      <c r="E521" t="s">
        <v>3938</v>
      </c>
      <c r="F521" t="s">
        <v>3938</v>
      </c>
      <c r="G521" t="s">
        <v>3938</v>
      </c>
      <c r="H521" t="s">
        <v>3938</v>
      </c>
      <c r="I521" t="s">
        <v>3937</v>
      </c>
      <c r="J521" t="s">
        <v>3938</v>
      </c>
      <c r="K521" s="19" t="s">
        <v>862</v>
      </c>
      <c r="L521" t="str">
        <f t="shared" si="41"/>
        <v/>
      </c>
      <c r="M521" t="str">
        <f t="shared" si="42"/>
        <v>MSKC</v>
      </c>
      <c r="N521" t="str">
        <f t="shared" si="43"/>
        <v>FoundationMed</v>
      </c>
      <c r="O521" t="str">
        <f t="shared" si="40"/>
        <v/>
      </c>
      <c r="P521" t="str">
        <f t="shared" si="44"/>
        <v/>
      </c>
    </row>
    <row r="522" spans="1:16">
      <c r="A522">
        <v>7150</v>
      </c>
      <c r="B522" s="19" t="s">
        <v>863</v>
      </c>
      <c r="C522">
        <v>6</v>
      </c>
      <c r="D522" t="s">
        <v>3938</v>
      </c>
      <c r="E522" t="s">
        <v>3938</v>
      </c>
      <c r="F522" t="s">
        <v>3938</v>
      </c>
      <c r="G522" t="s">
        <v>3938</v>
      </c>
      <c r="H522" t="s">
        <v>3938</v>
      </c>
      <c r="I522" t="s">
        <v>3937</v>
      </c>
      <c r="J522" t="s">
        <v>3938</v>
      </c>
      <c r="K522" s="19" t="s">
        <v>863</v>
      </c>
      <c r="L522" t="str">
        <f t="shared" si="41"/>
        <v/>
      </c>
      <c r="M522" t="str">
        <f t="shared" si="42"/>
        <v>MSKC</v>
      </c>
      <c r="N522" t="str">
        <f t="shared" si="43"/>
        <v>FoundationMed</v>
      </c>
      <c r="O522" t="str">
        <f t="shared" si="40"/>
        <v/>
      </c>
      <c r="P522" t="str">
        <f t="shared" si="44"/>
        <v/>
      </c>
    </row>
    <row r="523" spans="1:16">
      <c r="A523">
        <v>7157</v>
      </c>
      <c r="B523" s="19" t="s">
        <v>95</v>
      </c>
      <c r="C523">
        <v>7</v>
      </c>
      <c r="D523" t="s">
        <v>3938</v>
      </c>
      <c r="E523" t="s">
        <v>3938</v>
      </c>
      <c r="F523" t="s">
        <v>3938</v>
      </c>
      <c r="G523" t="s">
        <v>3938</v>
      </c>
      <c r="H523" t="s">
        <v>3938</v>
      </c>
      <c r="I523" t="s">
        <v>3938</v>
      </c>
      <c r="J523" t="s">
        <v>3938</v>
      </c>
      <c r="K523" s="19" t="s">
        <v>95</v>
      </c>
      <c r="L523" t="str">
        <f t="shared" si="41"/>
        <v/>
      </c>
      <c r="M523" t="str">
        <f t="shared" si="42"/>
        <v>MSKC</v>
      </c>
      <c r="N523" t="str">
        <f t="shared" si="43"/>
        <v>FoundationMed</v>
      </c>
      <c r="O523" t="str">
        <f t="shared" si="40"/>
        <v/>
      </c>
      <c r="P523" t="str">
        <f t="shared" si="44"/>
        <v/>
      </c>
    </row>
    <row r="524" spans="1:16">
      <c r="A524">
        <v>7158</v>
      </c>
      <c r="B524" s="19" t="s">
        <v>2656</v>
      </c>
      <c r="C524">
        <v>2</v>
      </c>
      <c r="D524" t="s">
        <v>3938</v>
      </c>
      <c r="E524" t="s">
        <v>3938</v>
      </c>
      <c r="F524" t="s">
        <v>3937</v>
      </c>
      <c r="G524" t="s">
        <v>3937</v>
      </c>
      <c r="H524" t="s">
        <v>3937</v>
      </c>
      <c r="I524" t="s">
        <v>3937</v>
      </c>
      <c r="J524" t="s">
        <v>3937</v>
      </c>
      <c r="K524" s="19" t="s">
        <v>2656</v>
      </c>
      <c r="L524" t="str">
        <f t="shared" si="41"/>
        <v/>
      </c>
      <c r="M524" t="str">
        <f t="shared" si="42"/>
        <v>MSKC</v>
      </c>
      <c r="N524" t="str">
        <f t="shared" si="43"/>
        <v/>
      </c>
      <c r="O524" t="str">
        <f t="shared" si="40"/>
        <v/>
      </c>
      <c r="P524" t="str">
        <f t="shared" si="44"/>
        <v/>
      </c>
    </row>
    <row r="525" spans="1:16">
      <c r="A525">
        <v>8626</v>
      </c>
      <c r="B525" s="19" t="s">
        <v>2660</v>
      </c>
      <c r="C525">
        <v>5</v>
      </c>
      <c r="D525" t="s">
        <v>3938</v>
      </c>
      <c r="E525" t="s">
        <v>3938</v>
      </c>
      <c r="F525" t="s">
        <v>3938</v>
      </c>
      <c r="G525" t="s">
        <v>3937</v>
      </c>
      <c r="H525" t="s">
        <v>3938</v>
      </c>
      <c r="I525" t="s">
        <v>3937</v>
      </c>
      <c r="J525" t="s">
        <v>3938</v>
      </c>
      <c r="K525" s="19" t="s">
        <v>2660</v>
      </c>
      <c r="L525" t="str">
        <f t="shared" si="41"/>
        <v/>
      </c>
      <c r="M525" t="str">
        <f t="shared" si="42"/>
        <v>MSKC</v>
      </c>
      <c r="N525" t="str">
        <f t="shared" si="43"/>
        <v>FoundationMed</v>
      </c>
      <c r="O525" t="str">
        <f t="shared" si="40"/>
        <v/>
      </c>
      <c r="P525" t="str">
        <f t="shared" si="44"/>
        <v/>
      </c>
    </row>
    <row r="526" spans="1:16">
      <c r="A526">
        <v>7186</v>
      </c>
      <c r="B526" s="19" t="s">
        <v>2664</v>
      </c>
      <c r="C526">
        <v>4</v>
      </c>
      <c r="D526" t="s">
        <v>3938</v>
      </c>
      <c r="E526" t="s">
        <v>3938</v>
      </c>
      <c r="F526" t="s">
        <v>3938</v>
      </c>
      <c r="G526" t="s">
        <v>3937</v>
      </c>
      <c r="H526" t="s">
        <v>3938</v>
      </c>
      <c r="I526" t="s">
        <v>3937</v>
      </c>
      <c r="J526" t="s">
        <v>3937</v>
      </c>
      <c r="K526" s="19" t="s">
        <v>2664</v>
      </c>
      <c r="L526" t="str">
        <f t="shared" si="41"/>
        <v/>
      </c>
      <c r="M526" t="str">
        <f t="shared" si="42"/>
        <v>MSKC</v>
      </c>
      <c r="N526" t="str">
        <f t="shared" si="43"/>
        <v>FoundationMed</v>
      </c>
      <c r="O526" t="str">
        <f t="shared" si="40"/>
        <v/>
      </c>
      <c r="P526" t="str">
        <f t="shared" si="44"/>
        <v/>
      </c>
    </row>
    <row r="527" spans="1:16">
      <c r="A527">
        <v>84231</v>
      </c>
      <c r="B527" s="19" t="s">
        <v>2671</v>
      </c>
      <c r="C527">
        <v>4</v>
      </c>
      <c r="D527" t="s">
        <v>3938</v>
      </c>
      <c r="E527" t="s">
        <v>3938</v>
      </c>
      <c r="F527" t="s">
        <v>3937</v>
      </c>
      <c r="G527" t="s">
        <v>3937</v>
      </c>
      <c r="H527" t="s">
        <v>3937</v>
      </c>
      <c r="I527" t="s">
        <v>3938</v>
      </c>
      <c r="J527" t="s">
        <v>3938</v>
      </c>
      <c r="K527" s="19" t="s">
        <v>2671</v>
      </c>
      <c r="L527" t="str">
        <f t="shared" si="41"/>
        <v/>
      </c>
      <c r="M527" t="str">
        <f t="shared" si="42"/>
        <v>MSKC</v>
      </c>
      <c r="N527" t="str">
        <f t="shared" si="43"/>
        <v/>
      </c>
      <c r="O527" t="str">
        <f t="shared" si="40"/>
        <v/>
      </c>
      <c r="P527" t="str">
        <f t="shared" si="44"/>
        <v/>
      </c>
    </row>
    <row r="528" spans="1:16">
      <c r="A528">
        <v>7248</v>
      </c>
      <c r="B528" s="19" t="s">
        <v>96</v>
      </c>
      <c r="C528">
        <v>7</v>
      </c>
      <c r="D528" t="s">
        <v>3938</v>
      </c>
      <c r="E528" t="s">
        <v>3938</v>
      </c>
      <c r="F528" t="s">
        <v>3938</v>
      </c>
      <c r="G528" t="s">
        <v>3938</v>
      </c>
      <c r="H528" t="s">
        <v>3938</v>
      </c>
      <c r="I528" t="s">
        <v>3938</v>
      </c>
      <c r="J528" t="s">
        <v>3938</v>
      </c>
      <c r="K528" s="19" t="s">
        <v>96</v>
      </c>
      <c r="L528" t="str">
        <f t="shared" si="41"/>
        <v/>
      </c>
      <c r="M528" t="str">
        <f t="shared" si="42"/>
        <v>MSKC</v>
      </c>
      <c r="N528" t="str">
        <f t="shared" si="43"/>
        <v>FoundationMed</v>
      </c>
      <c r="O528" t="str">
        <f t="shared" si="40"/>
        <v/>
      </c>
      <c r="P528" t="str">
        <f t="shared" si="44"/>
        <v/>
      </c>
    </row>
    <row r="529" spans="1:16">
      <c r="A529">
        <v>7249</v>
      </c>
      <c r="B529" s="19" t="s">
        <v>97</v>
      </c>
      <c r="C529">
        <v>6</v>
      </c>
      <c r="D529" t="s">
        <v>3938</v>
      </c>
      <c r="E529" t="s">
        <v>3938</v>
      </c>
      <c r="F529" t="s">
        <v>3938</v>
      </c>
      <c r="G529" t="s">
        <v>3938</v>
      </c>
      <c r="H529" t="s">
        <v>3938</v>
      </c>
      <c r="I529" t="s">
        <v>3937</v>
      </c>
      <c r="J529" t="s">
        <v>3938</v>
      </c>
      <c r="K529" s="19" t="s">
        <v>97</v>
      </c>
      <c r="L529" t="str">
        <f t="shared" si="41"/>
        <v/>
      </c>
      <c r="M529" t="str">
        <f t="shared" si="42"/>
        <v>MSKC</v>
      </c>
      <c r="N529" t="str">
        <f t="shared" si="43"/>
        <v>FoundationMed</v>
      </c>
      <c r="O529" t="str">
        <f t="shared" si="40"/>
        <v/>
      </c>
      <c r="P529" t="str">
        <f t="shared" si="44"/>
        <v/>
      </c>
    </row>
    <row r="530" spans="1:16">
      <c r="A530">
        <v>7253</v>
      </c>
      <c r="B530" s="19" t="s">
        <v>124</v>
      </c>
      <c r="C530">
        <v>7</v>
      </c>
      <c r="D530" t="s">
        <v>3938</v>
      </c>
      <c r="E530" t="s">
        <v>3938</v>
      </c>
      <c r="F530" t="s">
        <v>3938</v>
      </c>
      <c r="G530" t="s">
        <v>3938</v>
      </c>
      <c r="H530" t="s">
        <v>3938</v>
      </c>
      <c r="I530" t="s">
        <v>3938</v>
      </c>
      <c r="J530" t="s">
        <v>3938</v>
      </c>
      <c r="K530" s="19" t="s">
        <v>124</v>
      </c>
      <c r="L530" t="str">
        <f t="shared" si="41"/>
        <v/>
      </c>
      <c r="M530" t="str">
        <f t="shared" si="42"/>
        <v>MSKC</v>
      </c>
      <c r="N530" t="str">
        <f t="shared" si="43"/>
        <v>FoundationMed</v>
      </c>
      <c r="O530" t="str">
        <f t="shared" si="40"/>
        <v/>
      </c>
      <c r="P530" t="str">
        <f t="shared" si="44"/>
        <v/>
      </c>
    </row>
    <row r="531" spans="1:16">
      <c r="A531">
        <v>7297</v>
      </c>
      <c r="B531" s="19" t="s">
        <v>4081</v>
      </c>
      <c r="C531">
        <v>3</v>
      </c>
      <c r="D531" t="s">
        <v>3938</v>
      </c>
      <c r="E531" t="s">
        <v>3937</v>
      </c>
      <c r="F531" t="s">
        <v>3938</v>
      </c>
      <c r="G531" t="s">
        <v>3937</v>
      </c>
      <c r="H531" t="s">
        <v>3938</v>
      </c>
      <c r="I531" t="s">
        <v>3937</v>
      </c>
      <c r="J531" t="s">
        <v>3937</v>
      </c>
      <c r="K531" s="19" t="s">
        <v>4081</v>
      </c>
      <c r="L531" t="str">
        <f t="shared" si="41"/>
        <v/>
      </c>
      <c r="M531" t="str">
        <f t="shared" si="42"/>
        <v>MSKC</v>
      </c>
      <c r="N531" t="str">
        <f t="shared" si="43"/>
        <v>FoundationMed</v>
      </c>
      <c r="O531" t="str">
        <f t="shared" si="40"/>
        <v/>
      </c>
      <c r="P531" t="str">
        <f t="shared" si="44"/>
        <v/>
      </c>
    </row>
    <row r="532" spans="1:16">
      <c r="A532">
        <v>7307</v>
      </c>
      <c r="B532" s="19" t="s">
        <v>868</v>
      </c>
      <c r="C532">
        <v>7</v>
      </c>
      <c r="D532" t="s">
        <v>3938</v>
      </c>
      <c r="E532" t="s">
        <v>3938</v>
      </c>
      <c r="F532" t="s">
        <v>3938</v>
      </c>
      <c r="G532" t="s">
        <v>3938</v>
      </c>
      <c r="H532" t="s">
        <v>3938</v>
      </c>
      <c r="I532" t="s">
        <v>3938</v>
      </c>
      <c r="J532" t="s">
        <v>3938</v>
      </c>
      <c r="K532" s="19" t="s">
        <v>868</v>
      </c>
      <c r="L532" t="str">
        <f t="shared" si="41"/>
        <v/>
      </c>
      <c r="M532" t="str">
        <f t="shared" si="42"/>
        <v>MSKC</v>
      </c>
      <c r="N532" t="str">
        <f t="shared" si="43"/>
        <v>FoundationMed</v>
      </c>
      <c r="O532" t="str">
        <f t="shared" ref="O532:O595" si="45">IF(AND(C532=1,J532="Yes"),"CGC_ONLY","")</f>
        <v/>
      </c>
      <c r="P532" t="str">
        <f t="shared" si="44"/>
        <v/>
      </c>
    </row>
    <row r="533" spans="1:16">
      <c r="A533">
        <v>11338</v>
      </c>
      <c r="B533" s="19" t="s">
        <v>4082</v>
      </c>
      <c r="C533">
        <v>3</v>
      </c>
      <c r="D533" t="s">
        <v>3938</v>
      </c>
      <c r="E533" t="s">
        <v>3937</v>
      </c>
      <c r="F533" t="s">
        <v>3938</v>
      </c>
      <c r="G533" t="s">
        <v>3937</v>
      </c>
      <c r="H533" t="s">
        <v>3938</v>
      </c>
      <c r="I533" t="s">
        <v>3937</v>
      </c>
      <c r="J533" t="s">
        <v>3937</v>
      </c>
      <c r="K533" s="19" t="s">
        <v>4082</v>
      </c>
      <c r="L533" t="str">
        <f t="shared" si="41"/>
        <v/>
      </c>
      <c r="M533" t="str">
        <f t="shared" si="42"/>
        <v>MSKC</v>
      </c>
      <c r="N533" t="str">
        <f t="shared" si="43"/>
        <v>FoundationMed</v>
      </c>
      <c r="O533" t="str">
        <f t="shared" si="45"/>
        <v/>
      </c>
      <c r="P533" t="str">
        <f t="shared" si="44"/>
        <v/>
      </c>
    </row>
    <row r="534" spans="1:16">
      <c r="A534">
        <v>5976</v>
      </c>
      <c r="B534" s="19" t="s">
        <v>2674</v>
      </c>
      <c r="C534">
        <v>2</v>
      </c>
      <c r="D534" t="s">
        <v>3938</v>
      </c>
      <c r="E534" t="s">
        <v>3938</v>
      </c>
      <c r="F534" t="s">
        <v>3937</v>
      </c>
      <c r="G534" t="s">
        <v>3937</v>
      </c>
      <c r="H534" t="s">
        <v>3937</v>
      </c>
      <c r="I534" t="s">
        <v>3937</v>
      </c>
      <c r="J534" t="s">
        <v>3937</v>
      </c>
      <c r="K534" s="19" t="s">
        <v>2674</v>
      </c>
      <c r="L534" t="str">
        <f t="shared" si="41"/>
        <v/>
      </c>
      <c r="M534" t="str">
        <f t="shared" si="42"/>
        <v>MSKC</v>
      </c>
      <c r="N534" t="str">
        <f t="shared" si="43"/>
        <v/>
      </c>
      <c r="O534" t="str">
        <f t="shared" si="45"/>
        <v/>
      </c>
      <c r="P534" t="str">
        <f t="shared" si="44"/>
        <v/>
      </c>
    </row>
    <row r="535" spans="1:16">
      <c r="A535">
        <v>7422</v>
      </c>
      <c r="B535" s="19" t="s">
        <v>869</v>
      </c>
      <c r="C535">
        <v>3</v>
      </c>
      <c r="D535" t="s">
        <v>3938</v>
      </c>
      <c r="E535" t="s">
        <v>3938</v>
      </c>
      <c r="F535" t="s">
        <v>3937</v>
      </c>
      <c r="G535" t="s">
        <v>3938</v>
      </c>
      <c r="H535" t="s">
        <v>3937</v>
      </c>
      <c r="I535" t="s">
        <v>3937</v>
      </c>
      <c r="J535" t="s">
        <v>3937</v>
      </c>
      <c r="K535" s="19" t="s">
        <v>869</v>
      </c>
      <c r="L535" t="str">
        <f t="shared" si="41"/>
        <v/>
      </c>
      <c r="M535" t="str">
        <f t="shared" si="42"/>
        <v>MSKC</v>
      </c>
      <c r="N535" t="str">
        <f t="shared" si="43"/>
        <v>FoundationMed</v>
      </c>
      <c r="O535" t="str">
        <f t="shared" si="45"/>
        <v/>
      </c>
      <c r="P535" t="str">
        <f t="shared" si="44"/>
        <v/>
      </c>
    </row>
    <row r="536" spans="1:16">
      <c r="A536">
        <v>7428</v>
      </c>
      <c r="B536" s="19" t="s">
        <v>98</v>
      </c>
      <c r="C536">
        <v>7</v>
      </c>
      <c r="D536" t="s">
        <v>3938</v>
      </c>
      <c r="E536" t="s">
        <v>3938</v>
      </c>
      <c r="F536" t="s">
        <v>3938</v>
      </c>
      <c r="G536" t="s">
        <v>3938</v>
      </c>
      <c r="H536" t="s">
        <v>3938</v>
      </c>
      <c r="I536" t="s">
        <v>3938</v>
      </c>
      <c r="J536" t="s">
        <v>3938</v>
      </c>
      <c r="K536" s="19" t="s">
        <v>98</v>
      </c>
      <c r="L536" t="str">
        <f t="shared" si="41"/>
        <v/>
      </c>
      <c r="M536" t="str">
        <f t="shared" si="42"/>
        <v>MSKC</v>
      </c>
      <c r="N536" t="str">
        <f t="shared" si="43"/>
        <v>FoundationMed</v>
      </c>
      <c r="O536" t="str">
        <f t="shared" si="45"/>
        <v/>
      </c>
      <c r="P536" t="str">
        <f t="shared" si="44"/>
        <v/>
      </c>
    </row>
    <row r="537" spans="1:16">
      <c r="A537">
        <v>79679</v>
      </c>
      <c r="B537" s="19" t="s">
        <v>2677</v>
      </c>
      <c r="C537">
        <v>2</v>
      </c>
      <c r="D537" t="s">
        <v>3938</v>
      </c>
      <c r="E537" t="s">
        <v>3938</v>
      </c>
      <c r="F537" t="s">
        <v>3937</v>
      </c>
      <c r="G537" t="s">
        <v>3937</v>
      </c>
      <c r="H537" t="s">
        <v>3937</v>
      </c>
      <c r="I537" t="s">
        <v>3937</v>
      </c>
      <c r="J537" t="s">
        <v>3937</v>
      </c>
      <c r="K537" s="19" t="s">
        <v>2677</v>
      </c>
      <c r="L537" t="str">
        <f t="shared" si="41"/>
        <v/>
      </c>
      <c r="M537" t="str">
        <f t="shared" si="42"/>
        <v>MSKC</v>
      </c>
      <c r="N537" t="str">
        <f t="shared" si="43"/>
        <v/>
      </c>
      <c r="O537" t="str">
        <f t="shared" si="45"/>
        <v/>
      </c>
      <c r="P537" t="str">
        <f t="shared" si="44"/>
        <v/>
      </c>
    </row>
    <row r="538" spans="1:16">
      <c r="A538">
        <v>7490</v>
      </c>
      <c r="B538" s="19" t="s">
        <v>100</v>
      </c>
      <c r="C538">
        <v>7</v>
      </c>
      <c r="D538" t="s">
        <v>3938</v>
      </c>
      <c r="E538" t="s">
        <v>3938</v>
      </c>
      <c r="F538" t="s">
        <v>3938</v>
      </c>
      <c r="G538" t="s">
        <v>3938</v>
      </c>
      <c r="H538" t="s">
        <v>3938</v>
      </c>
      <c r="I538" t="s">
        <v>3938</v>
      </c>
      <c r="J538" t="s">
        <v>3938</v>
      </c>
      <c r="K538" s="19" t="s">
        <v>100</v>
      </c>
      <c r="L538" t="str">
        <f t="shared" si="41"/>
        <v/>
      </c>
      <c r="M538" t="str">
        <f t="shared" si="42"/>
        <v>MSKC</v>
      </c>
      <c r="N538" t="str">
        <f t="shared" si="43"/>
        <v>FoundationMed</v>
      </c>
      <c r="O538" t="str">
        <f t="shared" si="45"/>
        <v/>
      </c>
      <c r="P538" t="str">
        <f t="shared" si="44"/>
        <v/>
      </c>
    </row>
    <row r="539" spans="1:16">
      <c r="A539">
        <v>25937</v>
      </c>
      <c r="B539" s="19" t="s">
        <v>2689</v>
      </c>
      <c r="C539">
        <v>3</v>
      </c>
      <c r="D539" t="s">
        <v>3938</v>
      </c>
      <c r="E539" t="s">
        <v>3938</v>
      </c>
      <c r="F539" t="s">
        <v>3937</v>
      </c>
      <c r="G539" t="s">
        <v>3937</v>
      </c>
      <c r="H539" t="s">
        <v>3937</v>
      </c>
      <c r="I539" t="s">
        <v>3937</v>
      </c>
      <c r="J539" t="s">
        <v>3938</v>
      </c>
      <c r="K539" s="19" t="s">
        <v>2689</v>
      </c>
      <c r="L539" t="str">
        <f t="shared" si="41"/>
        <v/>
      </c>
      <c r="M539" t="str">
        <f t="shared" si="42"/>
        <v>MSKC</v>
      </c>
      <c r="N539" t="str">
        <f t="shared" si="43"/>
        <v/>
      </c>
      <c r="O539" t="str">
        <f t="shared" si="45"/>
        <v/>
      </c>
      <c r="P539" t="str">
        <f t="shared" si="44"/>
        <v/>
      </c>
    </row>
    <row r="540" spans="1:16">
      <c r="A540">
        <v>331</v>
      </c>
      <c r="B540" s="19" t="s">
        <v>2693</v>
      </c>
      <c r="C540">
        <v>2</v>
      </c>
      <c r="D540" t="s">
        <v>3938</v>
      </c>
      <c r="E540" t="s">
        <v>3938</v>
      </c>
      <c r="F540" t="s">
        <v>3937</v>
      </c>
      <c r="G540" t="s">
        <v>3937</v>
      </c>
      <c r="H540" t="s">
        <v>3937</v>
      </c>
      <c r="I540" t="s">
        <v>3937</v>
      </c>
      <c r="J540" t="s">
        <v>3937</v>
      </c>
      <c r="K540" s="19" t="s">
        <v>2693</v>
      </c>
      <c r="L540" t="str">
        <f t="shared" si="41"/>
        <v/>
      </c>
      <c r="M540" t="str">
        <f t="shared" si="42"/>
        <v>MSKC</v>
      </c>
      <c r="N540" t="str">
        <f t="shared" si="43"/>
        <v/>
      </c>
      <c r="O540" t="str">
        <f t="shared" si="45"/>
        <v/>
      </c>
      <c r="P540" t="str">
        <f t="shared" si="44"/>
        <v/>
      </c>
    </row>
    <row r="541" spans="1:16">
      <c r="A541">
        <v>7514</v>
      </c>
      <c r="B541" s="19" t="s">
        <v>872</v>
      </c>
      <c r="C541">
        <v>6</v>
      </c>
      <c r="D541" t="s">
        <v>3938</v>
      </c>
      <c r="E541" t="s">
        <v>3938</v>
      </c>
      <c r="F541" t="s">
        <v>3938</v>
      </c>
      <c r="G541" t="s">
        <v>3938</v>
      </c>
      <c r="H541" t="s">
        <v>3938</v>
      </c>
      <c r="I541" t="s">
        <v>3937</v>
      </c>
      <c r="J541" t="s">
        <v>3938</v>
      </c>
      <c r="K541" s="19" t="s">
        <v>872</v>
      </c>
      <c r="L541" t="str">
        <f t="shared" si="41"/>
        <v/>
      </c>
      <c r="M541" t="str">
        <f t="shared" si="42"/>
        <v>MSKC</v>
      </c>
      <c r="N541" t="str">
        <f t="shared" si="43"/>
        <v>FoundationMed</v>
      </c>
      <c r="O541" t="str">
        <f t="shared" si="45"/>
        <v/>
      </c>
      <c r="P541" t="str">
        <f t="shared" si="44"/>
        <v/>
      </c>
    </row>
    <row r="542" spans="1:16">
      <c r="A542">
        <v>7516</v>
      </c>
      <c r="B542" s="19" t="s">
        <v>103</v>
      </c>
      <c r="C542">
        <v>2</v>
      </c>
      <c r="D542" t="s">
        <v>3938</v>
      </c>
      <c r="E542" t="s">
        <v>3938</v>
      </c>
      <c r="F542" t="s">
        <v>3937</v>
      </c>
      <c r="G542" t="s">
        <v>3937</v>
      </c>
      <c r="H542" t="s">
        <v>3937</v>
      </c>
      <c r="I542" t="s">
        <v>3937</v>
      </c>
      <c r="J542" t="s">
        <v>3937</v>
      </c>
      <c r="K542" s="19" t="s">
        <v>103</v>
      </c>
      <c r="L542" t="str">
        <f t="shared" si="41"/>
        <v/>
      </c>
      <c r="M542" t="str">
        <f t="shared" si="42"/>
        <v>MSKC</v>
      </c>
      <c r="N542" t="str">
        <f t="shared" si="43"/>
        <v/>
      </c>
      <c r="O542" t="str">
        <f t="shared" si="45"/>
        <v/>
      </c>
      <c r="P542" t="str">
        <f t="shared" si="44"/>
        <v/>
      </c>
    </row>
    <row r="543" spans="1:16">
      <c r="A543">
        <v>10413</v>
      </c>
      <c r="B543" s="19" t="s">
        <v>2696</v>
      </c>
      <c r="C543">
        <v>2</v>
      </c>
      <c r="D543" t="s">
        <v>3938</v>
      </c>
      <c r="E543" t="s">
        <v>3938</v>
      </c>
      <c r="F543" t="s">
        <v>3937</v>
      </c>
      <c r="G543" t="s">
        <v>3937</v>
      </c>
      <c r="H543" t="s">
        <v>3937</v>
      </c>
      <c r="I543" t="s">
        <v>3937</v>
      </c>
      <c r="J543" t="s">
        <v>3937</v>
      </c>
      <c r="K543" s="19" t="s">
        <v>2696</v>
      </c>
      <c r="L543" t="str">
        <f t="shared" si="41"/>
        <v/>
      </c>
      <c r="M543" t="str">
        <f t="shared" si="42"/>
        <v>MSKC</v>
      </c>
      <c r="N543" t="str">
        <f t="shared" si="43"/>
        <v/>
      </c>
      <c r="O543" t="str">
        <f t="shared" si="45"/>
        <v/>
      </c>
      <c r="P543" t="str">
        <f t="shared" si="44"/>
        <v/>
      </c>
    </row>
    <row r="544" spans="1:16">
      <c r="A544">
        <v>7525</v>
      </c>
      <c r="B544" s="19" t="s">
        <v>2699</v>
      </c>
      <c r="C544">
        <v>2</v>
      </c>
      <c r="D544" t="s">
        <v>3938</v>
      </c>
      <c r="E544" t="s">
        <v>3938</v>
      </c>
      <c r="F544" t="s">
        <v>3937</v>
      </c>
      <c r="G544" t="s">
        <v>3937</v>
      </c>
      <c r="H544" t="s">
        <v>3937</v>
      </c>
      <c r="I544" t="s">
        <v>3937</v>
      </c>
      <c r="J544" t="s">
        <v>3937</v>
      </c>
      <c r="K544" s="19" t="s">
        <v>2699</v>
      </c>
      <c r="L544" t="str">
        <f t="shared" si="41"/>
        <v/>
      </c>
      <c r="M544" t="str">
        <f t="shared" si="42"/>
        <v>MSKC</v>
      </c>
      <c r="N544" t="str">
        <f t="shared" si="43"/>
        <v/>
      </c>
      <c r="O544" t="str">
        <f t="shared" si="45"/>
        <v/>
      </c>
      <c r="P544" t="str">
        <f t="shared" si="44"/>
        <v/>
      </c>
    </row>
    <row r="545" spans="1:16">
      <c r="A545">
        <v>463</v>
      </c>
      <c r="B545" s="19" t="s">
        <v>2702</v>
      </c>
      <c r="C545">
        <v>3</v>
      </c>
      <c r="D545" t="s">
        <v>3938</v>
      </c>
      <c r="E545" t="s">
        <v>3938</v>
      </c>
      <c r="F545" t="s">
        <v>3937</v>
      </c>
      <c r="G545" t="s">
        <v>3937</v>
      </c>
      <c r="H545" t="s">
        <v>3937</v>
      </c>
      <c r="I545" t="s">
        <v>3937</v>
      </c>
      <c r="J545" t="s">
        <v>3938</v>
      </c>
      <c r="K545" s="19" t="s">
        <v>2702</v>
      </c>
      <c r="L545" t="str">
        <f t="shared" si="41"/>
        <v/>
      </c>
      <c r="M545" t="str">
        <f t="shared" si="42"/>
        <v>MSKC</v>
      </c>
      <c r="N545" t="str">
        <f t="shared" si="43"/>
        <v/>
      </c>
      <c r="O545" t="str">
        <f t="shared" si="45"/>
        <v/>
      </c>
      <c r="P545" t="str">
        <f t="shared" si="44"/>
        <v/>
      </c>
    </row>
    <row r="546" spans="1:16">
      <c r="A546">
        <v>8233</v>
      </c>
      <c r="B546" s="19" t="s">
        <v>3918</v>
      </c>
      <c r="C546">
        <v>5</v>
      </c>
      <c r="D546" t="s">
        <v>3938</v>
      </c>
      <c r="E546" t="s">
        <v>3938</v>
      </c>
      <c r="F546" t="s">
        <v>3938</v>
      </c>
      <c r="G546" t="s">
        <v>3937</v>
      </c>
      <c r="H546" t="s">
        <v>3938</v>
      </c>
      <c r="I546" t="s">
        <v>3937</v>
      </c>
      <c r="J546" t="s">
        <v>3938</v>
      </c>
      <c r="K546" s="19" t="s">
        <v>3918</v>
      </c>
      <c r="L546" t="str">
        <f t="shared" si="41"/>
        <v/>
      </c>
      <c r="M546" t="str">
        <f t="shared" si="42"/>
        <v>MSKC</v>
      </c>
      <c r="N546" t="str">
        <f t="shared" si="43"/>
        <v>FoundationMed</v>
      </c>
      <c r="O546" t="str">
        <f t="shared" si="45"/>
        <v/>
      </c>
      <c r="P546" t="str">
        <f t="shared" si="44"/>
        <v/>
      </c>
    </row>
    <row r="547" spans="1:16">
      <c r="A547">
        <v>10006</v>
      </c>
      <c r="B547" s="19" t="s">
        <v>2710</v>
      </c>
      <c r="C547">
        <v>2</v>
      </c>
      <c r="D547" t="s">
        <v>3937</v>
      </c>
      <c r="E547" t="s">
        <v>3937</v>
      </c>
      <c r="F547" t="s">
        <v>3937</v>
      </c>
      <c r="G547" t="s">
        <v>3937</v>
      </c>
      <c r="H547" t="s">
        <v>3938</v>
      </c>
      <c r="I547" t="s">
        <v>3937</v>
      </c>
      <c r="J547" t="s">
        <v>3938</v>
      </c>
      <c r="K547" s="19" t="s">
        <v>2710</v>
      </c>
      <c r="L547" t="str">
        <f t="shared" si="41"/>
        <v/>
      </c>
      <c r="M547" t="str">
        <f t="shared" si="42"/>
        <v/>
      </c>
      <c r="N547" t="str">
        <f t="shared" si="43"/>
        <v>FoundationMed</v>
      </c>
      <c r="O547" t="str">
        <f t="shared" si="45"/>
        <v/>
      </c>
      <c r="P547" t="str">
        <f t="shared" si="44"/>
        <v/>
      </c>
    </row>
    <row r="548" spans="1:16">
      <c r="A548">
        <v>27</v>
      </c>
      <c r="B548" s="19" t="s">
        <v>592</v>
      </c>
      <c r="C548">
        <v>3</v>
      </c>
      <c r="D548" t="s">
        <v>3937</v>
      </c>
      <c r="E548" t="s">
        <v>3937</v>
      </c>
      <c r="F548" t="s">
        <v>3937</v>
      </c>
      <c r="G548" t="s">
        <v>3938</v>
      </c>
      <c r="H548" t="s">
        <v>3938</v>
      </c>
      <c r="I548" t="s">
        <v>3937</v>
      </c>
      <c r="J548" t="s">
        <v>3938</v>
      </c>
      <c r="K548" s="19" t="s">
        <v>592</v>
      </c>
      <c r="L548" t="str">
        <f t="shared" si="41"/>
        <v/>
      </c>
      <c r="M548" t="str">
        <f t="shared" si="42"/>
        <v/>
      </c>
      <c r="N548" t="str">
        <f t="shared" si="43"/>
        <v>FoundationMed</v>
      </c>
      <c r="O548" t="str">
        <f t="shared" si="45"/>
        <v/>
      </c>
      <c r="P548" t="str">
        <f t="shared" si="44"/>
        <v/>
      </c>
    </row>
    <row r="549" spans="1:16">
      <c r="A549">
        <v>57007</v>
      </c>
      <c r="B549" s="19" t="s">
        <v>2714</v>
      </c>
      <c r="C549">
        <v>1</v>
      </c>
      <c r="D549" t="s">
        <v>3937</v>
      </c>
      <c r="E549" t="s">
        <v>3937</v>
      </c>
      <c r="F549" t="s">
        <v>3937</v>
      </c>
      <c r="G549" t="s">
        <v>3937</v>
      </c>
      <c r="H549" t="s">
        <v>3937</v>
      </c>
      <c r="I549" t="s">
        <v>3937</v>
      </c>
      <c r="J549" t="s">
        <v>3938</v>
      </c>
      <c r="K549" s="19" t="s">
        <v>2714</v>
      </c>
      <c r="L549" t="str">
        <f t="shared" si="41"/>
        <v/>
      </c>
      <c r="M549" t="str">
        <f t="shared" si="42"/>
        <v/>
      </c>
      <c r="N549" t="str">
        <f t="shared" si="43"/>
        <v/>
      </c>
      <c r="O549" t="str">
        <f t="shared" si="45"/>
        <v>CGC_ONLY</v>
      </c>
      <c r="P549" t="str">
        <f t="shared" si="44"/>
        <v/>
      </c>
    </row>
    <row r="550" spans="1:16">
      <c r="A550">
        <v>2181</v>
      </c>
      <c r="B550" s="19" t="s">
        <v>2717</v>
      </c>
      <c r="C550">
        <v>1</v>
      </c>
      <c r="D550" t="s">
        <v>3937</v>
      </c>
      <c r="E550" t="s">
        <v>3937</v>
      </c>
      <c r="F550" t="s">
        <v>3937</v>
      </c>
      <c r="G550" t="s">
        <v>3937</v>
      </c>
      <c r="H550" t="s">
        <v>3937</v>
      </c>
      <c r="I550" t="s">
        <v>3937</v>
      </c>
      <c r="J550" t="s">
        <v>3938</v>
      </c>
      <c r="K550" s="19" t="s">
        <v>2717</v>
      </c>
      <c r="L550" t="str">
        <f t="shared" si="41"/>
        <v/>
      </c>
      <c r="M550" t="str">
        <f t="shared" si="42"/>
        <v/>
      </c>
      <c r="N550" t="str">
        <f t="shared" si="43"/>
        <v/>
      </c>
      <c r="O550" t="str">
        <f t="shared" si="45"/>
        <v>CGC_ONLY</v>
      </c>
      <c r="P550" t="str">
        <f t="shared" si="44"/>
        <v/>
      </c>
    </row>
    <row r="551" spans="1:16">
      <c r="A551">
        <v>23305</v>
      </c>
      <c r="B551" s="19" t="s">
        <v>2720</v>
      </c>
      <c r="C551">
        <v>2</v>
      </c>
      <c r="D551" t="s">
        <v>3937</v>
      </c>
      <c r="E551" t="s">
        <v>3937</v>
      </c>
      <c r="F551" t="s">
        <v>3937</v>
      </c>
      <c r="G551" t="s">
        <v>3937</v>
      </c>
      <c r="H551" t="s">
        <v>3938</v>
      </c>
      <c r="I551" t="s">
        <v>3937</v>
      </c>
      <c r="J551" t="s">
        <v>3938</v>
      </c>
      <c r="K551" s="19" t="s">
        <v>2720</v>
      </c>
      <c r="L551" t="str">
        <f t="shared" si="41"/>
        <v/>
      </c>
      <c r="M551" t="str">
        <f t="shared" si="42"/>
        <v/>
      </c>
      <c r="N551" t="str">
        <f t="shared" si="43"/>
        <v>FoundationMed</v>
      </c>
      <c r="O551" t="str">
        <f t="shared" si="45"/>
        <v/>
      </c>
      <c r="P551" t="str">
        <f t="shared" si="44"/>
        <v/>
      </c>
    </row>
    <row r="552" spans="1:16">
      <c r="A552">
        <v>60</v>
      </c>
      <c r="B552" s="19" t="s">
        <v>3939</v>
      </c>
      <c r="C552">
        <v>1</v>
      </c>
      <c r="D552" t="s">
        <v>3937</v>
      </c>
      <c r="E552" t="s">
        <v>3937</v>
      </c>
      <c r="F552" t="s">
        <v>3937</v>
      </c>
      <c r="G552" t="s">
        <v>3937</v>
      </c>
      <c r="H552" t="s">
        <v>3938</v>
      </c>
      <c r="I552" t="s">
        <v>3937</v>
      </c>
      <c r="J552" t="s">
        <v>3937</v>
      </c>
      <c r="K552" s="19" t="s">
        <v>3939</v>
      </c>
      <c r="L552" t="str">
        <f t="shared" si="41"/>
        <v/>
      </c>
      <c r="M552" t="str">
        <f t="shared" si="42"/>
        <v/>
      </c>
      <c r="N552" t="str">
        <f t="shared" si="43"/>
        <v>FoundationMed</v>
      </c>
      <c r="O552" t="str">
        <f t="shared" si="45"/>
        <v/>
      </c>
      <c r="P552" t="str">
        <f t="shared" si="44"/>
        <v/>
      </c>
    </row>
    <row r="553" spans="1:16">
      <c r="A553">
        <v>91</v>
      </c>
      <c r="B553" s="19" t="s">
        <v>593</v>
      </c>
      <c r="C553">
        <v>2</v>
      </c>
      <c r="D553" t="s">
        <v>3937</v>
      </c>
      <c r="E553" t="s">
        <v>3937</v>
      </c>
      <c r="F553" t="s">
        <v>3937</v>
      </c>
      <c r="G553" t="s">
        <v>3938</v>
      </c>
      <c r="H553" t="s">
        <v>3937</v>
      </c>
      <c r="I553" t="s">
        <v>3938</v>
      </c>
      <c r="J553" t="s">
        <v>3937</v>
      </c>
      <c r="K553" s="19" t="s">
        <v>593</v>
      </c>
      <c r="L553" t="str">
        <f t="shared" si="41"/>
        <v/>
      </c>
      <c r="M553" t="str">
        <f t="shared" si="42"/>
        <v/>
      </c>
      <c r="N553" t="str">
        <f t="shared" si="43"/>
        <v>FoundationMed</v>
      </c>
      <c r="O553" t="str">
        <f t="shared" si="45"/>
        <v/>
      </c>
      <c r="P553" t="str">
        <f t="shared" si="44"/>
        <v/>
      </c>
    </row>
    <row r="554" spans="1:16">
      <c r="A554">
        <v>92</v>
      </c>
      <c r="B554" s="19" t="s">
        <v>875</v>
      </c>
      <c r="C554">
        <v>1</v>
      </c>
      <c r="D554" t="s">
        <v>3937</v>
      </c>
      <c r="E554" t="s">
        <v>3937</v>
      </c>
      <c r="F554" t="s">
        <v>3937</v>
      </c>
      <c r="G554" t="s">
        <v>3937</v>
      </c>
      <c r="H554" t="s">
        <v>3937</v>
      </c>
      <c r="I554" t="s">
        <v>3937</v>
      </c>
      <c r="J554" t="s">
        <v>3938</v>
      </c>
      <c r="K554" s="19" t="s">
        <v>875</v>
      </c>
      <c r="L554" t="str">
        <f t="shared" si="41"/>
        <v/>
      </c>
      <c r="M554" t="str">
        <f t="shared" si="42"/>
        <v/>
      </c>
      <c r="N554" t="str">
        <f t="shared" si="43"/>
        <v/>
      </c>
      <c r="O554" t="str">
        <f t="shared" si="45"/>
        <v>CGC_ONLY</v>
      </c>
      <c r="P554" t="str">
        <f t="shared" si="44"/>
        <v/>
      </c>
    </row>
    <row r="555" spans="1:16">
      <c r="A555">
        <v>25960</v>
      </c>
      <c r="B555" s="19" t="s">
        <v>595</v>
      </c>
      <c r="C555">
        <v>2</v>
      </c>
      <c r="D555" t="s">
        <v>3937</v>
      </c>
      <c r="E555" t="s">
        <v>3937</v>
      </c>
      <c r="F555" t="s">
        <v>3937</v>
      </c>
      <c r="G555" t="s">
        <v>3938</v>
      </c>
      <c r="H555" t="s">
        <v>3938</v>
      </c>
      <c r="I555" t="s">
        <v>3937</v>
      </c>
      <c r="J555" t="s">
        <v>3937</v>
      </c>
      <c r="K555" s="19" t="s">
        <v>595</v>
      </c>
      <c r="L555" t="str">
        <f t="shared" si="41"/>
        <v/>
      </c>
      <c r="M555" t="str">
        <f t="shared" si="42"/>
        <v/>
      </c>
      <c r="N555" t="str">
        <f t="shared" si="43"/>
        <v>FoundationMed</v>
      </c>
      <c r="O555" t="str">
        <f t="shared" si="45"/>
        <v/>
      </c>
      <c r="P555" t="str">
        <f t="shared" si="44"/>
        <v/>
      </c>
    </row>
    <row r="556" spans="1:16">
      <c r="A556">
        <v>4301</v>
      </c>
      <c r="B556" s="19" t="s">
        <v>3388</v>
      </c>
      <c r="C556">
        <v>2</v>
      </c>
      <c r="D556" t="s">
        <v>3937</v>
      </c>
      <c r="E556" t="s">
        <v>3937</v>
      </c>
      <c r="F556" t="s">
        <v>3937</v>
      </c>
      <c r="G556" t="s">
        <v>3937</v>
      </c>
      <c r="H556" t="s">
        <v>3938</v>
      </c>
      <c r="I556" t="s">
        <v>3937</v>
      </c>
      <c r="J556" t="s">
        <v>3938</v>
      </c>
      <c r="K556" s="19" t="s">
        <v>3388</v>
      </c>
      <c r="L556" t="str">
        <f t="shared" si="41"/>
        <v/>
      </c>
      <c r="M556" t="str">
        <f t="shared" si="42"/>
        <v/>
      </c>
      <c r="N556" t="str">
        <f t="shared" si="43"/>
        <v>FoundationMed</v>
      </c>
      <c r="O556" t="str">
        <f t="shared" si="45"/>
        <v/>
      </c>
      <c r="P556" t="str">
        <f t="shared" si="44"/>
        <v/>
      </c>
    </row>
    <row r="557" spans="1:16">
      <c r="A557">
        <v>4299</v>
      </c>
      <c r="B557" s="19" t="s">
        <v>2723</v>
      </c>
      <c r="C557">
        <v>2</v>
      </c>
      <c r="D557" t="s">
        <v>3937</v>
      </c>
      <c r="E557" t="s">
        <v>3937</v>
      </c>
      <c r="F557" t="s">
        <v>3937</v>
      </c>
      <c r="G557" t="s">
        <v>3937</v>
      </c>
      <c r="H557" t="s">
        <v>3938</v>
      </c>
      <c r="I557" t="s">
        <v>3937</v>
      </c>
      <c r="J557" t="s">
        <v>3938</v>
      </c>
      <c r="K557" s="19" t="s">
        <v>2723</v>
      </c>
      <c r="L557" t="str">
        <f t="shared" si="41"/>
        <v/>
      </c>
      <c r="M557" t="str">
        <f t="shared" si="42"/>
        <v/>
      </c>
      <c r="N557" t="str">
        <f t="shared" si="43"/>
        <v>FoundationMed</v>
      </c>
      <c r="O557" t="str">
        <f t="shared" si="45"/>
        <v/>
      </c>
      <c r="P557" t="str">
        <f t="shared" si="44"/>
        <v/>
      </c>
    </row>
    <row r="558" spans="1:16">
      <c r="A558">
        <v>3899</v>
      </c>
      <c r="B558" s="19" t="s">
        <v>2727</v>
      </c>
      <c r="C558">
        <v>1</v>
      </c>
      <c r="D558" t="s">
        <v>3937</v>
      </c>
      <c r="E558" t="s">
        <v>3937</v>
      </c>
      <c r="F558" t="s">
        <v>3937</v>
      </c>
      <c r="G558" t="s">
        <v>3937</v>
      </c>
      <c r="H558" t="s">
        <v>3937</v>
      </c>
      <c r="I558" t="s">
        <v>3937</v>
      </c>
      <c r="J558" t="s">
        <v>3938</v>
      </c>
      <c r="K558" s="19" t="s">
        <v>2727</v>
      </c>
      <c r="L558" t="str">
        <f t="shared" si="41"/>
        <v/>
      </c>
      <c r="M558" t="str">
        <f t="shared" si="42"/>
        <v/>
      </c>
      <c r="N558" t="str">
        <f t="shared" si="43"/>
        <v/>
      </c>
      <c r="O558" t="str">
        <f t="shared" si="45"/>
        <v>CGC_ONLY</v>
      </c>
      <c r="P558" t="str">
        <f t="shared" si="44"/>
        <v/>
      </c>
    </row>
    <row r="559" spans="1:16">
      <c r="A559">
        <v>27125</v>
      </c>
      <c r="B559" s="19" t="s">
        <v>2730</v>
      </c>
      <c r="C559">
        <v>2</v>
      </c>
      <c r="D559" t="s">
        <v>3937</v>
      </c>
      <c r="E559" t="s">
        <v>3937</v>
      </c>
      <c r="F559" t="s">
        <v>3937</v>
      </c>
      <c r="G559" t="s">
        <v>3937</v>
      </c>
      <c r="H559" t="s">
        <v>3938</v>
      </c>
      <c r="I559" t="s">
        <v>3937</v>
      </c>
      <c r="J559" t="s">
        <v>3938</v>
      </c>
      <c r="K559" s="19" t="s">
        <v>2730</v>
      </c>
      <c r="L559" t="str">
        <f t="shared" si="41"/>
        <v/>
      </c>
      <c r="M559" t="str">
        <f t="shared" si="42"/>
        <v/>
      </c>
      <c r="N559" t="str">
        <f t="shared" si="43"/>
        <v>FoundationMed</v>
      </c>
      <c r="O559" t="str">
        <f t="shared" si="45"/>
        <v/>
      </c>
      <c r="P559" t="str">
        <f t="shared" si="44"/>
        <v/>
      </c>
    </row>
    <row r="560" spans="1:16">
      <c r="A560">
        <v>10142</v>
      </c>
      <c r="B560" s="19" t="s">
        <v>2733</v>
      </c>
      <c r="C560">
        <v>1</v>
      </c>
      <c r="D560" t="s">
        <v>3937</v>
      </c>
      <c r="E560" t="s">
        <v>3937</v>
      </c>
      <c r="F560" t="s">
        <v>3937</v>
      </c>
      <c r="G560" t="s">
        <v>3937</v>
      </c>
      <c r="H560" t="s">
        <v>3937</v>
      </c>
      <c r="I560" t="s">
        <v>3937</v>
      </c>
      <c r="J560" t="s">
        <v>3938</v>
      </c>
      <c r="K560" s="19" t="s">
        <v>2733</v>
      </c>
      <c r="L560" t="str">
        <f t="shared" si="41"/>
        <v/>
      </c>
      <c r="M560" t="str">
        <f t="shared" si="42"/>
        <v/>
      </c>
      <c r="N560" t="str">
        <f t="shared" si="43"/>
        <v/>
      </c>
      <c r="O560" t="str">
        <f t="shared" si="45"/>
        <v>CGC_ONLY</v>
      </c>
      <c r="P560" t="str">
        <f t="shared" si="44"/>
        <v/>
      </c>
    </row>
    <row r="561" spans="1:16">
      <c r="A561">
        <v>1109</v>
      </c>
      <c r="B561" s="19" t="s">
        <v>3941</v>
      </c>
      <c r="C561">
        <v>1</v>
      </c>
      <c r="D561" t="s">
        <v>3937</v>
      </c>
      <c r="E561" t="s">
        <v>3937</v>
      </c>
      <c r="F561" t="s">
        <v>3937</v>
      </c>
      <c r="G561" t="s">
        <v>3937</v>
      </c>
      <c r="H561" t="s">
        <v>3938</v>
      </c>
      <c r="I561" t="s">
        <v>3937</v>
      </c>
      <c r="J561" t="s">
        <v>3937</v>
      </c>
      <c r="K561" s="19" t="s">
        <v>3941</v>
      </c>
      <c r="L561" t="str">
        <f t="shared" si="41"/>
        <v/>
      </c>
      <c r="M561" t="str">
        <f t="shared" si="42"/>
        <v/>
      </c>
      <c r="N561" t="str">
        <f t="shared" si="43"/>
        <v>FoundationMed</v>
      </c>
      <c r="O561" t="str">
        <f t="shared" si="45"/>
        <v/>
      </c>
      <c r="P561" t="str">
        <f t="shared" si="44"/>
        <v/>
      </c>
    </row>
    <row r="562" spans="1:16">
      <c r="A562">
        <v>217</v>
      </c>
      <c r="B562" s="19" t="s">
        <v>2736</v>
      </c>
      <c r="C562">
        <v>1</v>
      </c>
      <c r="D562" t="s">
        <v>3937</v>
      </c>
      <c r="E562" t="s">
        <v>3937</v>
      </c>
      <c r="F562" t="s">
        <v>3937</v>
      </c>
      <c r="G562" t="s">
        <v>3937</v>
      </c>
      <c r="H562" t="s">
        <v>3937</v>
      </c>
      <c r="I562" t="s">
        <v>3937</v>
      </c>
      <c r="J562" t="s">
        <v>3938</v>
      </c>
      <c r="K562" s="19" t="s">
        <v>2736</v>
      </c>
      <c r="L562" t="str">
        <f t="shared" si="41"/>
        <v/>
      </c>
      <c r="M562" t="str">
        <f t="shared" si="42"/>
        <v/>
      </c>
      <c r="N562" t="str">
        <f t="shared" si="43"/>
        <v/>
      </c>
      <c r="O562" t="str">
        <f t="shared" si="45"/>
        <v>CGC_ONLY</v>
      </c>
      <c r="P562" t="str">
        <f t="shared" si="44"/>
        <v/>
      </c>
    </row>
    <row r="563" spans="1:16">
      <c r="A563">
        <v>51107</v>
      </c>
      <c r="B563" s="19" t="s">
        <v>3942</v>
      </c>
      <c r="C563">
        <v>1</v>
      </c>
      <c r="D563" t="s">
        <v>3937</v>
      </c>
      <c r="E563" t="s">
        <v>3937</v>
      </c>
      <c r="F563" t="s">
        <v>3937</v>
      </c>
      <c r="G563" t="s">
        <v>3937</v>
      </c>
      <c r="H563" t="s">
        <v>3938</v>
      </c>
      <c r="I563" t="s">
        <v>3937</v>
      </c>
      <c r="J563" t="s">
        <v>3937</v>
      </c>
      <c r="K563" s="19" t="s">
        <v>3942</v>
      </c>
      <c r="L563" t="str">
        <f t="shared" si="41"/>
        <v/>
      </c>
      <c r="M563" t="str">
        <f t="shared" si="42"/>
        <v/>
      </c>
      <c r="N563" t="str">
        <f t="shared" si="43"/>
        <v>FoundationMed</v>
      </c>
      <c r="O563" t="str">
        <f t="shared" si="45"/>
        <v/>
      </c>
      <c r="P563" t="str">
        <f t="shared" si="44"/>
        <v/>
      </c>
    </row>
    <row r="564" spans="1:16">
      <c r="A564">
        <v>9582</v>
      </c>
      <c r="B564" s="19" t="s">
        <v>2742</v>
      </c>
      <c r="C564">
        <v>1</v>
      </c>
      <c r="D564" t="s">
        <v>3937</v>
      </c>
      <c r="E564" t="s">
        <v>3937</v>
      </c>
      <c r="F564" t="s">
        <v>3937</v>
      </c>
      <c r="G564" t="s">
        <v>3937</v>
      </c>
      <c r="H564" t="s">
        <v>3937</v>
      </c>
      <c r="I564" t="s">
        <v>3937</v>
      </c>
      <c r="J564" t="s">
        <v>3938</v>
      </c>
      <c r="K564" s="19" t="s">
        <v>2742</v>
      </c>
      <c r="L564" t="str">
        <f t="shared" si="41"/>
        <v/>
      </c>
      <c r="M564" t="str">
        <f t="shared" si="42"/>
        <v/>
      </c>
      <c r="N564" t="str">
        <f t="shared" si="43"/>
        <v/>
      </c>
      <c r="O564" t="str">
        <f t="shared" si="45"/>
        <v>CGC_ONLY</v>
      </c>
      <c r="P564" t="str">
        <f t="shared" si="44"/>
        <v/>
      </c>
    </row>
    <row r="565" spans="1:16">
      <c r="A565">
        <v>10139</v>
      </c>
      <c r="B565" s="19" t="s">
        <v>602</v>
      </c>
      <c r="C565">
        <v>2</v>
      </c>
      <c r="D565" t="s">
        <v>3937</v>
      </c>
      <c r="E565" t="s">
        <v>3937</v>
      </c>
      <c r="F565" t="s">
        <v>3937</v>
      </c>
      <c r="G565" t="s">
        <v>3938</v>
      </c>
      <c r="H565" t="s">
        <v>3938</v>
      </c>
      <c r="I565" t="s">
        <v>3937</v>
      </c>
      <c r="J565" t="s">
        <v>3937</v>
      </c>
      <c r="K565" s="19" t="s">
        <v>602</v>
      </c>
      <c r="L565" t="str">
        <f t="shared" si="41"/>
        <v/>
      </c>
      <c r="M565" t="str">
        <f t="shared" si="42"/>
        <v/>
      </c>
      <c r="N565" t="str">
        <f t="shared" si="43"/>
        <v>FoundationMed</v>
      </c>
      <c r="O565" t="str">
        <f t="shared" si="45"/>
        <v/>
      </c>
      <c r="P565" t="str">
        <f t="shared" si="44"/>
        <v/>
      </c>
    </row>
    <row r="566" spans="1:16">
      <c r="A566">
        <v>23092</v>
      </c>
      <c r="B566" s="19" t="s">
        <v>2745</v>
      </c>
      <c r="C566">
        <v>2</v>
      </c>
      <c r="D566" t="s">
        <v>3937</v>
      </c>
      <c r="E566" t="s">
        <v>3937</v>
      </c>
      <c r="F566" t="s">
        <v>3937</v>
      </c>
      <c r="G566" t="s">
        <v>3937</v>
      </c>
      <c r="H566" t="s">
        <v>3938</v>
      </c>
      <c r="I566" t="s">
        <v>3937</v>
      </c>
      <c r="J566" t="s">
        <v>3938</v>
      </c>
      <c r="K566" s="19" t="s">
        <v>2745</v>
      </c>
      <c r="L566" t="str">
        <f t="shared" si="41"/>
        <v/>
      </c>
      <c r="M566" t="str">
        <f t="shared" si="42"/>
        <v/>
      </c>
      <c r="N566" t="str">
        <f t="shared" si="43"/>
        <v>FoundationMed</v>
      </c>
      <c r="O566" t="str">
        <f t="shared" si="45"/>
        <v/>
      </c>
      <c r="P566" t="str">
        <f t="shared" si="44"/>
        <v/>
      </c>
    </row>
    <row r="567" spans="1:16">
      <c r="A567">
        <v>23365</v>
      </c>
      <c r="B567" s="19" t="s">
        <v>2758</v>
      </c>
      <c r="C567">
        <v>2</v>
      </c>
      <c r="D567" t="s">
        <v>3937</v>
      </c>
      <c r="E567" t="s">
        <v>3937</v>
      </c>
      <c r="F567" t="s">
        <v>3937</v>
      </c>
      <c r="G567" t="s">
        <v>3937</v>
      </c>
      <c r="H567" t="s">
        <v>3938</v>
      </c>
      <c r="I567" t="s">
        <v>3937</v>
      </c>
      <c r="J567" t="s">
        <v>3938</v>
      </c>
      <c r="K567" s="19" t="s">
        <v>2758</v>
      </c>
      <c r="L567" t="str">
        <f t="shared" si="41"/>
        <v/>
      </c>
      <c r="M567" t="str">
        <f t="shared" si="42"/>
        <v/>
      </c>
      <c r="N567" t="str">
        <f t="shared" si="43"/>
        <v>FoundationMed</v>
      </c>
      <c r="O567" t="str">
        <f t="shared" si="45"/>
        <v/>
      </c>
      <c r="P567" t="str">
        <f t="shared" si="44"/>
        <v/>
      </c>
    </row>
    <row r="568" spans="1:16">
      <c r="A568">
        <v>405</v>
      </c>
      <c r="B568" s="19" t="s">
        <v>2761</v>
      </c>
      <c r="C568">
        <v>2</v>
      </c>
      <c r="D568" t="s">
        <v>3937</v>
      </c>
      <c r="E568" t="s">
        <v>3937</v>
      </c>
      <c r="F568" t="s">
        <v>3937</v>
      </c>
      <c r="G568" t="s">
        <v>3937</v>
      </c>
      <c r="H568" t="s">
        <v>3938</v>
      </c>
      <c r="I568" t="s">
        <v>3937</v>
      </c>
      <c r="J568" t="s">
        <v>3938</v>
      </c>
      <c r="K568" s="19" t="s">
        <v>2761</v>
      </c>
      <c r="L568" t="str">
        <f t="shared" si="41"/>
        <v/>
      </c>
      <c r="M568" t="str">
        <f t="shared" si="42"/>
        <v/>
      </c>
      <c r="N568" t="str">
        <f t="shared" si="43"/>
        <v>FoundationMed</v>
      </c>
      <c r="O568" t="str">
        <f t="shared" si="45"/>
        <v/>
      </c>
      <c r="P568" t="str">
        <f t="shared" si="44"/>
        <v/>
      </c>
    </row>
    <row r="569" spans="1:16">
      <c r="A569">
        <v>8623</v>
      </c>
      <c r="B569" s="19" t="s">
        <v>3950</v>
      </c>
      <c r="C569">
        <v>1</v>
      </c>
      <c r="D569" t="s">
        <v>3937</v>
      </c>
      <c r="E569" t="s">
        <v>3937</v>
      </c>
      <c r="F569" t="s">
        <v>3937</v>
      </c>
      <c r="G569" t="s">
        <v>3937</v>
      </c>
      <c r="H569" t="s">
        <v>3938</v>
      </c>
      <c r="I569" t="s">
        <v>3937</v>
      </c>
      <c r="J569" t="s">
        <v>3937</v>
      </c>
      <c r="K569" s="19" t="s">
        <v>3950</v>
      </c>
      <c r="L569" t="str">
        <f t="shared" si="41"/>
        <v/>
      </c>
      <c r="M569" t="str">
        <f t="shared" si="42"/>
        <v/>
      </c>
      <c r="N569" t="str">
        <f t="shared" si="43"/>
        <v>FoundationMed</v>
      </c>
      <c r="O569" t="str">
        <f t="shared" si="45"/>
        <v/>
      </c>
      <c r="P569" t="str">
        <f t="shared" si="44"/>
        <v/>
      </c>
    </row>
    <row r="570" spans="1:16">
      <c r="A570">
        <v>79058</v>
      </c>
      <c r="B570" s="19" t="s">
        <v>2764</v>
      </c>
      <c r="C570">
        <v>1</v>
      </c>
      <c r="D570" t="s">
        <v>3937</v>
      </c>
      <c r="E570" t="s">
        <v>3937</v>
      </c>
      <c r="F570" t="s">
        <v>3937</v>
      </c>
      <c r="G570" t="s">
        <v>3937</v>
      </c>
      <c r="H570" t="s">
        <v>3937</v>
      </c>
      <c r="I570" t="s">
        <v>3937</v>
      </c>
      <c r="J570" t="s">
        <v>3938</v>
      </c>
      <c r="K570" s="19" t="s">
        <v>2764</v>
      </c>
      <c r="L570" t="str">
        <f t="shared" si="41"/>
        <v/>
      </c>
      <c r="M570" t="str">
        <f t="shared" si="42"/>
        <v/>
      </c>
      <c r="N570" t="str">
        <f t="shared" si="43"/>
        <v/>
      </c>
      <c r="O570" t="str">
        <f t="shared" si="45"/>
        <v>CGC_ONLY</v>
      </c>
      <c r="P570" t="str">
        <f t="shared" si="44"/>
        <v/>
      </c>
    </row>
    <row r="571" spans="1:16">
      <c r="A571">
        <v>466</v>
      </c>
      <c r="B571" s="19" t="s">
        <v>2767</v>
      </c>
      <c r="C571">
        <v>2</v>
      </c>
      <c r="D571" t="s">
        <v>3937</v>
      </c>
      <c r="E571" t="s">
        <v>3937</v>
      </c>
      <c r="F571" t="s">
        <v>3937</v>
      </c>
      <c r="G571" t="s">
        <v>3937</v>
      </c>
      <c r="H571" t="s">
        <v>3938</v>
      </c>
      <c r="I571" t="s">
        <v>3937</v>
      </c>
      <c r="J571" t="s">
        <v>3938</v>
      </c>
      <c r="K571" s="19" t="s">
        <v>2767</v>
      </c>
      <c r="L571" t="str">
        <f t="shared" si="41"/>
        <v/>
      </c>
      <c r="M571" t="str">
        <f t="shared" si="42"/>
        <v/>
      </c>
      <c r="N571" t="str">
        <f t="shared" si="43"/>
        <v>FoundationMed</v>
      </c>
      <c r="O571" t="str">
        <f t="shared" si="45"/>
        <v/>
      </c>
      <c r="P571" t="str">
        <f t="shared" si="44"/>
        <v/>
      </c>
    </row>
    <row r="572" spans="1:16">
      <c r="A572">
        <v>9474</v>
      </c>
      <c r="B572" s="19" t="s">
        <v>3951</v>
      </c>
      <c r="C572">
        <v>1</v>
      </c>
      <c r="D572" t="s">
        <v>3937</v>
      </c>
      <c r="E572" t="s">
        <v>3937</v>
      </c>
      <c r="F572" t="s">
        <v>3937</v>
      </c>
      <c r="G572" t="s">
        <v>3937</v>
      </c>
      <c r="H572" t="s">
        <v>3938</v>
      </c>
      <c r="I572" t="s">
        <v>3937</v>
      </c>
      <c r="J572" t="s">
        <v>3937</v>
      </c>
      <c r="K572" s="19" t="s">
        <v>3951</v>
      </c>
      <c r="L572" t="str">
        <f t="shared" si="41"/>
        <v/>
      </c>
      <c r="M572" t="str">
        <f t="shared" si="42"/>
        <v/>
      </c>
      <c r="N572" t="str">
        <f t="shared" si="43"/>
        <v>FoundationMed</v>
      </c>
      <c r="O572" t="str">
        <f t="shared" si="45"/>
        <v/>
      </c>
      <c r="P572" t="str">
        <f t="shared" si="44"/>
        <v/>
      </c>
    </row>
    <row r="573" spans="1:16">
      <c r="A573">
        <v>471</v>
      </c>
      <c r="B573" s="19" t="s">
        <v>2770</v>
      </c>
      <c r="C573">
        <v>2</v>
      </c>
      <c r="D573" t="s">
        <v>3937</v>
      </c>
      <c r="E573" t="s">
        <v>3937</v>
      </c>
      <c r="F573" t="s">
        <v>3937</v>
      </c>
      <c r="G573" t="s">
        <v>3937</v>
      </c>
      <c r="H573" t="s">
        <v>3938</v>
      </c>
      <c r="I573" t="s">
        <v>3937</v>
      </c>
      <c r="J573" t="s">
        <v>3938</v>
      </c>
      <c r="K573" s="19" t="s">
        <v>2770</v>
      </c>
      <c r="L573" t="str">
        <f t="shared" si="41"/>
        <v/>
      </c>
      <c r="M573" t="str">
        <f t="shared" si="42"/>
        <v/>
      </c>
      <c r="N573" t="str">
        <f t="shared" si="43"/>
        <v>FoundationMed</v>
      </c>
      <c r="O573" t="str">
        <f t="shared" si="45"/>
        <v/>
      </c>
      <c r="P573" t="str">
        <f t="shared" si="44"/>
        <v/>
      </c>
    </row>
    <row r="574" spans="1:16">
      <c r="A574">
        <v>476</v>
      </c>
      <c r="B574" s="19" t="s">
        <v>2773</v>
      </c>
      <c r="C574">
        <v>1</v>
      </c>
      <c r="D574" t="s">
        <v>3937</v>
      </c>
      <c r="E574" t="s">
        <v>3937</v>
      </c>
      <c r="F574" t="s">
        <v>3937</v>
      </c>
      <c r="G574" t="s">
        <v>3937</v>
      </c>
      <c r="H574" t="s">
        <v>3937</v>
      </c>
      <c r="I574" t="s">
        <v>3937</v>
      </c>
      <c r="J574" t="s">
        <v>3938</v>
      </c>
      <c r="K574" s="19" t="s">
        <v>2773</v>
      </c>
      <c r="L574" t="str">
        <f t="shared" si="41"/>
        <v/>
      </c>
      <c r="M574" t="str">
        <f t="shared" si="42"/>
        <v/>
      </c>
      <c r="N574" t="str">
        <f t="shared" si="43"/>
        <v/>
      </c>
      <c r="O574" t="str">
        <f t="shared" si="45"/>
        <v>CGC_ONLY</v>
      </c>
      <c r="P574" t="str">
        <f t="shared" si="44"/>
        <v/>
      </c>
    </row>
    <row r="575" spans="1:16">
      <c r="A575">
        <v>492</v>
      </c>
      <c r="B575" s="19" t="s">
        <v>2777</v>
      </c>
      <c r="C575">
        <v>1</v>
      </c>
      <c r="D575" t="s">
        <v>3937</v>
      </c>
      <c r="E575" t="s">
        <v>3937</v>
      </c>
      <c r="F575" t="s">
        <v>3937</v>
      </c>
      <c r="G575" t="s">
        <v>3937</v>
      </c>
      <c r="H575" t="s">
        <v>3937</v>
      </c>
      <c r="I575" t="s">
        <v>3937</v>
      </c>
      <c r="J575" t="s">
        <v>3938</v>
      </c>
      <c r="K575" s="19" t="s">
        <v>2777</v>
      </c>
      <c r="L575" t="str">
        <f t="shared" si="41"/>
        <v/>
      </c>
      <c r="M575" t="str">
        <f t="shared" si="42"/>
        <v/>
      </c>
      <c r="N575" t="str">
        <f t="shared" si="43"/>
        <v/>
      </c>
      <c r="O575" t="str">
        <f t="shared" si="45"/>
        <v>CGC_ONLY</v>
      </c>
      <c r="P575" t="str">
        <f t="shared" si="44"/>
        <v/>
      </c>
    </row>
    <row r="576" spans="1:16">
      <c r="A576">
        <v>53335</v>
      </c>
      <c r="B576" s="19" t="s">
        <v>2787</v>
      </c>
      <c r="C576">
        <v>2</v>
      </c>
      <c r="D576" t="s">
        <v>3937</v>
      </c>
      <c r="E576" t="s">
        <v>3937</v>
      </c>
      <c r="F576" t="s">
        <v>3937</v>
      </c>
      <c r="G576" t="s">
        <v>3937</v>
      </c>
      <c r="H576" t="s">
        <v>3938</v>
      </c>
      <c r="I576" t="s">
        <v>3937</v>
      </c>
      <c r="J576" t="s">
        <v>3938</v>
      </c>
      <c r="K576" s="19" t="s">
        <v>2787</v>
      </c>
      <c r="L576" t="str">
        <f t="shared" si="41"/>
        <v/>
      </c>
      <c r="M576" t="str">
        <f t="shared" si="42"/>
        <v/>
      </c>
      <c r="N576" t="str">
        <f t="shared" si="43"/>
        <v>FoundationMed</v>
      </c>
      <c r="O576" t="str">
        <f t="shared" si="45"/>
        <v/>
      </c>
      <c r="P576" t="str">
        <f t="shared" si="44"/>
        <v/>
      </c>
    </row>
    <row r="577" spans="1:16">
      <c r="A577">
        <v>599</v>
      </c>
      <c r="B577" s="19" t="s">
        <v>613</v>
      </c>
      <c r="C577">
        <v>2</v>
      </c>
      <c r="D577" t="s">
        <v>3937</v>
      </c>
      <c r="E577" t="s">
        <v>3937</v>
      </c>
      <c r="F577" t="s">
        <v>3937</v>
      </c>
      <c r="G577" t="s">
        <v>3938</v>
      </c>
      <c r="H577" t="s">
        <v>3938</v>
      </c>
      <c r="I577" t="s">
        <v>3937</v>
      </c>
      <c r="J577" t="s">
        <v>3937</v>
      </c>
      <c r="K577" s="19" t="s">
        <v>613</v>
      </c>
      <c r="L577" t="str">
        <f t="shared" si="41"/>
        <v/>
      </c>
      <c r="M577" t="str">
        <f t="shared" si="42"/>
        <v/>
      </c>
      <c r="N577" t="str">
        <f t="shared" si="43"/>
        <v>FoundationMed</v>
      </c>
      <c r="O577" t="str">
        <f t="shared" si="45"/>
        <v/>
      </c>
      <c r="P577" t="str">
        <f t="shared" si="44"/>
        <v/>
      </c>
    </row>
    <row r="578" spans="1:16">
      <c r="A578">
        <v>602</v>
      </c>
      <c r="B578" s="19" t="s">
        <v>2797</v>
      </c>
      <c r="C578">
        <v>2</v>
      </c>
      <c r="D578" t="s">
        <v>3937</v>
      </c>
      <c r="E578" t="s">
        <v>3937</v>
      </c>
      <c r="F578" t="s">
        <v>3937</v>
      </c>
      <c r="G578" t="s">
        <v>3937</v>
      </c>
      <c r="H578" t="s">
        <v>3938</v>
      </c>
      <c r="I578" t="s">
        <v>3937</v>
      </c>
      <c r="J578" t="s">
        <v>3938</v>
      </c>
      <c r="K578" s="19" t="s">
        <v>2797</v>
      </c>
      <c r="L578" t="str">
        <f t="shared" ref="L578:L641" si="46">IF(AND($C578=1,$D578="Yes"),"OncoKB_ONLY","")</f>
        <v/>
      </c>
      <c r="M578" t="str">
        <f t="shared" ref="M578:M641" si="47">IF(OR(E578="Yes",F578="Yes"),"MSKC","")</f>
        <v/>
      </c>
      <c r="N578" t="str">
        <f t="shared" ref="N578:N641" si="48">IF(OR(H578="Yes",G578="Yes"),"FoundationMed","")</f>
        <v>FoundationMed</v>
      </c>
      <c r="O578" t="str">
        <f t="shared" si="45"/>
        <v/>
      </c>
      <c r="P578" t="str">
        <f t="shared" ref="P578:P641" si="49">IF(AND(C578=1,I578="Yes"),"Vogelstein_ONLY","")</f>
        <v/>
      </c>
    </row>
    <row r="579" spans="1:16">
      <c r="A579">
        <v>603</v>
      </c>
      <c r="B579" s="19" t="s">
        <v>4089</v>
      </c>
      <c r="C579">
        <v>1</v>
      </c>
      <c r="D579" t="s">
        <v>3937</v>
      </c>
      <c r="E579" t="s">
        <v>3937</v>
      </c>
      <c r="F579" t="s">
        <v>3937</v>
      </c>
      <c r="G579" t="s">
        <v>3937</v>
      </c>
      <c r="H579" t="s">
        <v>3937</v>
      </c>
      <c r="I579" t="s">
        <v>3937</v>
      </c>
      <c r="J579" t="s">
        <v>3938</v>
      </c>
      <c r="K579" s="19" t="s">
        <v>4089</v>
      </c>
      <c r="L579" t="str">
        <f t="shared" si="46"/>
        <v/>
      </c>
      <c r="M579" t="str">
        <f t="shared" si="47"/>
        <v/>
      </c>
      <c r="N579" t="str">
        <f t="shared" si="48"/>
        <v/>
      </c>
      <c r="O579" t="str">
        <f t="shared" si="45"/>
        <v>CGC_ONLY</v>
      </c>
      <c r="P579" t="str">
        <f t="shared" si="49"/>
        <v/>
      </c>
    </row>
    <row r="580" spans="1:16">
      <c r="A580">
        <v>605</v>
      </c>
      <c r="B580" s="19" t="s">
        <v>2800</v>
      </c>
      <c r="C580">
        <v>2</v>
      </c>
      <c r="D580" t="s">
        <v>3937</v>
      </c>
      <c r="E580" t="s">
        <v>3937</v>
      </c>
      <c r="F580" t="s">
        <v>3937</v>
      </c>
      <c r="G580" t="s">
        <v>3937</v>
      </c>
      <c r="H580" t="s">
        <v>3938</v>
      </c>
      <c r="I580" t="s">
        <v>3937</v>
      </c>
      <c r="J580" t="s">
        <v>3938</v>
      </c>
      <c r="K580" s="19" t="s">
        <v>2800</v>
      </c>
      <c r="L580" t="str">
        <f t="shared" si="46"/>
        <v/>
      </c>
      <c r="M580" t="str">
        <f t="shared" si="47"/>
        <v/>
      </c>
      <c r="N580" t="str">
        <f t="shared" si="48"/>
        <v>FoundationMed</v>
      </c>
      <c r="O580" t="str">
        <f t="shared" si="45"/>
        <v/>
      </c>
      <c r="P580" t="str">
        <f t="shared" si="49"/>
        <v/>
      </c>
    </row>
    <row r="581" spans="1:16">
      <c r="A581">
        <v>607</v>
      </c>
      <c r="B581" s="19" t="s">
        <v>882</v>
      </c>
      <c r="C581">
        <v>2</v>
      </c>
      <c r="D581" t="s">
        <v>3937</v>
      </c>
      <c r="E581" t="s">
        <v>3937</v>
      </c>
      <c r="F581" t="s">
        <v>3937</v>
      </c>
      <c r="G581" t="s">
        <v>3937</v>
      </c>
      <c r="H581" t="s">
        <v>3938</v>
      </c>
      <c r="I581" t="s">
        <v>3937</v>
      </c>
      <c r="J581" t="s">
        <v>3938</v>
      </c>
      <c r="K581" s="19" t="s">
        <v>882</v>
      </c>
      <c r="L581" t="str">
        <f t="shared" si="46"/>
        <v/>
      </c>
      <c r="M581" t="str">
        <f t="shared" si="47"/>
        <v/>
      </c>
      <c r="N581" t="str">
        <f t="shared" si="48"/>
        <v>FoundationMed</v>
      </c>
      <c r="O581" t="str">
        <f t="shared" si="45"/>
        <v/>
      </c>
      <c r="P581" t="str">
        <f t="shared" si="49"/>
        <v/>
      </c>
    </row>
    <row r="582" spans="1:16">
      <c r="A582">
        <v>283149</v>
      </c>
      <c r="B582" s="19" t="s">
        <v>2803</v>
      </c>
      <c r="C582">
        <v>1</v>
      </c>
      <c r="D582" t="s">
        <v>3937</v>
      </c>
      <c r="E582" t="s">
        <v>3937</v>
      </c>
      <c r="F582" t="s">
        <v>3937</v>
      </c>
      <c r="G582" t="s">
        <v>3937</v>
      </c>
      <c r="H582" t="s">
        <v>3937</v>
      </c>
      <c r="I582" t="s">
        <v>3937</v>
      </c>
      <c r="J582" t="s">
        <v>3938</v>
      </c>
      <c r="K582" s="19" t="s">
        <v>2803</v>
      </c>
      <c r="L582" t="str">
        <f t="shared" si="46"/>
        <v/>
      </c>
      <c r="M582" t="str">
        <f t="shared" si="47"/>
        <v/>
      </c>
      <c r="N582" t="str">
        <f t="shared" si="48"/>
        <v/>
      </c>
      <c r="O582" t="str">
        <f t="shared" si="45"/>
        <v>CGC_ONLY</v>
      </c>
      <c r="P582" t="str">
        <f t="shared" si="49"/>
        <v/>
      </c>
    </row>
    <row r="583" spans="1:16">
      <c r="A583">
        <v>8019</v>
      </c>
      <c r="B583" s="19" t="s">
        <v>884</v>
      </c>
      <c r="C583">
        <v>1</v>
      </c>
      <c r="D583" t="s">
        <v>3937</v>
      </c>
      <c r="E583" t="s">
        <v>3937</v>
      </c>
      <c r="F583" t="s">
        <v>3937</v>
      </c>
      <c r="G583" t="s">
        <v>3937</v>
      </c>
      <c r="H583" t="s">
        <v>3937</v>
      </c>
      <c r="I583" t="s">
        <v>3937</v>
      </c>
      <c r="J583" t="s">
        <v>3938</v>
      </c>
      <c r="K583" s="19" t="s">
        <v>884</v>
      </c>
      <c r="L583" t="str">
        <f t="shared" si="46"/>
        <v/>
      </c>
      <c r="M583" t="str">
        <f t="shared" si="47"/>
        <v/>
      </c>
      <c r="N583" t="str">
        <f t="shared" si="48"/>
        <v/>
      </c>
      <c r="O583" t="str">
        <f t="shared" si="45"/>
        <v>CGC_ONLY</v>
      </c>
      <c r="P583" t="str">
        <f t="shared" si="49"/>
        <v/>
      </c>
    </row>
    <row r="584" spans="1:16">
      <c r="A584">
        <v>84446</v>
      </c>
      <c r="B584" s="19" t="s">
        <v>3956</v>
      </c>
      <c r="C584">
        <v>1</v>
      </c>
      <c r="D584" t="s">
        <v>3937</v>
      </c>
      <c r="E584" t="s">
        <v>3937</v>
      </c>
      <c r="F584" t="s">
        <v>3937</v>
      </c>
      <c r="G584" t="s">
        <v>3937</v>
      </c>
      <c r="H584" t="s">
        <v>3938</v>
      </c>
      <c r="I584" t="s">
        <v>3937</v>
      </c>
      <c r="J584" t="s">
        <v>3937</v>
      </c>
      <c r="K584" s="19" t="s">
        <v>3956</v>
      </c>
      <c r="L584" t="str">
        <f t="shared" si="46"/>
        <v/>
      </c>
      <c r="M584" t="str">
        <f t="shared" si="47"/>
        <v/>
      </c>
      <c r="N584" t="str">
        <f t="shared" si="48"/>
        <v>FoundationMed</v>
      </c>
      <c r="O584" t="str">
        <f t="shared" si="45"/>
        <v/>
      </c>
      <c r="P584" t="str">
        <f t="shared" si="49"/>
        <v/>
      </c>
    </row>
    <row r="585" spans="1:16">
      <c r="A585">
        <v>7832</v>
      </c>
      <c r="B585" s="19" t="s">
        <v>3957</v>
      </c>
      <c r="C585">
        <v>1</v>
      </c>
      <c r="D585" t="s">
        <v>3937</v>
      </c>
      <c r="E585" t="s">
        <v>3937</v>
      </c>
      <c r="F585" t="s">
        <v>3937</v>
      </c>
      <c r="G585" t="s">
        <v>3937</v>
      </c>
      <c r="H585" t="s">
        <v>3938</v>
      </c>
      <c r="I585" t="s">
        <v>3937</v>
      </c>
      <c r="J585" t="s">
        <v>3937</v>
      </c>
      <c r="K585" s="19" t="s">
        <v>3957</v>
      </c>
      <c r="L585" t="str">
        <f t="shared" si="46"/>
        <v/>
      </c>
      <c r="M585" t="str">
        <f t="shared" si="47"/>
        <v/>
      </c>
      <c r="N585" t="str">
        <f t="shared" si="48"/>
        <v>FoundationMed</v>
      </c>
      <c r="O585" t="str">
        <f t="shared" si="45"/>
        <v/>
      </c>
      <c r="P585" t="str">
        <f t="shared" si="49"/>
        <v/>
      </c>
    </row>
    <row r="586" spans="1:16">
      <c r="A586">
        <v>151888</v>
      </c>
      <c r="B586" s="19" t="s">
        <v>3958</v>
      </c>
      <c r="C586">
        <v>1</v>
      </c>
      <c r="D586" t="s">
        <v>3937</v>
      </c>
      <c r="E586" t="s">
        <v>3937</v>
      </c>
      <c r="F586" t="s">
        <v>3937</v>
      </c>
      <c r="G586" t="s">
        <v>3937</v>
      </c>
      <c r="H586" t="s">
        <v>3938</v>
      </c>
      <c r="I586" t="s">
        <v>3937</v>
      </c>
      <c r="J586" t="s">
        <v>3937</v>
      </c>
      <c r="K586" s="19" t="s">
        <v>3958</v>
      </c>
      <c r="L586" t="str">
        <f t="shared" si="46"/>
        <v/>
      </c>
      <c r="M586" t="str">
        <f t="shared" si="47"/>
        <v/>
      </c>
      <c r="N586" t="str">
        <f t="shared" si="48"/>
        <v>FoundationMed</v>
      </c>
      <c r="O586" t="str">
        <f t="shared" si="45"/>
        <v/>
      </c>
      <c r="P586" t="str">
        <f t="shared" si="49"/>
        <v/>
      </c>
    </row>
    <row r="587" spans="1:16">
      <c r="A587">
        <v>701</v>
      </c>
      <c r="B587" s="19" t="s">
        <v>13</v>
      </c>
      <c r="C587">
        <v>1</v>
      </c>
      <c r="D587" t="s">
        <v>3937</v>
      </c>
      <c r="E587" t="s">
        <v>3937</v>
      </c>
      <c r="F587" t="s">
        <v>3937</v>
      </c>
      <c r="G587" t="s">
        <v>3937</v>
      </c>
      <c r="H587" t="s">
        <v>3937</v>
      </c>
      <c r="I587" t="s">
        <v>3937</v>
      </c>
      <c r="J587" t="s">
        <v>3938</v>
      </c>
      <c r="K587" s="19" t="s">
        <v>13</v>
      </c>
      <c r="L587" t="str">
        <f t="shared" si="46"/>
        <v/>
      </c>
      <c r="M587" t="str">
        <f t="shared" si="47"/>
        <v/>
      </c>
      <c r="N587" t="str">
        <f t="shared" si="48"/>
        <v/>
      </c>
      <c r="O587" t="str">
        <f t="shared" si="45"/>
        <v>CGC_ONLY</v>
      </c>
      <c r="P587" t="str">
        <f t="shared" si="49"/>
        <v/>
      </c>
    </row>
    <row r="588" spans="1:16">
      <c r="A588">
        <v>145788</v>
      </c>
      <c r="B588" s="19" t="s">
        <v>2820</v>
      </c>
      <c r="C588">
        <v>1</v>
      </c>
      <c r="D588" t="s">
        <v>3937</v>
      </c>
      <c r="E588" t="s">
        <v>3937</v>
      </c>
      <c r="F588" t="s">
        <v>3937</v>
      </c>
      <c r="G588" t="s">
        <v>3937</v>
      </c>
      <c r="H588" t="s">
        <v>3937</v>
      </c>
      <c r="I588" t="s">
        <v>3937</v>
      </c>
      <c r="J588" t="s">
        <v>3938</v>
      </c>
      <c r="K588" s="19" t="s">
        <v>2820</v>
      </c>
      <c r="L588" t="str">
        <f t="shared" si="46"/>
        <v/>
      </c>
      <c r="M588" t="str">
        <f t="shared" si="47"/>
        <v/>
      </c>
      <c r="N588" t="str">
        <f t="shared" si="48"/>
        <v/>
      </c>
      <c r="O588" t="str">
        <f t="shared" si="45"/>
        <v>CGC_ONLY</v>
      </c>
      <c r="P588" t="str">
        <f t="shared" si="49"/>
        <v/>
      </c>
    </row>
    <row r="589" spans="1:16">
      <c r="A589">
        <v>776</v>
      </c>
      <c r="B589" s="19" t="s">
        <v>2828</v>
      </c>
      <c r="C589">
        <v>1</v>
      </c>
      <c r="D589" t="s">
        <v>3937</v>
      </c>
      <c r="E589" t="s">
        <v>3937</v>
      </c>
      <c r="F589" t="s">
        <v>3937</v>
      </c>
      <c r="G589" t="s">
        <v>3937</v>
      </c>
      <c r="H589" t="s">
        <v>3937</v>
      </c>
      <c r="I589" t="s">
        <v>3937</v>
      </c>
      <c r="J589" t="s">
        <v>3938</v>
      </c>
      <c r="K589" s="19" t="s">
        <v>2828</v>
      </c>
      <c r="L589" t="str">
        <f t="shared" si="46"/>
        <v/>
      </c>
      <c r="M589" t="str">
        <f t="shared" si="47"/>
        <v/>
      </c>
      <c r="N589" t="str">
        <f t="shared" si="48"/>
        <v/>
      </c>
      <c r="O589" t="str">
        <f t="shared" si="45"/>
        <v>CGC_ONLY</v>
      </c>
      <c r="P589" t="str">
        <f t="shared" si="49"/>
        <v/>
      </c>
    </row>
    <row r="590" spans="1:16">
      <c r="A590">
        <v>790</v>
      </c>
      <c r="B590" s="19" t="s">
        <v>3959</v>
      </c>
      <c r="C590">
        <v>1</v>
      </c>
      <c r="D590" t="s">
        <v>3937</v>
      </c>
      <c r="E590" t="s">
        <v>3937</v>
      </c>
      <c r="F590" t="s">
        <v>3937</v>
      </c>
      <c r="G590" t="s">
        <v>3937</v>
      </c>
      <c r="H590" t="s">
        <v>3938</v>
      </c>
      <c r="I590" t="s">
        <v>3937</v>
      </c>
      <c r="J590" t="s">
        <v>3937</v>
      </c>
      <c r="K590" s="19" t="s">
        <v>3959</v>
      </c>
      <c r="L590" t="str">
        <f t="shared" si="46"/>
        <v/>
      </c>
      <c r="M590" t="str">
        <f t="shared" si="47"/>
        <v/>
      </c>
      <c r="N590" t="str">
        <f t="shared" si="48"/>
        <v>FoundationMed</v>
      </c>
      <c r="O590" t="str">
        <f t="shared" si="45"/>
        <v/>
      </c>
      <c r="P590" t="str">
        <f t="shared" si="49"/>
        <v/>
      </c>
    </row>
    <row r="591" spans="1:16">
      <c r="A591">
        <v>23261</v>
      </c>
      <c r="B591" s="19" t="s">
        <v>2831</v>
      </c>
      <c r="C591">
        <v>2</v>
      </c>
      <c r="D591" t="s">
        <v>3937</v>
      </c>
      <c r="E591" t="s">
        <v>3937</v>
      </c>
      <c r="F591" t="s">
        <v>3937</v>
      </c>
      <c r="G591" t="s">
        <v>3937</v>
      </c>
      <c r="H591" t="s">
        <v>3938</v>
      </c>
      <c r="I591" t="s">
        <v>3937</v>
      </c>
      <c r="J591" t="s">
        <v>3938</v>
      </c>
      <c r="K591" s="19" t="s">
        <v>2831</v>
      </c>
      <c r="L591" t="str">
        <f t="shared" si="46"/>
        <v/>
      </c>
      <c r="M591" t="str">
        <f t="shared" si="47"/>
        <v/>
      </c>
      <c r="N591" t="str">
        <f t="shared" si="48"/>
        <v>FoundationMed</v>
      </c>
      <c r="O591" t="str">
        <f t="shared" si="45"/>
        <v/>
      </c>
      <c r="P591" t="str">
        <f t="shared" si="49"/>
        <v/>
      </c>
    </row>
    <row r="592" spans="1:16">
      <c r="A592">
        <v>124583</v>
      </c>
      <c r="B592" s="19" t="s">
        <v>2835</v>
      </c>
      <c r="C592">
        <v>1</v>
      </c>
      <c r="D592" t="s">
        <v>3937</v>
      </c>
      <c r="E592" t="s">
        <v>3937</v>
      </c>
      <c r="F592" t="s">
        <v>3937</v>
      </c>
      <c r="G592" t="s">
        <v>3937</v>
      </c>
      <c r="H592" t="s">
        <v>3937</v>
      </c>
      <c r="I592" t="s">
        <v>3937</v>
      </c>
      <c r="J592" t="s">
        <v>3938</v>
      </c>
      <c r="K592" s="19" t="s">
        <v>2835</v>
      </c>
      <c r="L592" t="str">
        <f t="shared" si="46"/>
        <v/>
      </c>
      <c r="M592" t="str">
        <f t="shared" si="47"/>
        <v/>
      </c>
      <c r="N592" t="str">
        <f t="shared" si="48"/>
        <v/>
      </c>
      <c r="O592" t="str">
        <f t="shared" si="45"/>
        <v>CGC_ONLY</v>
      </c>
      <c r="P592" t="str">
        <f t="shared" si="49"/>
        <v/>
      </c>
    </row>
    <row r="593" spans="1:16">
      <c r="A593">
        <v>833</v>
      </c>
      <c r="B593" s="19" t="s">
        <v>2838</v>
      </c>
      <c r="C593">
        <v>2</v>
      </c>
      <c r="D593" t="s">
        <v>3937</v>
      </c>
      <c r="E593" t="s">
        <v>3937</v>
      </c>
      <c r="F593" t="s">
        <v>3937</v>
      </c>
      <c r="G593" t="s">
        <v>3937</v>
      </c>
      <c r="H593" t="s">
        <v>3938</v>
      </c>
      <c r="I593" t="s">
        <v>3937</v>
      </c>
      <c r="J593" t="s">
        <v>3938</v>
      </c>
      <c r="K593" s="19" t="s">
        <v>2838</v>
      </c>
      <c r="L593" t="str">
        <f t="shared" si="46"/>
        <v/>
      </c>
      <c r="M593" t="str">
        <f t="shared" si="47"/>
        <v/>
      </c>
      <c r="N593" t="str">
        <f t="shared" si="48"/>
        <v>FoundationMed</v>
      </c>
      <c r="O593" t="str">
        <f t="shared" si="45"/>
        <v/>
      </c>
      <c r="P593" t="str">
        <f t="shared" si="49"/>
        <v/>
      </c>
    </row>
    <row r="594" spans="1:16">
      <c r="A594">
        <v>863</v>
      </c>
      <c r="B594" s="19" t="s">
        <v>2852</v>
      </c>
      <c r="C594">
        <v>2</v>
      </c>
      <c r="D594" t="s">
        <v>3937</v>
      </c>
      <c r="E594" t="s">
        <v>3937</v>
      </c>
      <c r="F594" t="s">
        <v>3937</v>
      </c>
      <c r="G594" t="s">
        <v>3937</v>
      </c>
      <c r="H594" t="s">
        <v>3938</v>
      </c>
      <c r="I594" t="s">
        <v>3937</v>
      </c>
      <c r="J594" t="s">
        <v>3938</v>
      </c>
      <c r="K594" s="19" t="s">
        <v>2852</v>
      </c>
      <c r="L594" t="str">
        <f t="shared" si="46"/>
        <v/>
      </c>
      <c r="M594" t="str">
        <f t="shared" si="47"/>
        <v/>
      </c>
      <c r="N594" t="str">
        <f t="shared" si="48"/>
        <v>FoundationMed</v>
      </c>
      <c r="O594" t="str">
        <f t="shared" si="45"/>
        <v/>
      </c>
      <c r="P594" t="str">
        <f t="shared" si="49"/>
        <v/>
      </c>
    </row>
    <row r="595" spans="1:16">
      <c r="A595">
        <v>868</v>
      </c>
      <c r="B595" s="19" t="s">
        <v>2855</v>
      </c>
      <c r="C595">
        <v>1</v>
      </c>
      <c r="D595" t="s">
        <v>3937</v>
      </c>
      <c r="E595" t="s">
        <v>3937</v>
      </c>
      <c r="F595" t="s">
        <v>3937</v>
      </c>
      <c r="G595" t="s">
        <v>3937</v>
      </c>
      <c r="H595" t="s">
        <v>3937</v>
      </c>
      <c r="I595" t="s">
        <v>3937</v>
      </c>
      <c r="J595" t="s">
        <v>3938</v>
      </c>
      <c r="K595" s="19" t="s">
        <v>2855</v>
      </c>
      <c r="L595" t="str">
        <f t="shared" si="46"/>
        <v/>
      </c>
      <c r="M595" t="str">
        <f t="shared" si="47"/>
        <v/>
      </c>
      <c r="N595" t="str">
        <f t="shared" si="48"/>
        <v/>
      </c>
      <c r="O595" t="str">
        <f t="shared" si="45"/>
        <v>CGC_ONLY</v>
      </c>
      <c r="P595" t="str">
        <f t="shared" si="49"/>
        <v/>
      </c>
    </row>
    <row r="596" spans="1:16">
      <c r="A596">
        <v>23624</v>
      </c>
      <c r="B596" s="19" t="s">
        <v>2859</v>
      </c>
      <c r="C596">
        <v>1</v>
      </c>
      <c r="D596" t="s">
        <v>3937</v>
      </c>
      <c r="E596" t="s">
        <v>3937</v>
      </c>
      <c r="F596" t="s">
        <v>3937</v>
      </c>
      <c r="G596" t="s">
        <v>3937</v>
      </c>
      <c r="H596" t="s">
        <v>3937</v>
      </c>
      <c r="I596" t="s">
        <v>3937</v>
      </c>
      <c r="J596" t="s">
        <v>3938</v>
      </c>
      <c r="K596" s="19" t="s">
        <v>2859</v>
      </c>
      <c r="L596" t="str">
        <f t="shared" si="46"/>
        <v/>
      </c>
      <c r="M596" t="str">
        <f t="shared" si="47"/>
        <v/>
      </c>
      <c r="N596" t="str">
        <f t="shared" si="48"/>
        <v/>
      </c>
      <c r="O596" t="str">
        <f t="shared" ref="O596:O659" si="50">IF(AND(C596=1,J596="Yes"),"CGC_ONLY","")</f>
        <v>CGC_ONLY</v>
      </c>
      <c r="P596" t="str">
        <f t="shared" si="49"/>
        <v/>
      </c>
    </row>
    <row r="597" spans="1:16">
      <c r="A597">
        <v>8030</v>
      </c>
      <c r="B597" s="19" t="s">
        <v>2862</v>
      </c>
      <c r="C597">
        <v>1</v>
      </c>
      <c r="D597" t="s">
        <v>3937</v>
      </c>
      <c r="E597" t="s">
        <v>3937</v>
      </c>
      <c r="F597" t="s">
        <v>3937</v>
      </c>
      <c r="G597" t="s">
        <v>3937</v>
      </c>
      <c r="H597" t="s">
        <v>3937</v>
      </c>
      <c r="I597" t="s">
        <v>3937</v>
      </c>
      <c r="J597" t="s">
        <v>3938</v>
      </c>
      <c r="K597" s="19" t="s">
        <v>2862</v>
      </c>
      <c r="L597" t="str">
        <f t="shared" si="46"/>
        <v/>
      </c>
      <c r="M597" t="str">
        <f t="shared" si="47"/>
        <v/>
      </c>
      <c r="N597" t="str">
        <f t="shared" si="48"/>
        <v/>
      </c>
      <c r="O597" t="str">
        <f t="shared" si="50"/>
        <v>CGC_ONLY</v>
      </c>
      <c r="P597" t="str">
        <f t="shared" si="49"/>
        <v/>
      </c>
    </row>
    <row r="598" spans="1:16">
      <c r="A598">
        <v>8838</v>
      </c>
      <c r="B598" s="19" t="s">
        <v>870</v>
      </c>
      <c r="C598">
        <v>2</v>
      </c>
      <c r="D598" t="s">
        <v>3937</v>
      </c>
      <c r="E598" t="s">
        <v>3937</v>
      </c>
      <c r="F598" t="s">
        <v>3937</v>
      </c>
      <c r="G598" t="s">
        <v>3938</v>
      </c>
      <c r="H598" t="s">
        <v>3938</v>
      </c>
      <c r="I598" t="s">
        <v>3937</v>
      </c>
      <c r="J598" t="s">
        <v>3937</v>
      </c>
      <c r="K598" s="20" t="s">
        <v>3960</v>
      </c>
      <c r="L598" t="str">
        <f t="shared" si="46"/>
        <v/>
      </c>
      <c r="M598" t="str">
        <f t="shared" si="47"/>
        <v/>
      </c>
      <c r="N598" t="str">
        <f t="shared" si="48"/>
        <v>FoundationMed</v>
      </c>
      <c r="O598" t="str">
        <f t="shared" si="50"/>
        <v/>
      </c>
      <c r="P598" t="str">
        <f t="shared" si="49"/>
        <v/>
      </c>
    </row>
    <row r="599" spans="1:16">
      <c r="A599">
        <v>57820</v>
      </c>
      <c r="B599" s="19" t="s">
        <v>2865</v>
      </c>
      <c r="C599">
        <v>1</v>
      </c>
      <c r="D599" t="s">
        <v>3937</v>
      </c>
      <c r="E599" t="s">
        <v>3937</v>
      </c>
      <c r="F599" t="s">
        <v>3937</v>
      </c>
      <c r="G599" t="s">
        <v>3937</v>
      </c>
      <c r="H599" t="s">
        <v>3937</v>
      </c>
      <c r="I599" t="s">
        <v>3937</v>
      </c>
      <c r="J599" t="s">
        <v>3938</v>
      </c>
      <c r="K599" s="19" t="s">
        <v>2865</v>
      </c>
      <c r="L599" t="str">
        <f t="shared" si="46"/>
        <v/>
      </c>
      <c r="M599" t="str">
        <f t="shared" si="47"/>
        <v/>
      </c>
      <c r="N599" t="str">
        <f t="shared" si="48"/>
        <v/>
      </c>
      <c r="O599" t="str">
        <f t="shared" si="50"/>
        <v>CGC_ONLY</v>
      </c>
      <c r="P599" t="str">
        <f t="shared" si="49"/>
        <v/>
      </c>
    </row>
    <row r="600" spans="1:16">
      <c r="A600">
        <v>10693</v>
      </c>
      <c r="B600" s="19" t="s">
        <v>3962</v>
      </c>
      <c r="C600">
        <v>1</v>
      </c>
      <c r="D600" t="s">
        <v>3937</v>
      </c>
      <c r="E600" t="s">
        <v>3937</v>
      </c>
      <c r="F600" t="s">
        <v>3937</v>
      </c>
      <c r="G600" t="s">
        <v>3937</v>
      </c>
      <c r="H600" t="s">
        <v>3938</v>
      </c>
      <c r="I600" t="s">
        <v>3937</v>
      </c>
      <c r="J600" t="s">
        <v>3937</v>
      </c>
      <c r="K600" s="19" t="s">
        <v>3962</v>
      </c>
      <c r="L600" t="str">
        <f t="shared" si="46"/>
        <v/>
      </c>
      <c r="M600" t="str">
        <f t="shared" si="47"/>
        <v/>
      </c>
      <c r="N600" t="str">
        <f t="shared" si="48"/>
        <v>FoundationMed</v>
      </c>
      <c r="O600" t="str">
        <f t="shared" si="50"/>
        <v/>
      </c>
      <c r="P600" t="str">
        <f t="shared" si="49"/>
        <v/>
      </c>
    </row>
    <row r="601" spans="1:16">
      <c r="A601">
        <v>933</v>
      </c>
      <c r="B601" s="19" t="s">
        <v>3963</v>
      </c>
      <c r="C601">
        <v>1</v>
      </c>
      <c r="D601" t="s">
        <v>3937</v>
      </c>
      <c r="E601" t="s">
        <v>3937</v>
      </c>
      <c r="F601" t="s">
        <v>3937</v>
      </c>
      <c r="G601" t="s">
        <v>3937</v>
      </c>
      <c r="H601" t="s">
        <v>3938</v>
      </c>
      <c r="I601" t="s">
        <v>3937</v>
      </c>
      <c r="J601" t="s">
        <v>3937</v>
      </c>
      <c r="K601" s="19" t="s">
        <v>3963</v>
      </c>
      <c r="L601" t="str">
        <f t="shared" si="46"/>
        <v/>
      </c>
      <c r="M601" t="str">
        <f t="shared" si="47"/>
        <v/>
      </c>
      <c r="N601" t="str">
        <f t="shared" si="48"/>
        <v>FoundationMed</v>
      </c>
      <c r="O601" t="str">
        <f t="shared" si="50"/>
        <v/>
      </c>
      <c r="P601" t="str">
        <f t="shared" si="49"/>
        <v/>
      </c>
    </row>
    <row r="602" spans="1:16">
      <c r="A602">
        <v>948</v>
      </c>
      <c r="B602" s="19" t="s">
        <v>3964</v>
      </c>
      <c r="C602">
        <v>1</v>
      </c>
      <c r="D602" t="s">
        <v>3937</v>
      </c>
      <c r="E602" t="s">
        <v>3937</v>
      </c>
      <c r="F602" t="s">
        <v>3937</v>
      </c>
      <c r="G602" t="s">
        <v>3937</v>
      </c>
      <c r="H602" t="s">
        <v>3938</v>
      </c>
      <c r="I602" t="s">
        <v>3937</v>
      </c>
      <c r="J602" t="s">
        <v>3937</v>
      </c>
      <c r="K602" s="19" t="s">
        <v>3964</v>
      </c>
      <c r="L602" t="str">
        <f t="shared" si="46"/>
        <v/>
      </c>
      <c r="M602" t="str">
        <f t="shared" si="47"/>
        <v/>
      </c>
      <c r="N602" t="str">
        <f t="shared" si="48"/>
        <v>FoundationMed</v>
      </c>
      <c r="O602" t="str">
        <f t="shared" si="50"/>
        <v/>
      </c>
      <c r="P602" t="str">
        <f t="shared" si="49"/>
        <v/>
      </c>
    </row>
    <row r="603" spans="1:16">
      <c r="A603">
        <v>970</v>
      </c>
      <c r="B603" s="19" t="s">
        <v>3966</v>
      </c>
      <c r="C603">
        <v>1</v>
      </c>
      <c r="D603" t="s">
        <v>3937</v>
      </c>
      <c r="E603" t="s">
        <v>3937</v>
      </c>
      <c r="F603" t="s">
        <v>3937</v>
      </c>
      <c r="G603" t="s">
        <v>3937</v>
      </c>
      <c r="H603" t="s">
        <v>3938</v>
      </c>
      <c r="I603" t="s">
        <v>3937</v>
      </c>
      <c r="J603" t="s">
        <v>3937</v>
      </c>
      <c r="K603" s="19" t="s">
        <v>3966</v>
      </c>
      <c r="L603" t="str">
        <f t="shared" si="46"/>
        <v/>
      </c>
      <c r="M603" t="str">
        <f t="shared" si="47"/>
        <v/>
      </c>
      <c r="N603" t="str">
        <f t="shared" si="48"/>
        <v>FoundationMed</v>
      </c>
      <c r="O603" t="str">
        <f t="shared" si="50"/>
        <v/>
      </c>
      <c r="P603" t="str">
        <f t="shared" si="49"/>
        <v/>
      </c>
    </row>
    <row r="604" spans="1:16">
      <c r="A604">
        <v>972</v>
      </c>
      <c r="B604" s="19" t="s">
        <v>2885</v>
      </c>
      <c r="C604">
        <v>1</v>
      </c>
      <c r="D604" t="s">
        <v>3937</v>
      </c>
      <c r="E604" t="s">
        <v>3937</v>
      </c>
      <c r="F604" t="s">
        <v>3937</v>
      </c>
      <c r="G604" t="s">
        <v>3937</v>
      </c>
      <c r="H604" t="s">
        <v>3937</v>
      </c>
      <c r="I604" t="s">
        <v>3937</v>
      </c>
      <c r="J604" t="s">
        <v>3938</v>
      </c>
      <c r="K604" s="19" t="s">
        <v>2885</v>
      </c>
      <c r="L604" t="str">
        <f t="shared" si="46"/>
        <v/>
      </c>
      <c r="M604" t="str">
        <f t="shared" si="47"/>
        <v/>
      </c>
      <c r="N604" t="str">
        <f t="shared" si="48"/>
        <v/>
      </c>
      <c r="O604" t="str">
        <f t="shared" si="50"/>
        <v>CGC_ONLY</v>
      </c>
      <c r="P604" t="str">
        <f t="shared" si="49"/>
        <v/>
      </c>
    </row>
    <row r="605" spans="1:16">
      <c r="A605">
        <v>1009</v>
      </c>
      <c r="B605" s="19" t="s">
        <v>2892</v>
      </c>
      <c r="C605">
        <v>1</v>
      </c>
      <c r="D605" t="s">
        <v>3937</v>
      </c>
      <c r="E605" t="s">
        <v>3937</v>
      </c>
      <c r="F605" t="s">
        <v>3937</v>
      </c>
      <c r="G605" t="s">
        <v>3937</v>
      </c>
      <c r="H605" t="s">
        <v>3937</v>
      </c>
      <c r="I605" t="s">
        <v>3937</v>
      </c>
      <c r="J605" t="s">
        <v>3938</v>
      </c>
      <c r="K605" s="19" t="s">
        <v>2892</v>
      </c>
      <c r="L605" t="str">
        <f t="shared" si="46"/>
        <v/>
      </c>
      <c r="M605" t="str">
        <f t="shared" si="47"/>
        <v/>
      </c>
      <c r="N605" t="str">
        <f t="shared" si="48"/>
        <v/>
      </c>
      <c r="O605" t="str">
        <f t="shared" si="50"/>
        <v>CGC_ONLY</v>
      </c>
      <c r="P605" t="str">
        <f t="shared" si="49"/>
        <v/>
      </c>
    </row>
    <row r="606" spans="1:16">
      <c r="A606">
        <v>1045</v>
      </c>
      <c r="B606" s="19" t="s">
        <v>2899</v>
      </c>
      <c r="C606">
        <v>2</v>
      </c>
      <c r="D606" t="s">
        <v>3937</v>
      </c>
      <c r="E606" t="s">
        <v>3937</v>
      </c>
      <c r="F606" t="s">
        <v>3937</v>
      </c>
      <c r="G606" t="s">
        <v>3937</v>
      </c>
      <c r="H606" t="s">
        <v>3938</v>
      </c>
      <c r="I606" t="s">
        <v>3937</v>
      </c>
      <c r="J606" t="s">
        <v>3938</v>
      </c>
      <c r="K606" s="19" t="s">
        <v>2899</v>
      </c>
      <c r="L606" t="str">
        <f t="shared" si="46"/>
        <v/>
      </c>
      <c r="M606" t="str">
        <f t="shared" si="47"/>
        <v/>
      </c>
      <c r="N606" t="str">
        <f t="shared" si="48"/>
        <v>FoundationMed</v>
      </c>
      <c r="O606" t="str">
        <f t="shared" si="50"/>
        <v/>
      </c>
      <c r="P606" t="str">
        <f t="shared" si="49"/>
        <v/>
      </c>
    </row>
    <row r="607" spans="1:16">
      <c r="A607">
        <v>84902</v>
      </c>
      <c r="B607" s="19" t="s">
        <v>2902</v>
      </c>
      <c r="C607">
        <v>1</v>
      </c>
      <c r="D607" t="s">
        <v>3937</v>
      </c>
      <c r="E607" t="s">
        <v>3937</v>
      </c>
      <c r="F607" t="s">
        <v>3937</v>
      </c>
      <c r="G607" t="s">
        <v>3937</v>
      </c>
      <c r="H607" t="s">
        <v>3937</v>
      </c>
      <c r="I607" t="s">
        <v>3937</v>
      </c>
      <c r="J607" t="s">
        <v>3938</v>
      </c>
      <c r="K607" s="19" t="s">
        <v>2902</v>
      </c>
      <c r="L607" t="str">
        <f t="shared" si="46"/>
        <v/>
      </c>
      <c r="M607" t="str">
        <f t="shared" si="47"/>
        <v/>
      </c>
      <c r="N607" t="str">
        <f t="shared" si="48"/>
        <v/>
      </c>
      <c r="O607" t="str">
        <f t="shared" si="50"/>
        <v>CGC_ONLY</v>
      </c>
      <c r="P607" t="str">
        <f t="shared" si="49"/>
        <v/>
      </c>
    </row>
    <row r="608" spans="1:16">
      <c r="A608">
        <v>79145</v>
      </c>
      <c r="B608" s="19" t="s">
        <v>2905</v>
      </c>
      <c r="C608">
        <v>1</v>
      </c>
      <c r="D608" t="s">
        <v>3937</v>
      </c>
      <c r="E608" t="s">
        <v>3937</v>
      </c>
      <c r="F608" t="s">
        <v>3937</v>
      </c>
      <c r="G608" t="s">
        <v>3937</v>
      </c>
      <c r="H608" t="s">
        <v>3937</v>
      </c>
      <c r="I608" t="s">
        <v>3937</v>
      </c>
      <c r="J608" t="s">
        <v>3938</v>
      </c>
      <c r="K608" s="19" t="s">
        <v>2905</v>
      </c>
      <c r="L608" t="str">
        <f t="shared" si="46"/>
        <v/>
      </c>
      <c r="M608" t="str">
        <f t="shared" si="47"/>
        <v/>
      </c>
      <c r="N608" t="str">
        <f t="shared" si="48"/>
        <v/>
      </c>
      <c r="O608" t="str">
        <f t="shared" si="50"/>
        <v>CGC_ONLY</v>
      </c>
      <c r="P608" t="str">
        <f t="shared" si="49"/>
        <v/>
      </c>
    </row>
    <row r="609" spans="1:16">
      <c r="A609">
        <v>1106</v>
      </c>
      <c r="B609" s="19" t="s">
        <v>642</v>
      </c>
      <c r="C609">
        <v>2</v>
      </c>
      <c r="D609" t="s">
        <v>3937</v>
      </c>
      <c r="E609" t="s">
        <v>3937</v>
      </c>
      <c r="F609" t="s">
        <v>3937</v>
      </c>
      <c r="G609" t="s">
        <v>3938</v>
      </c>
      <c r="H609" t="s">
        <v>3938</v>
      </c>
      <c r="I609" t="s">
        <v>3937</v>
      </c>
      <c r="J609" t="s">
        <v>3937</v>
      </c>
      <c r="K609" s="19" t="s">
        <v>642</v>
      </c>
      <c r="L609" t="str">
        <f t="shared" si="46"/>
        <v/>
      </c>
      <c r="M609" t="str">
        <f t="shared" si="47"/>
        <v/>
      </c>
      <c r="N609" t="str">
        <f t="shared" si="48"/>
        <v>FoundationMed</v>
      </c>
      <c r="O609" t="str">
        <f t="shared" si="50"/>
        <v/>
      </c>
      <c r="P609" t="str">
        <f t="shared" si="49"/>
        <v/>
      </c>
    </row>
    <row r="610" spans="1:16">
      <c r="A610">
        <v>1108</v>
      </c>
      <c r="B610" s="19" t="s">
        <v>643</v>
      </c>
      <c r="C610">
        <v>2</v>
      </c>
      <c r="D610" t="s">
        <v>3937</v>
      </c>
      <c r="E610" t="s">
        <v>3937</v>
      </c>
      <c r="F610" t="s">
        <v>3937</v>
      </c>
      <c r="G610" t="s">
        <v>3938</v>
      </c>
      <c r="H610" t="s">
        <v>3937</v>
      </c>
      <c r="I610" t="s">
        <v>3937</v>
      </c>
      <c r="J610" t="s">
        <v>3938</v>
      </c>
      <c r="K610" s="19" t="s">
        <v>643</v>
      </c>
      <c r="L610" t="str">
        <f t="shared" si="46"/>
        <v/>
      </c>
      <c r="M610" t="str">
        <f t="shared" si="47"/>
        <v/>
      </c>
      <c r="N610" t="str">
        <f t="shared" si="48"/>
        <v>FoundationMed</v>
      </c>
      <c r="O610" t="str">
        <f t="shared" si="50"/>
        <v/>
      </c>
      <c r="P610" t="str">
        <f t="shared" si="49"/>
        <v/>
      </c>
    </row>
    <row r="611" spans="1:16">
      <c r="A611">
        <v>26511</v>
      </c>
      <c r="B611" s="19" t="s">
        <v>2908</v>
      </c>
      <c r="C611">
        <v>2</v>
      </c>
      <c r="D611" t="s">
        <v>3937</v>
      </c>
      <c r="E611" t="s">
        <v>3937</v>
      </c>
      <c r="F611" t="s">
        <v>3937</v>
      </c>
      <c r="G611" t="s">
        <v>3937</v>
      </c>
      <c r="H611" t="s">
        <v>3938</v>
      </c>
      <c r="I611" t="s">
        <v>3937</v>
      </c>
      <c r="J611" t="s">
        <v>3938</v>
      </c>
      <c r="K611" s="19" t="s">
        <v>2908</v>
      </c>
      <c r="L611" t="str">
        <f t="shared" si="46"/>
        <v/>
      </c>
      <c r="M611" t="str">
        <f t="shared" si="47"/>
        <v/>
      </c>
      <c r="N611" t="str">
        <f t="shared" si="48"/>
        <v>FoundationMed</v>
      </c>
      <c r="O611" t="str">
        <f t="shared" si="50"/>
        <v/>
      </c>
      <c r="P611" t="str">
        <f t="shared" si="49"/>
        <v/>
      </c>
    </row>
    <row r="612" spans="1:16">
      <c r="A612">
        <v>1123</v>
      </c>
      <c r="B612" s="19" t="s">
        <v>3967</v>
      </c>
      <c r="C612">
        <v>1</v>
      </c>
      <c r="D612" t="s">
        <v>3937</v>
      </c>
      <c r="E612" t="s">
        <v>3937</v>
      </c>
      <c r="F612" t="s">
        <v>3937</v>
      </c>
      <c r="G612" t="s">
        <v>3937</v>
      </c>
      <c r="H612" t="s">
        <v>3938</v>
      </c>
      <c r="I612" t="s">
        <v>3937</v>
      </c>
      <c r="J612" t="s">
        <v>3937</v>
      </c>
      <c r="K612" s="19" t="s">
        <v>3967</v>
      </c>
      <c r="L612" t="str">
        <f t="shared" si="46"/>
        <v/>
      </c>
      <c r="M612" t="str">
        <f t="shared" si="47"/>
        <v/>
      </c>
      <c r="N612" t="str">
        <f t="shared" si="48"/>
        <v>FoundationMed</v>
      </c>
      <c r="O612" t="str">
        <f t="shared" si="50"/>
        <v/>
      </c>
      <c r="P612" t="str">
        <f t="shared" si="49"/>
        <v/>
      </c>
    </row>
    <row r="613" spans="1:16">
      <c r="A613">
        <v>1163</v>
      </c>
      <c r="B613" s="19" t="s">
        <v>3968</v>
      </c>
      <c r="C613">
        <v>1</v>
      </c>
      <c r="D613" t="s">
        <v>3937</v>
      </c>
      <c r="E613" t="s">
        <v>3937</v>
      </c>
      <c r="F613" t="s">
        <v>3937</v>
      </c>
      <c r="G613" t="s">
        <v>3937</v>
      </c>
      <c r="H613" t="s">
        <v>3938</v>
      </c>
      <c r="I613" t="s">
        <v>3937</v>
      </c>
      <c r="J613" t="s">
        <v>3937</v>
      </c>
      <c r="K613" s="19" t="s">
        <v>3968</v>
      </c>
      <c r="L613" t="str">
        <f t="shared" si="46"/>
        <v/>
      </c>
      <c r="M613" t="str">
        <f t="shared" si="47"/>
        <v/>
      </c>
      <c r="N613" t="str">
        <f t="shared" si="48"/>
        <v>FoundationMed</v>
      </c>
      <c r="O613" t="str">
        <f t="shared" si="50"/>
        <v/>
      </c>
      <c r="P613" t="str">
        <f t="shared" si="49"/>
        <v/>
      </c>
    </row>
    <row r="614" spans="1:16">
      <c r="A614">
        <v>6249</v>
      </c>
      <c r="B614" s="19" t="s">
        <v>2918</v>
      </c>
      <c r="C614">
        <v>1</v>
      </c>
      <c r="D614" t="s">
        <v>3937</v>
      </c>
      <c r="E614" t="s">
        <v>3937</v>
      </c>
      <c r="F614" t="s">
        <v>3937</v>
      </c>
      <c r="G614" t="s">
        <v>3937</v>
      </c>
      <c r="H614" t="s">
        <v>3937</v>
      </c>
      <c r="I614" t="s">
        <v>3937</v>
      </c>
      <c r="J614" t="s">
        <v>3938</v>
      </c>
      <c r="K614" s="19" t="s">
        <v>2918</v>
      </c>
      <c r="L614" t="str">
        <f t="shared" si="46"/>
        <v/>
      </c>
      <c r="M614" t="str">
        <f t="shared" si="47"/>
        <v/>
      </c>
      <c r="N614" t="str">
        <f t="shared" si="48"/>
        <v/>
      </c>
      <c r="O614" t="str">
        <f t="shared" si="50"/>
        <v>CGC_ONLY</v>
      </c>
      <c r="P614" t="str">
        <f t="shared" si="49"/>
        <v/>
      </c>
    </row>
    <row r="615" spans="1:16">
      <c r="A615">
        <v>10978</v>
      </c>
      <c r="B615" s="19" t="s">
        <v>2921</v>
      </c>
      <c r="C615">
        <v>2</v>
      </c>
      <c r="D615" t="s">
        <v>3937</v>
      </c>
      <c r="E615" t="s">
        <v>3937</v>
      </c>
      <c r="F615" t="s">
        <v>3937</v>
      </c>
      <c r="G615" t="s">
        <v>3937</v>
      </c>
      <c r="H615" t="s">
        <v>3938</v>
      </c>
      <c r="I615" t="s">
        <v>3937</v>
      </c>
      <c r="J615" t="s">
        <v>3938</v>
      </c>
      <c r="K615" s="19" t="s">
        <v>2921</v>
      </c>
      <c r="L615" t="str">
        <f t="shared" si="46"/>
        <v/>
      </c>
      <c r="M615" t="str">
        <f t="shared" si="47"/>
        <v/>
      </c>
      <c r="N615" t="str">
        <f t="shared" si="48"/>
        <v>FoundationMed</v>
      </c>
      <c r="O615" t="str">
        <f t="shared" si="50"/>
        <v/>
      </c>
      <c r="P615" t="str">
        <f t="shared" si="49"/>
        <v/>
      </c>
    </row>
    <row r="616" spans="1:16">
      <c r="A616">
        <v>1213</v>
      </c>
      <c r="B616" s="19" t="s">
        <v>2924</v>
      </c>
      <c r="C616">
        <v>2</v>
      </c>
      <c r="D616" t="s">
        <v>3937</v>
      </c>
      <c r="E616" t="s">
        <v>3937</v>
      </c>
      <c r="F616" t="s">
        <v>3937</v>
      </c>
      <c r="G616" t="s">
        <v>3937</v>
      </c>
      <c r="H616" t="s">
        <v>3938</v>
      </c>
      <c r="I616" t="s">
        <v>3937</v>
      </c>
      <c r="J616" t="s">
        <v>3938</v>
      </c>
      <c r="K616" s="19" t="s">
        <v>2924</v>
      </c>
      <c r="L616" t="str">
        <f t="shared" si="46"/>
        <v/>
      </c>
      <c r="M616" t="str">
        <f t="shared" si="47"/>
        <v/>
      </c>
      <c r="N616" t="str">
        <f t="shared" si="48"/>
        <v>FoundationMed</v>
      </c>
      <c r="O616" t="str">
        <f t="shared" si="50"/>
        <v/>
      </c>
      <c r="P616" t="str">
        <f t="shared" si="49"/>
        <v/>
      </c>
    </row>
    <row r="617" spans="1:16">
      <c r="A617">
        <v>8218</v>
      </c>
      <c r="B617" s="19" t="s">
        <v>2927</v>
      </c>
      <c r="C617">
        <v>2</v>
      </c>
      <c r="D617" t="s">
        <v>3937</v>
      </c>
      <c r="E617" t="s">
        <v>3937</v>
      </c>
      <c r="F617" t="s">
        <v>3937</v>
      </c>
      <c r="G617" t="s">
        <v>3937</v>
      </c>
      <c r="H617" t="s">
        <v>3938</v>
      </c>
      <c r="I617" t="s">
        <v>3937</v>
      </c>
      <c r="J617" t="s">
        <v>3938</v>
      </c>
      <c r="K617" s="19" t="s">
        <v>2927</v>
      </c>
      <c r="L617" t="str">
        <f t="shared" si="46"/>
        <v/>
      </c>
      <c r="M617" t="str">
        <f t="shared" si="47"/>
        <v/>
      </c>
      <c r="N617" t="str">
        <f t="shared" si="48"/>
        <v>FoundationMed</v>
      </c>
      <c r="O617" t="str">
        <f t="shared" si="50"/>
        <v/>
      </c>
      <c r="P617" t="str">
        <f t="shared" si="49"/>
        <v/>
      </c>
    </row>
    <row r="618" spans="1:16">
      <c r="A618">
        <v>7555</v>
      </c>
      <c r="B618" s="19" t="s">
        <v>2933</v>
      </c>
      <c r="C618">
        <v>1</v>
      </c>
      <c r="D618" t="s">
        <v>3937</v>
      </c>
      <c r="E618" t="s">
        <v>3937</v>
      </c>
      <c r="F618" t="s">
        <v>3937</v>
      </c>
      <c r="G618" t="s">
        <v>3937</v>
      </c>
      <c r="H618" t="s">
        <v>3937</v>
      </c>
      <c r="I618" t="s">
        <v>3937</v>
      </c>
      <c r="J618" t="s">
        <v>3938</v>
      </c>
      <c r="K618" s="19" t="s">
        <v>2933</v>
      </c>
      <c r="L618" t="str">
        <f t="shared" si="46"/>
        <v/>
      </c>
      <c r="M618" t="str">
        <f t="shared" si="47"/>
        <v/>
      </c>
      <c r="N618" t="str">
        <f t="shared" si="48"/>
        <v/>
      </c>
      <c r="O618" t="str">
        <f t="shared" si="50"/>
        <v>CGC_ONLY</v>
      </c>
      <c r="P618" t="str">
        <f t="shared" si="49"/>
        <v/>
      </c>
    </row>
    <row r="619" spans="1:16">
      <c r="A619">
        <v>4849</v>
      </c>
      <c r="B619" s="19" t="s">
        <v>2936</v>
      </c>
      <c r="C619">
        <v>1</v>
      </c>
      <c r="D619" t="s">
        <v>3937</v>
      </c>
      <c r="E619" t="s">
        <v>3937</v>
      </c>
      <c r="F619" t="s">
        <v>3937</v>
      </c>
      <c r="G619" t="s">
        <v>3937</v>
      </c>
      <c r="H619" t="s">
        <v>3937</v>
      </c>
      <c r="I619" t="s">
        <v>3937</v>
      </c>
      <c r="J619" t="s">
        <v>3938</v>
      </c>
      <c r="K619" s="19" t="s">
        <v>2936</v>
      </c>
      <c r="L619" t="str">
        <f t="shared" si="46"/>
        <v/>
      </c>
      <c r="M619" t="str">
        <f t="shared" si="47"/>
        <v/>
      </c>
      <c r="N619" t="str">
        <f t="shared" si="48"/>
        <v/>
      </c>
      <c r="O619" t="str">
        <f t="shared" si="50"/>
        <v>CGC_ONLY</v>
      </c>
      <c r="P619" t="str">
        <f t="shared" si="49"/>
        <v/>
      </c>
    </row>
    <row r="620" spans="1:16">
      <c r="A620">
        <v>11064</v>
      </c>
      <c r="B620" s="19" t="s">
        <v>2944</v>
      </c>
      <c r="C620">
        <v>2</v>
      </c>
      <c r="D620" t="s">
        <v>3937</v>
      </c>
      <c r="E620" t="s">
        <v>3937</v>
      </c>
      <c r="F620" t="s">
        <v>3937</v>
      </c>
      <c r="G620" t="s">
        <v>3937</v>
      </c>
      <c r="H620" t="s">
        <v>3938</v>
      </c>
      <c r="I620" t="s">
        <v>3937</v>
      </c>
      <c r="J620" t="s">
        <v>3938</v>
      </c>
      <c r="K620" s="19" t="s">
        <v>2944</v>
      </c>
      <c r="L620" t="str">
        <f t="shared" si="46"/>
        <v/>
      </c>
      <c r="M620" t="str">
        <f t="shared" si="47"/>
        <v/>
      </c>
      <c r="N620" t="str">
        <f t="shared" si="48"/>
        <v>FoundationMed</v>
      </c>
      <c r="O620" t="str">
        <f t="shared" si="50"/>
        <v/>
      </c>
      <c r="P620" t="str">
        <f t="shared" si="49"/>
        <v/>
      </c>
    </row>
    <row r="621" spans="1:16">
      <c r="A621">
        <v>1277</v>
      </c>
      <c r="B621" s="19" t="s">
        <v>2948</v>
      </c>
      <c r="C621">
        <v>2</v>
      </c>
      <c r="D621" t="s">
        <v>3937</v>
      </c>
      <c r="E621" t="s">
        <v>3937</v>
      </c>
      <c r="F621" t="s">
        <v>3937</v>
      </c>
      <c r="G621" t="s">
        <v>3937</v>
      </c>
      <c r="H621" t="s">
        <v>3938</v>
      </c>
      <c r="I621" t="s">
        <v>3937</v>
      </c>
      <c r="J621" t="s">
        <v>3938</v>
      </c>
      <c r="K621" s="19" t="s">
        <v>2948</v>
      </c>
      <c r="L621" t="str">
        <f t="shared" si="46"/>
        <v/>
      </c>
      <c r="M621" t="str">
        <f t="shared" si="47"/>
        <v/>
      </c>
      <c r="N621" t="str">
        <f t="shared" si="48"/>
        <v>FoundationMed</v>
      </c>
      <c r="O621" t="str">
        <f t="shared" si="50"/>
        <v/>
      </c>
      <c r="P621" t="str">
        <f t="shared" si="49"/>
        <v/>
      </c>
    </row>
    <row r="622" spans="1:16">
      <c r="A622">
        <v>1280</v>
      </c>
      <c r="B622" s="19" t="s">
        <v>2951</v>
      </c>
      <c r="C622">
        <v>1</v>
      </c>
      <c r="D622" t="s">
        <v>3937</v>
      </c>
      <c r="E622" t="s">
        <v>3937</v>
      </c>
      <c r="F622" t="s">
        <v>3937</v>
      </c>
      <c r="G622" t="s">
        <v>3937</v>
      </c>
      <c r="H622" t="s">
        <v>3937</v>
      </c>
      <c r="I622" t="s">
        <v>3937</v>
      </c>
      <c r="J622" t="s">
        <v>3938</v>
      </c>
      <c r="K622" s="19" t="s">
        <v>2951</v>
      </c>
      <c r="L622" t="str">
        <f t="shared" si="46"/>
        <v/>
      </c>
      <c r="M622" t="str">
        <f t="shared" si="47"/>
        <v/>
      </c>
      <c r="N622" t="str">
        <f t="shared" si="48"/>
        <v/>
      </c>
      <c r="O622" t="str">
        <f t="shared" si="50"/>
        <v>CGC_ONLY</v>
      </c>
      <c r="P622" t="str">
        <f t="shared" si="49"/>
        <v/>
      </c>
    </row>
    <row r="623" spans="1:16">
      <c r="A623">
        <v>1345</v>
      </c>
      <c r="B623" s="19" t="s">
        <v>2958</v>
      </c>
      <c r="C623">
        <v>1</v>
      </c>
      <c r="D623" t="s">
        <v>3937</v>
      </c>
      <c r="E623" t="s">
        <v>3937</v>
      </c>
      <c r="F623" t="s">
        <v>3937</v>
      </c>
      <c r="G623" t="s">
        <v>3937</v>
      </c>
      <c r="H623" t="s">
        <v>3937</v>
      </c>
      <c r="I623" t="s">
        <v>3937</v>
      </c>
      <c r="J623" t="s">
        <v>3938</v>
      </c>
      <c r="K623" s="19" t="s">
        <v>2958</v>
      </c>
      <c r="L623" t="str">
        <f t="shared" si="46"/>
        <v/>
      </c>
      <c r="M623" t="str">
        <f t="shared" si="47"/>
        <v/>
      </c>
      <c r="N623" t="str">
        <f t="shared" si="48"/>
        <v/>
      </c>
      <c r="O623" t="str">
        <f t="shared" si="50"/>
        <v>CGC_ONLY</v>
      </c>
      <c r="P623" t="str">
        <f t="shared" si="49"/>
        <v/>
      </c>
    </row>
    <row r="624" spans="1:16">
      <c r="A624">
        <v>1373</v>
      </c>
      <c r="B624" s="19" t="s">
        <v>3969</v>
      </c>
      <c r="C624">
        <v>1</v>
      </c>
      <c r="D624" t="s">
        <v>3937</v>
      </c>
      <c r="E624" t="s">
        <v>3937</v>
      </c>
      <c r="F624" t="s">
        <v>3937</v>
      </c>
      <c r="G624" t="s">
        <v>3937</v>
      </c>
      <c r="H624" t="s">
        <v>3938</v>
      </c>
      <c r="I624" t="s">
        <v>3937</v>
      </c>
      <c r="J624" t="s">
        <v>3937</v>
      </c>
      <c r="K624" s="19" t="s">
        <v>3969</v>
      </c>
      <c r="L624" t="str">
        <f t="shared" si="46"/>
        <v/>
      </c>
      <c r="M624" t="str">
        <f t="shared" si="47"/>
        <v/>
      </c>
      <c r="N624" t="str">
        <f t="shared" si="48"/>
        <v>FoundationMed</v>
      </c>
      <c r="O624" t="str">
        <f t="shared" si="50"/>
        <v/>
      </c>
      <c r="P624" t="str">
        <f t="shared" si="49"/>
        <v/>
      </c>
    </row>
    <row r="625" spans="1:16">
      <c r="A625">
        <v>1385</v>
      </c>
      <c r="B625" s="19" t="s">
        <v>2966</v>
      </c>
      <c r="C625">
        <v>1</v>
      </c>
      <c r="D625" t="s">
        <v>3937</v>
      </c>
      <c r="E625" t="s">
        <v>3937</v>
      </c>
      <c r="F625" t="s">
        <v>3937</v>
      </c>
      <c r="G625" t="s">
        <v>3937</v>
      </c>
      <c r="H625" t="s">
        <v>3937</v>
      </c>
      <c r="I625" t="s">
        <v>3937</v>
      </c>
      <c r="J625" t="s">
        <v>3938</v>
      </c>
      <c r="K625" s="19" t="s">
        <v>2966</v>
      </c>
      <c r="L625" t="str">
        <f t="shared" si="46"/>
        <v/>
      </c>
      <c r="M625" t="str">
        <f t="shared" si="47"/>
        <v/>
      </c>
      <c r="N625" t="str">
        <f t="shared" si="48"/>
        <v/>
      </c>
      <c r="O625" t="str">
        <f t="shared" si="50"/>
        <v>CGC_ONLY</v>
      </c>
      <c r="P625" t="str">
        <f t="shared" si="49"/>
        <v/>
      </c>
    </row>
    <row r="626" spans="1:16">
      <c r="A626">
        <v>90993</v>
      </c>
      <c r="B626" s="19" t="s">
        <v>2970</v>
      </c>
      <c r="C626">
        <v>2</v>
      </c>
      <c r="D626" t="s">
        <v>3937</v>
      </c>
      <c r="E626" t="s">
        <v>3937</v>
      </c>
      <c r="F626" t="s">
        <v>3937</v>
      </c>
      <c r="G626" t="s">
        <v>3937</v>
      </c>
      <c r="H626" t="s">
        <v>3938</v>
      </c>
      <c r="I626" t="s">
        <v>3937</v>
      </c>
      <c r="J626" t="s">
        <v>3938</v>
      </c>
      <c r="K626" s="19" t="s">
        <v>2970</v>
      </c>
      <c r="L626" t="str">
        <f t="shared" si="46"/>
        <v/>
      </c>
      <c r="M626" t="str">
        <f t="shared" si="47"/>
        <v/>
      </c>
      <c r="N626" t="str">
        <f t="shared" si="48"/>
        <v>FoundationMed</v>
      </c>
      <c r="O626" t="str">
        <f t="shared" si="50"/>
        <v/>
      </c>
      <c r="P626" t="str">
        <f t="shared" si="49"/>
        <v/>
      </c>
    </row>
    <row r="627" spans="1:16">
      <c r="A627">
        <v>64764</v>
      </c>
      <c r="B627" s="19" t="s">
        <v>2973</v>
      </c>
      <c r="C627">
        <v>2</v>
      </c>
      <c r="D627" t="s">
        <v>3937</v>
      </c>
      <c r="E627" t="s">
        <v>3937</v>
      </c>
      <c r="F627" t="s">
        <v>3937</v>
      </c>
      <c r="G627" t="s">
        <v>3937</v>
      </c>
      <c r="H627" t="s">
        <v>3938</v>
      </c>
      <c r="I627" t="s">
        <v>3937</v>
      </c>
      <c r="J627" t="s">
        <v>3938</v>
      </c>
      <c r="K627" s="19" t="s">
        <v>2973</v>
      </c>
      <c r="L627" t="str">
        <f t="shared" si="46"/>
        <v/>
      </c>
      <c r="M627" t="str">
        <f t="shared" si="47"/>
        <v/>
      </c>
      <c r="N627" t="str">
        <f t="shared" si="48"/>
        <v>FoundationMed</v>
      </c>
      <c r="O627" t="str">
        <f t="shared" si="50"/>
        <v/>
      </c>
      <c r="P627" t="str">
        <f t="shared" si="49"/>
        <v/>
      </c>
    </row>
    <row r="628" spans="1:16">
      <c r="A628">
        <v>23373</v>
      </c>
      <c r="B628" s="19" t="s">
        <v>2980</v>
      </c>
      <c r="C628">
        <v>1</v>
      </c>
      <c r="D628" t="s">
        <v>3937</v>
      </c>
      <c r="E628" t="s">
        <v>3937</v>
      </c>
      <c r="F628" t="s">
        <v>3937</v>
      </c>
      <c r="G628" t="s">
        <v>3937</v>
      </c>
      <c r="H628" t="s">
        <v>3937</v>
      </c>
      <c r="I628" t="s">
        <v>3937</v>
      </c>
      <c r="J628" t="s">
        <v>3938</v>
      </c>
      <c r="K628" s="19" t="s">
        <v>2980</v>
      </c>
      <c r="L628" t="str">
        <f t="shared" si="46"/>
        <v/>
      </c>
      <c r="M628" t="str">
        <f t="shared" si="47"/>
        <v/>
      </c>
      <c r="N628" t="str">
        <f t="shared" si="48"/>
        <v/>
      </c>
      <c r="O628" t="str">
        <f t="shared" si="50"/>
        <v>CGC_ONLY</v>
      </c>
      <c r="P628" t="str">
        <f t="shared" si="49"/>
        <v/>
      </c>
    </row>
    <row r="629" spans="1:16">
      <c r="A629">
        <v>64784</v>
      </c>
      <c r="B629" s="19" t="s">
        <v>2983</v>
      </c>
      <c r="C629">
        <v>1</v>
      </c>
      <c r="D629" t="s">
        <v>3937</v>
      </c>
      <c r="E629" t="s">
        <v>3937</v>
      </c>
      <c r="F629" t="s">
        <v>3937</v>
      </c>
      <c r="G629" t="s">
        <v>3937</v>
      </c>
      <c r="H629" t="s">
        <v>3937</v>
      </c>
      <c r="I629" t="s">
        <v>3937</v>
      </c>
      <c r="J629" t="s">
        <v>3938</v>
      </c>
      <c r="K629" s="19" t="s">
        <v>2983</v>
      </c>
      <c r="L629" t="str">
        <f t="shared" si="46"/>
        <v/>
      </c>
      <c r="M629" t="str">
        <f t="shared" si="47"/>
        <v/>
      </c>
      <c r="N629" t="str">
        <f t="shared" si="48"/>
        <v/>
      </c>
      <c r="O629" t="str">
        <f t="shared" si="50"/>
        <v>CGC_ONLY</v>
      </c>
      <c r="P629" t="str">
        <f t="shared" si="49"/>
        <v/>
      </c>
    </row>
    <row r="630" spans="1:16">
      <c r="A630">
        <v>1435</v>
      </c>
      <c r="B630" s="19" t="s">
        <v>3971</v>
      </c>
      <c r="C630">
        <v>1</v>
      </c>
      <c r="D630" t="s">
        <v>3937</v>
      </c>
      <c r="E630" t="s">
        <v>3937</v>
      </c>
      <c r="F630" t="s">
        <v>3937</v>
      </c>
      <c r="G630" t="s">
        <v>3937</v>
      </c>
      <c r="H630" t="s">
        <v>3938</v>
      </c>
      <c r="I630" t="s">
        <v>3937</v>
      </c>
      <c r="J630" t="s">
        <v>3937</v>
      </c>
      <c r="K630" s="19" t="s">
        <v>3971</v>
      </c>
      <c r="L630" t="str">
        <f t="shared" si="46"/>
        <v/>
      </c>
      <c r="M630" t="str">
        <f t="shared" si="47"/>
        <v/>
      </c>
      <c r="N630" t="str">
        <f t="shared" si="48"/>
        <v>FoundationMed</v>
      </c>
      <c r="O630" t="str">
        <f t="shared" si="50"/>
        <v/>
      </c>
      <c r="P630" t="str">
        <f t="shared" si="49"/>
        <v/>
      </c>
    </row>
    <row r="631" spans="1:16">
      <c r="A631">
        <v>1495</v>
      </c>
      <c r="B631" s="19" t="s">
        <v>106</v>
      </c>
      <c r="C631">
        <v>2</v>
      </c>
      <c r="D631" t="s">
        <v>3937</v>
      </c>
      <c r="E631" t="s">
        <v>3937</v>
      </c>
      <c r="F631" t="s">
        <v>3937</v>
      </c>
      <c r="G631" t="s">
        <v>3938</v>
      </c>
      <c r="H631" t="s">
        <v>3938</v>
      </c>
      <c r="I631" t="s">
        <v>3937</v>
      </c>
      <c r="J631" t="s">
        <v>3937</v>
      </c>
      <c r="K631" s="19" t="s">
        <v>106</v>
      </c>
      <c r="L631" t="str">
        <f t="shared" si="46"/>
        <v/>
      </c>
      <c r="M631" t="str">
        <f t="shared" si="47"/>
        <v/>
      </c>
      <c r="N631" t="str">
        <f t="shared" si="48"/>
        <v>FoundationMed</v>
      </c>
      <c r="O631" t="str">
        <f t="shared" si="50"/>
        <v/>
      </c>
      <c r="P631" t="str">
        <f t="shared" si="49"/>
        <v/>
      </c>
    </row>
    <row r="632" spans="1:16">
      <c r="A632">
        <v>1639</v>
      </c>
      <c r="B632" s="19" t="s">
        <v>3014</v>
      </c>
      <c r="C632">
        <v>1</v>
      </c>
      <c r="D632" t="s">
        <v>3937</v>
      </c>
      <c r="E632" t="s">
        <v>3937</v>
      </c>
      <c r="F632" t="s">
        <v>3937</v>
      </c>
      <c r="G632" t="s">
        <v>3937</v>
      </c>
      <c r="H632" t="s">
        <v>3937</v>
      </c>
      <c r="I632" t="s">
        <v>3937</v>
      </c>
      <c r="J632" t="s">
        <v>3938</v>
      </c>
      <c r="K632" s="19" t="s">
        <v>3014</v>
      </c>
      <c r="L632" t="str">
        <f t="shared" si="46"/>
        <v/>
      </c>
      <c r="M632" t="str">
        <f t="shared" si="47"/>
        <v/>
      </c>
      <c r="N632" t="str">
        <f t="shared" si="48"/>
        <v/>
      </c>
      <c r="O632" t="str">
        <f t="shared" si="50"/>
        <v>CGC_ONLY</v>
      </c>
      <c r="P632" t="str">
        <f t="shared" si="49"/>
        <v/>
      </c>
    </row>
    <row r="633" spans="1:16">
      <c r="A633">
        <v>1643</v>
      </c>
      <c r="B633" s="19" t="s">
        <v>24</v>
      </c>
      <c r="C633">
        <v>1</v>
      </c>
      <c r="D633" t="s">
        <v>3937</v>
      </c>
      <c r="E633" t="s">
        <v>3937</v>
      </c>
      <c r="F633" t="s">
        <v>3937</v>
      </c>
      <c r="G633" t="s">
        <v>3937</v>
      </c>
      <c r="H633" t="s">
        <v>3937</v>
      </c>
      <c r="I633" t="s">
        <v>3937</v>
      </c>
      <c r="J633" t="s">
        <v>3938</v>
      </c>
      <c r="K633" s="19" t="s">
        <v>24</v>
      </c>
      <c r="L633" t="str">
        <f t="shared" si="46"/>
        <v/>
      </c>
      <c r="M633" t="str">
        <f t="shared" si="47"/>
        <v/>
      </c>
      <c r="N633" t="str">
        <f t="shared" si="48"/>
        <v/>
      </c>
      <c r="O633" t="str">
        <f t="shared" si="50"/>
        <v>CGC_ONLY</v>
      </c>
      <c r="P633" t="str">
        <f t="shared" si="49"/>
        <v/>
      </c>
    </row>
    <row r="634" spans="1:16">
      <c r="A634">
        <v>1649</v>
      </c>
      <c r="B634" s="19" t="s">
        <v>3018</v>
      </c>
      <c r="C634">
        <v>2</v>
      </c>
      <c r="D634" t="s">
        <v>3937</v>
      </c>
      <c r="E634" t="s">
        <v>3937</v>
      </c>
      <c r="F634" t="s">
        <v>3937</v>
      </c>
      <c r="G634" t="s">
        <v>3937</v>
      </c>
      <c r="H634" t="s">
        <v>3938</v>
      </c>
      <c r="I634" t="s">
        <v>3937</v>
      </c>
      <c r="J634" t="s">
        <v>3938</v>
      </c>
      <c r="K634" s="19" t="s">
        <v>3018</v>
      </c>
      <c r="L634" t="str">
        <f t="shared" si="46"/>
        <v/>
      </c>
      <c r="M634" t="str">
        <f t="shared" si="47"/>
        <v/>
      </c>
      <c r="N634" t="str">
        <f t="shared" si="48"/>
        <v>FoundationMed</v>
      </c>
      <c r="O634" t="str">
        <f t="shared" si="50"/>
        <v/>
      </c>
      <c r="P634" t="str">
        <f t="shared" si="49"/>
        <v/>
      </c>
    </row>
    <row r="635" spans="1:16">
      <c r="A635">
        <v>1662</v>
      </c>
      <c r="B635" s="19" t="s">
        <v>3021</v>
      </c>
      <c r="C635">
        <v>2</v>
      </c>
      <c r="D635" t="s">
        <v>3937</v>
      </c>
      <c r="E635" t="s">
        <v>3937</v>
      </c>
      <c r="F635" t="s">
        <v>3937</v>
      </c>
      <c r="G635" t="s">
        <v>3937</v>
      </c>
      <c r="H635" t="s">
        <v>3938</v>
      </c>
      <c r="I635" t="s">
        <v>3937</v>
      </c>
      <c r="J635" t="s">
        <v>3938</v>
      </c>
      <c r="K635" s="19" t="s">
        <v>3021</v>
      </c>
      <c r="L635" t="str">
        <f t="shared" si="46"/>
        <v/>
      </c>
      <c r="M635" t="str">
        <f t="shared" si="47"/>
        <v/>
      </c>
      <c r="N635" t="str">
        <f t="shared" si="48"/>
        <v>FoundationMed</v>
      </c>
      <c r="O635" t="str">
        <f t="shared" si="50"/>
        <v/>
      </c>
      <c r="P635" t="str">
        <f t="shared" si="49"/>
        <v/>
      </c>
    </row>
    <row r="636" spans="1:16">
      <c r="A636">
        <v>1655</v>
      </c>
      <c r="B636" s="19" t="s">
        <v>3024</v>
      </c>
      <c r="C636">
        <v>1</v>
      </c>
      <c r="D636" t="s">
        <v>3937</v>
      </c>
      <c r="E636" t="s">
        <v>3937</v>
      </c>
      <c r="F636" t="s">
        <v>3937</v>
      </c>
      <c r="G636" t="s">
        <v>3937</v>
      </c>
      <c r="H636" t="s">
        <v>3937</v>
      </c>
      <c r="I636" t="s">
        <v>3937</v>
      </c>
      <c r="J636" t="s">
        <v>3938</v>
      </c>
      <c r="K636" s="19" t="s">
        <v>3024</v>
      </c>
      <c r="L636" t="str">
        <f t="shared" si="46"/>
        <v/>
      </c>
      <c r="M636" t="str">
        <f t="shared" si="47"/>
        <v/>
      </c>
      <c r="N636" t="str">
        <f t="shared" si="48"/>
        <v/>
      </c>
      <c r="O636" t="str">
        <f t="shared" si="50"/>
        <v>CGC_ONLY</v>
      </c>
      <c r="P636" t="str">
        <f t="shared" si="49"/>
        <v/>
      </c>
    </row>
    <row r="637" spans="1:16">
      <c r="A637">
        <v>1656</v>
      </c>
      <c r="B637" s="19" t="s">
        <v>3027</v>
      </c>
      <c r="C637">
        <v>2</v>
      </c>
      <c r="D637" t="s">
        <v>3937</v>
      </c>
      <c r="E637" t="s">
        <v>3937</v>
      </c>
      <c r="F637" t="s">
        <v>3937</v>
      </c>
      <c r="G637" t="s">
        <v>3937</v>
      </c>
      <c r="H637" t="s">
        <v>3938</v>
      </c>
      <c r="I637" t="s">
        <v>3937</v>
      </c>
      <c r="J637" t="s">
        <v>3938</v>
      </c>
      <c r="K637" s="19" t="s">
        <v>3027</v>
      </c>
      <c r="L637" t="str">
        <f t="shared" si="46"/>
        <v/>
      </c>
      <c r="M637" t="str">
        <f t="shared" si="47"/>
        <v/>
      </c>
      <c r="N637" t="str">
        <f t="shared" si="48"/>
        <v>FoundationMed</v>
      </c>
      <c r="O637" t="str">
        <f t="shared" si="50"/>
        <v/>
      </c>
      <c r="P637" t="str">
        <f t="shared" si="49"/>
        <v/>
      </c>
    </row>
    <row r="638" spans="1:16">
      <c r="A638">
        <v>7913</v>
      </c>
      <c r="B638" s="19" t="s">
        <v>3030</v>
      </c>
      <c r="C638">
        <v>2</v>
      </c>
      <c r="D638" t="s">
        <v>3937</v>
      </c>
      <c r="E638" t="s">
        <v>3937</v>
      </c>
      <c r="F638" t="s">
        <v>3937</v>
      </c>
      <c r="G638" t="s">
        <v>3937</v>
      </c>
      <c r="H638" t="s">
        <v>3938</v>
      </c>
      <c r="I638" t="s">
        <v>3937</v>
      </c>
      <c r="J638" t="s">
        <v>3938</v>
      </c>
      <c r="K638" s="19" t="s">
        <v>3030</v>
      </c>
      <c r="L638" t="str">
        <f t="shared" si="46"/>
        <v/>
      </c>
      <c r="M638" t="str">
        <f t="shared" si="47"/>
        <v/>
      </c>
      <c r="N638" t="str">
        <f t="shared" si="48"/>
        <v>FoundationMed</v>
      </c>
      <c r="O638" t="str">
        <f t="shared" si="50"/>
        <v/>
      </c>
      <c r="P638" t="str">
        <f t="shared" si="49"/>
        <v/>
      </c>
    </row>
    <row r="639" spans="1:16">
      <c r="A639">
        <v>1785</v>
      </c>
      <c r="B639" s="19" t="s">
        <v>3036</v>
      </c>
      <c r="C639">
        <v>2</v>
      </c>
      <c r="D639" t="s">
        <v>3937</v>
      </c>
      <c r="E639" t="s">
        <v>3937</v>
      </c>
      <c r="F639" t="s">
        <v>3937</v>
      </c>
      <c r="G639" t="s">
        <v>3937</v>
      </c>
      <c r="H639" t="s">
        <v>3938</v>
      </c>
      <c r="I639" t="s">
        <v>3937</v>
      </c>
      <c r="J639" t="s">
        <v>3938</v>
      </c>
      <c r="K639" s="19" t="s">
        <v>3036</v>
      </c>
      <c r="L639" t="str">
        <f t="shared" si="46"/>
        <v/>
      </c>
      <c r="M639" t="str">
        <f t="shared" si="47"/>
        <v/>
      </c>
      <c r="N639" t="str">
        <f t="shared" si="48"/>
        <v>FoundationMed</v>
      </c>
      <c r="O639" t="str">
        <f t="shared" si="50"/>
        <v/>
      </c>
      <c r="P639" t="str">
        <f t="shared" si="49"/>
        <v/>
      </c>
    </row>
    <row r="640" spans="1:16">
      <c r="A640">
        <v>1844</v>
      </c>
      <c r="B640" s="19" t="s">
        <v>3973</v>
      </c>
      <c r="C640">
        <v>1</v>
      </c>
      <c r="D640" t="s">
        <v>3937</v>
      </c>
      <c r="E640" t="s">
        <v>3937</v>
      </c>
      <c r="F640" t="s">
        <v>3937</v>
      </c>
      <c r="G640" t="s">
        <v>3937</v>
      </c>
      <c r="H640" t="s">
        <v>3938</v>
      </c>
      <c r="I640" t="s">
        <v>3937</v>
      </c>
      <c r="J640" t="s">
        <v>3937</v>
      </c>
      <c r="K640" s="19" t="s">
        <v>3973</v>
      </c>
      <c r="L640" t="str">
        <f t="shared" si="46"/>
        <v/>
      </c>
      <c r="M640" t="str">
        <f t="shared" si="47"/>
        <v/>
      </c>
      <c r="N640" t="str">
        <f t="shared" si="48"/>
        <v>FoundationMed</v>
      </c>
      <c r="O640" t="str">
        <f t="shared" si="50"/>
        <v/>
      </c>
      <c r="P640" t="str">
        <f t="shared" si="49"/>
        <v/>
      </c>
    </row>
    <row r="641" spans="1:16">
      <c r="A641">
        <v>1852</v>
      </c>
      <c r="B641" s="19" t="s">
        <v>3975</v>
      </c>
      <c r="C641">
        <v>1</v>
      </c>
      <c r="D641" t="s">
        <v>3937</v>
      </c>
      <c r="E641" t="s">
        <v>3937</v>
      </c>
      <c r="F641" t="s">
        <v>3937</v>
      </c>
      <c r="G641" t="s">
        <v>3937</v>
      </c>
      <c r="H641" t="s">
        <v>3938</v>
      </c>
      <c r="I641" t="s">
        <v>3937</v>
      </c>
      <c r="J641" t="s">
        <v>3937</v>
      </c>
      <c r="K641" s="19" t="s">
        <v>3975</v>
      </c>
      <c r="L641" t="str">
        <f t="shared" si="46"/>
        <v/>
      </c>
      <c r="M641" t="str">
        <f t="shared" si="47"/>
        <v/>
      </c>
      <c r="N641" t="str">
        <f t="shared" si="48"/>
        <v>FoundationMed</v>
      </c>
      <c r="O641" t="str">
        <f t="shared" si="50"/>
        <v/>
      </c>
      <c r="P641" t="str">
        <f t="shared" si="49"/>
        <v/>
      </c>
    </row>
    <row r="642" spans="1:16">
      <c r="A642">
        <v>22947</v>
      </c>
      <c r="B642" s="19" t="s">
        <v>3039</v>
      </c>
      <c r="C642">
        <v>1</v>
      </c>
      <c r="D642" t="s">
        <v>3937</v>
      </c>
      <c r="E642" t="s">
        <v>3937</v>
      </c>
      <c r="F642" t="s">
        <v>3937</v>
      </c>
      <c r="G642" t="s">
        <v>3937</v>
      </c>
      <c r="H642" t="s">
        <v>3937</v>
      </c>
      <c r="I642" t="s">
        <v>3937</v>
      </c>
      <c r="J642" t="s">
        <v>3938</v>
      </c>
      <c r="K642" s="19" t="s">
        <v>3039</v>
      </c>
      <c r="L642" t="str">
        <f t="shared" ref="L642:L705" si="51">IF(AND($C642=1,$D642="Yes"),"OncoKB_ONLY","")</f>
        <v/>
      </c>
      <c r="M642" t="str">
        <f t="shared" ref="M642:M705" si="52">IF(OR(E642="Yes",F642="Yes"),"MSKC","")</f>
        <v/>
      </c>
      <c r="N642" t="str">
        <f t="shared" ref="N642:N705" si="53">IF(OR(H642="Yes",G642="Yes"),"FoundationMed","")</f>
        <v/>
      </c>
      <c r="O642" t="str">
        <f t="shared" si="50"/>
        <v>CGC_ONLY</v>
      </c>
      <c r="P642" t="str">
        <f t="shared" ref="P642:P705" si="54">IF(AND(C642=1,I642="Yes"),"Vogelstein_ONLY","")</f>
        <v/>
      </c>
    </row>
    <row r="643" spans="1:16">
      <c r="A643">
        <v>1879</v>
      </c>
      <c r="B643" s="19" t="s">
        <v>3042</v>
      </c>
      <c r="C643">
        <v>2</v>
      </c>
      <c r="D643" t="s">
        <v>3937</v>
      </c>
      <c r="E643" t="s">
        <v>3937</v>
      </c>
      <c r="F643" t="s">
        <v>3937</v>
      </c>
      <c r="G643" t="s">
        <v>3937</v>
      </c>
      <c r="H643" t="s">
        <v>3938</v>
      </c>
      <c r="I643" t="s">
        <v>3937</v>
      </c>
      <c r="J643" t="s">
        <v>3938</v>
      </c>
      <c r="K643" s="19" t="s">
        <v>3042</v>
      </c>
      <c r="L643" t="str">
        <f t="shared" si="51"/>
        <v/>
      </c>
      <c r="M643" t="str">
        <f t="shared" si="52"/>
        <v/>
      </c>
      <c r="N643" t="str">
        <f t="shared" si="53"/>
        <v>FoundationMed</v>
      </c>
      <c r="O643" t="str">
        <f t="shared" si="50"/>
        <v/>
      </c>
      <c r="P643" t="str">
        <f t="shared" si="54"/>
        <v/>
      </c>
    </row>
    <row r="644" spans="1:16">
      <c r="A644">
        <v>345930</v>
      </c>
      <c r="B644" s="19" t="s">
        <v>3046</v>
      </c>
      <c r="C644">
        <v>2</v>
      </c>
      <c r="D644" t="s">
        <v>3937</v>
      </c>
      <c r="E644" t="s">
        <v>3937</v>
      </c>
      <c r="F644" t="s">
        <v>3937</v>
      </c>
      <c r="G644" t="s">
        <v>3937</v>
      </c>
      <c r="H644" t="s">
        <v>3938</v>
      </c>
      <c r="I644" t="s">
        <v>3937</v>
      </c>
      <c r="J644" t="s">
        <v>3938</v>
      </c>
      <c r="K644" s="19" t="s">
        <v>3046</v>
      </c>
      <c r="L644" t="str">
        <f t="shared" si="51"/>
        <v/>
      </c>
      <c r="M644" t="str">
        <f t="shared" si="52"/>
        <v/>
      </c>
      <c r="N644" t="str">
        <f t="shared" si="53"/>
        <v>FoundationMed</v>
      </c>
      <c r="O644" t="str">
        <f t="shared" si="50"/>
        <v/>
      </c>
      <c r="P644" t="str">
        <f t="shared" si="54"/>
        <v/>
      </c>
    </row>
    <row r="645" spans="1:16">
      <c r="A645">
        <v>3646</v>
      </c>
      <c r="B645" s="19" t="s">
        <v>3050</v>
      </c>
      <c r="C645">
        <v>1</v>
      </c>
      <c r="D645" t="s">
        <v>3937</v>
      </c>
      <c r="E645" t="s">
        <v>3937</v>
      </c>
      <c r="F645" t="s">
        <v>3937</v>
      </c>
      <c r="G645" t="s">
        <v>3937</v>
      </c>
      <c r="H645" t="s">
        <v>3937</v>
      </c>
      <c r="I645" t="s">
        <v>3937</v>
      </c>
      <c r="J645" t="s">
        <v>3938</v>
      </c>
      <c r="K645" s="19" t="s">
        <v>3050</v>
      </c>
      <c r="L645" t="str">
        <f t="shared" si="51"/>
        <v/>
      </c>
      <c r="M645" t="str">
        <f t="shared" si="52"/>
        <v/>
      </c>
      <c r="N645" t="str">
        <f t="shared" si="53"/>
        <v/>
      </c>
      <c r="O645" t="str">
        <f t="shared" si="50"/>
        <v>CGC_ONLY</v>
      </c>
      <c r="P645" t="str">
        <f t="shared" si="54"/>
        <v/>
      </c>
    </row>
    <row r="646" spans="1:16">
      <c r="A646">
        <v>2000</v>
      </c>
      <c r="B646" s="19" t="s">
        <v>3053</v>
      </c>
      <c r="C646">
        <v>2</v>
      </c>
      <c r="D646" t="s">
        <v>3937</v>
      </c>
      <c r="E646" t="s">
        <v>3937</v>
      </c>
      <c r="F646" t="s">
        <v>3937</v>
      </c>
      <c r="G646" t="s">
        <v>3937</v>
      </c>
      <c r="H646" t="s">
        <v>3938</v>
      </c>
      <c r="I646" t="s">
        <v>3937</v>
      </c>
      <c r="J646" t="s">
        <v>3938</v>
      </c>
      <c r="K646" s="19" t="s">
        <v>3053</v>
      </c>
      <c r="L646" t="str">
        <f t="shared" si="51"/>
        <v/>
      </c>
      <c r="M646" t="str">
        <f t="shared" si="52"/>
        <v/>
      </c>
      <c r="N646" t="str">
        <f t="shared" si="53"/>
        <v>FoundationMed</v>
      </c>
      <c r="O646" t="str">
        <f t="shared" si="50"/>
        <v/>
      </c>
      <c r="P646" t="str">
        <f t="shared" si="54"/>
        <v/>
      </c>
    </row>
    <row r="647" spans="1:16">
      <c r="A647">
        <v>2005</v>
      </c>
      <c r="B647" s="19" t="s">
        <v>3056</v>
      </c>
      <c r="C647">
        <v>1</v>
      </c>
      <c r="D647" t="s">
        <v>3937</v>
      </c>
      <c r="E647" t="s">
        <v>3937</v>
      </c>
      <c r="F647" t="s">
        <v>3937</v>
      </c>
      <c r="G647" t="s">
        <v>3937</v>
      </c>
      <c r="H647" t="s">
        <v>3937</v>
      </c>
      <c r="I647" t="s">
        <v>3937</v>
      </c>
      <c r="J647" t="s">
        <v>3938</v>
      </c>
      <c r="K647" s="19" t="s">
        <v>3056</v>
      </c>
      <c r="L647" t="str">
        <f t="shared" si="51"/>
        <v/>
      </c>
      <c r="M647" t="str">
        <f t="shared" si="52"/>
        <v/>
      </c>
      <c r="N647" t="str">
        <f t="shared" si="53"/>
        <v/>
      </c>
      <c r="O647" t="str">
        <f t="shared" si="50"/>
        <v>CGC_ONLY</v>
      </c>
      <c r="P647" t="str">
        <f t="shared" si="54"/>
        <v/>
      </c>
    </row>
    <row r="648" spans="1:16">
      <c r="A648">
        <v>8178</v>
      </c>
      <c r="B648" s="19" t="s">
        <v>3059</v>
      </c>
      <c r="C648">
        <v>2</v>
      </c>
      <c r="D648" t="s">
        <v>3937</v>
      </c>
      <c r="E648" t="s">
        <v>3937</v>
      </c>
      <c r="F648" t="s">
        <v>3937</v>
      </c>
      <c r="G648" t="s">
        <v>3937</v>
      </c>
      <c r="H648" t="s">
        <v>3938</v>
      </c>
      <c r="I648" t="s">
        <v>3937</v>
      </c>
      <c r="J648" t="s">
        <v>3938</v>
      </c>
      <c r="K648" s="19" t="s">
        <v>3059</v>
      </c>
      <c r="L648" t="str">
        <f t="shared" si="51"/>
        <v/>
      </c>
      <c r="M648" t="str">
        <f t="shared" si="52"/>
        <v/>
      </c>
      <c r="N648" t="str">
        <f t="shared" si="53"/>
        <v>FoundationMed</v>
      </c>
      <c r="O648" t="str">
        <f t="shared" si="50"/>
        <v/>
      </c>
      <c r="P648" t="str">
        <f t="shared" si="54"/>
        <v/>
      </c>
    </row>
    <row r="649" spans="1:16">
      <c r="A649">
        <v>2006</v>
      </c>
      <c r="B649" s="19" t="s">
        <v>3062</v>
      </c>
      <c r="C649">
        <v>2</v>
      </c>
      <c r="D649" t="s">
        <v>3937</v>
      </c>
      <c r="E649" t="s">
        <v>3937</v>
      </c>
      <c r="F649" t="s">
        <v>3937</v>
      </c>
      <c r="G649" t="s">
        <v>3937</v>
      </c>
      <c r="H649" t="s">
        <v>3938</v>
      </c>
      <c r="I649" t="s">
        <v>3937</v>
      </c>
      <c r="J649" t="s">
        <v>3938</v>
      </c>
      <c r="K649" s="19" t="s">
        <v>3062</v>
      </c>
      <c r="L649" t="str">
        <f t="shared" si="51"/>
        <v/>
      </c>
      <c r="M649" t="str">
        <f t="shared" si="52"/>
        <v/>
      </c>
      <c r="N649" t="str">
        <f t="shared" si="53"/>
        <v>FoundationMed</v>
      </c>
      <c r="O649" t="str">
        <f t="shared" si="50"/>
        <v/>
      </c>
      <c r="P649" t="str">
        <f t="shared" si="54"/>
        <v/>
      </c>
    </row>
    <row r="650" spans="1:16">
      <c r="A650">
        <v>55250</v>
      </c>
      <c r="B650" s="19" t="s">
        <v>3977</v>
      </c>
      <c r="C650">
        <v>1</v>
      </c>
      <c r="D650" t="s">
        <v>3937</v>
      </c>
      <c r="E650" t="s">
        <v>3937</v>
      </c>
      <c r="F650" t="s">
        <v>3937</v>
      </c>
      <c r="G650" t="s">
        <v>3937</v>
      </c>
      <c r="H650" t="s">
        <v>3938</v>
      </c>
      <c r="I650" t="s">
        <v>3937</v>
      </c>
      <c r="J650" t="s">
        <v>3937</v>
      </c>
      <c r="K650" s="19" t="s">
        <v>3977</v>
      </c>
      <c r="L650" t="str">
        <f t="shared" si="51"/>
        <v/>
      </c>
      <c r="M650" t="str">
        <f t="shared" si="52"/>
        <v/>
      </c>
      <c r="N650" t="str">
        <f t="shared" si="53"/>
        <v>FoundationMed</v>
      </c>
      <c r="O650" t="str">
        <f t="shared" si="50"/>
        <v/>
      </c>
      <c r="P650" t="str">
        <f t="shared" si="54"/>
        <v/>
      </c>
    </row>
    <row r="651" spans="1:16">
      <c r="A651">
        <v>27436</v>
      </c>
      <c r="B651" s="19" t="s">
        <v>2162</v>
      </c>
      <c r="C651">
        <v>2</v>
      </c>
      <c r="D651" t="s">
        <v>3937</v>
      </c>
      <c r="E651" t="s">
        <v>3937</v>
      </c>
      <c r="F651" t="s">
        <v>3937</v>
      </c>
      <c r="G651" t="s">
        <v>3937</v>
      </c>
      <c r="H651" t="s">
        <v>3938</v>
      </c>
      <c r="I651" t="s">
        <v>3937</v>
      </c>
      <c r="J651" t="s">
        <v>3938</v>
      </c>
      <c r="K651" s="19" t="s">
        <v>2162</v>
      </c>
      <c r="L651" t="str">
        <f t="shared" si="51"/>
        <v/>
      </c>
      <c r="M651" t="str">
        <f t="shared" si="52"/>
        <v/>
      </c>
      <c r="N651" t="str">
        <f t="shared" si="53"/>
        <v>FoundationMed</v>
      </c>
      <c r="O651" t="str">
        <f t="shared" si="50"/>
        <v/>
      </c>
      <c r="P651" t="str">
        <f t="shared" si="54"/>
        <v/>
      </c>
    </row>
    <row r="652" spans="1:16">
      <c r="A652">
        <v>56946</v>
      </c>
      <c r="B652" s="19" t="s">
        <v>153</v>
      </c>
      <c r="C652">
        <v>1</v>
      </c>
      <c r="D652" t="s">
        <v>3937</v>
      </c>
      <c r="E652" t="s">
        <v>3937</v>
      </c>
      <c r="F652" t="s">
        <v>3937</v>
      </c>
      <c r="G652" t="s">
        <v>3938</v>
      </c>
      <c r="H652" t="s">
        <v>3937</v>
      </c>
      <c r="I652" t="s">
        <v>3937</v>
      </c>
      <c r="J652" t="s">
        <v>3937</v>
      </c>
      <c r="K652" s="19" t="s">
        <v>153</v>
      </c>
      <c r="L652" t="str">
        <f t="shared" si="51"/>
        <v/>
      </c>
      <c r="M652" t="str">
        <f t="shared" si="52"/>
        <v/>
      </c>
      <c r="N652" t="str">
        <f t="shared" si="53"/>
        <v>FoundationMed</v>
      </c>
      <c r="O652" t="str">
        <f t="shared" si="50"/>
        <v/>
      </c>
      <c r="P652" t="str">
        <f t="shared" si="54"/>
        <v/>
      </c>
    </row>
    <row r="653" spans="1:16">
      <c r="A653">
        <v>2057</v>
      </c>
      <c r="B653" s="19" t="s">
        <v>3979</v>
      </c>
      <c r="C653">
        <v>1</v>
      </c>
      <c r="D653" t="s">
        <v>3937</v>
      </c>
      <c r="E653" t="s">
        <v>3937</v>
      </c>
      <c r="F653" t="s">
        <v>3937</v>
      </c>
      <c r="G653" t="s">
        <v>3937</v>
      </c>
      <c r="H653" t="s">
        <v>3938</v>
      </c>
      <c r="I653" t="s">
        <v>3937</v>
      </c>
      <c r="J653" t="s">
        <v>3937</v>
      </c>
      <c r="K653" s="19" t="s">
        <v>3979</v>
      </c>
      <c r="L653" t="str">
        <f t="shared" si="51"/>
        <v/>
      </c>
      <c r="M653" t="str">
        <f t="shared" si="52"/>
        <v/>
      </c>
      <c r="N653" t="str">
        <f t="shared" si="53"/>
        <v>FoundationMed</v>
      </c>
      <c r="O653" t="str">
        <f t="shared" si="50"/>
        <v/>
      </c>
      <c r="P653" t="str">
        <f t="shared" si="54"/>
        <v/>
      </c>
    </row>
    <row r="654" spans="1:16">
      <c r="A654">
        <v>2060</v>
      </c>
      <c r="B654" s="19" t="s">
        <v>3066</v>
      </c>
      <c r="C654">
        <v>2</v>
      </c>
      <c r="D654" t="s">
        <v>3937</v>
      </c>
      <c r="E654" t="s">
        <v>3937</v>
      </c>
      <c r="F654" t="s">
        <v>3937</v>
      </c>
      <c r="G654" t="s">
        <v>3937</v>
      </c>
      <c r="H654" t="s">
        <v>3938</v>
      </c>
      <c r="I654" t="s">
        <v>3937</v>
      </c>
      <c r="J654" t="s">
        <v>3938</v>
      </c>
      <c r="K654" s="19" t="s">
        <v>3066</v>
      </c>
      <c r="L654" t="str">
        <f t="shared" si="51"/>
        <v/>
      </c>
      <c r="M654" t="str">
        <f t="shared" si="52"/>
        <v/>
      </c>
      <c r="N654" t="str">
        <f t="shared" si="53"/>
        <v>FoundationMed</v>
      </c>
      <c r="O654" t="str">
        <f t="shared" si="50"/>
        <v/>
      </c>
      <c r="P654" t="str">
        <f t="shared" si="54"/>
        <v/>
      </c>
    </row>
    <row r="655" spans="1:16">
      <c r="A655">
        <v>23085</v>
      </c>
      <c r="B655" s="19" t="s">
        <v>3069</v>
      </c>
      <c r="C655">
        <v>1</v>
      </c>
      <c r="D655" t="s">
        <v>3937</v>
      </c>
      <c r="E655" t="s">
        <v>3937</v>
      </c>
      <c r="F655" t="s">
        <v>3937</v>
      </c>
      <c r="G655" t="s">
        <v>3937</v>
      </c>
      <c r="H655" t="s">
        <v>3937</v>
      </c>
      <c r="I655" t="s">
        <v>3937</v>
      </c>
      <c r="J655" t="s">
        <v>3938</v>
      </c>
      <c r="K655" s="19" t="s">
        <v>3069</v>
      </c>
      <c r="L655" t="str">
        <f t="shared" si="51"/>
        <v/>
      </c>
      <c r="M655" t="str">
        <f t="shared" si="52"/>
        <v/>
      </c>
      <c r="N655" t="str">
        <f t="shared" si="53"/>
        <v/>
      </c>
      <c r="O655" t="str">
        <f t="shared" si="50"/>
        <v>CGC_ONLY</v>
      </c>
      <c r="P655" t="str">
        <f t="shared" si="54"/>
        <v/>
      </c>
    </row>
    <row r="656" spans="1:16">
      <c r="A656">
        <v>2113</v>
      </c>
      <c r="B656" s="19" t="s">
        <v>2165</v>
      </c>
      <c r="C656">
        <v>1</v>
      </c>
      <c r="D656" t="s">
        <v>3937</v>
      </c>
      <c r="E656" t="s">
        <v>3937</v>
      </c>
      <c r="F656" t="s">
        <v>3937</v>
      </c>
      <c r="G656" t="s">
        <v>3937</v>
      </c>
      <c r="H656" t="s">
        <v>3938</v>
      </c>
      <c r="I656" t="s">
        <v>3937</v>
      </c>
      <c r="J656" t="s">
        <v>3937</v>
      </c>
      <c r="K656" s="19" t="s">
        <v>2165</v>
      </c>
      <c r="L656" t="str">
        <f t="shared" si="51"/>
        <v/>
      </c>
      <c r="M656" t="str">
        <f t="shared" si="52"/>
        <v/>
      </c>
      <c r="N656" t="str">
        <f t="shared" si="53"/>
        <v>FoundationMed</v>
      </c>
      <c r="O656" t="str">
        <f t="shared" si="50"/>
        <v/>
      </c>
      <c r="P656" t="str">
        <f t="shared" si="54"/>
        <v/>
      </c>
    </row>
    <row r="657" spans="1:16">
      <c r="A657">
        <v>2119</v>
      </c>
      <c r="B657" s="19" t="s">
        <v>2176</v>
      </c>
      <c r="C657">
        <v>3</v>
      </c>
      <c r="D657" t="s">
        <v>3937</v>
      </c>
      <c r="E657" t="s">
        <v>3937</v>
      </c>
      <c r="F657" t="s">
        <v>3937</v>
      </c>
      <c r="G657" t="s">
        <v>3938</v>
      </c>
      <c r="H657" t="s">
        <v>3938</v>
      </c>
      <c r="I657" t="s">
        <v>3937</v>
      </c>
      <c r="J657" t="s">
        <v>3938</v>
      </c>
      <c r="K657" s="19" t="s">
        <v>2176</v>
      </c>
      <c r="L657" t="str">
        <f t="shared" si="51"/>
        <v/>
      </c>
      <c r="M657" t="str">
        <f t="shared" si="52"/>
        <v/>
      </c>
      <c r="N657" t="str">
        <f t="shared" si="53"/>
        <v>FoundationMed</v>
      </c>
      <c r="O657" t="str">
        <f t="shared" si="50"/>
        <v/>
      </c>
      <c r="P657" t="str">
        <f t="shared" si="54"/>
        <v/>
      </c>
    </row>
    <row r="658" spans="1:16">
      <c r="A658">
        <v>118460</v>
      </c>
      <c r="B658" s="19" t="s">
        <v>3981</v>
      </c>
      <c r="C658">
        <v>1</v>
      </c>
      <c r="D658" t="s">
        <v>3937</v>
      </c>
      <c r="E658" t="s">
        <v>3937</v>
      </c>
      <c r="F658" t="s">
        <v>3937</v>
      </c>
      <c r="G658" t="s">
        <v>3937</v>
      </c>
      <c r="H658" t="s">
        <v>3938</v>
      </c>
      <c r="I658" t="s">
        <v>3937</v>
      </c>
      <c r="J658" t="s">
        <v>3937</v>
      </c>
      <c r="K658" s="19" t="s">
        <v>3981</v>
      </c>
      <c r="L658" t="str">
        <f t="shared" si="51"/>
        <v/>
      </c>
      <c r="M658" t="str">
        <f t="shared" si="52"/>
        <v/>
      </c>
      <c r="N658" t="str">
        <f t="shared" si="53"/>
        <v>FoundationMed</v>
      </c>
      <c r="O658" t="str">
        <f t="shared" si="50"/>
        <v/>
      </c>
      <c r="P658" t="str">
        <f t="shared" si="54"/>
        <v/>
      </c>
    </row>
    <row r="659" spans="1:16">
      <c r="A659">
        <v>2131</v>
      </c>
      <c r="B659" s="19" t="s">
        <v>34</v>
      </c>
      <c r="C659">
        <v>1</v>
      </c>
      <c r="D659" t="s">
        <v>3937</v>
      </c>
      <c r="E659" t="s">
        <v>3937</v>
      </c>
      <c r="F659" t="s">
        <v>3937</v>
      </c>
      <c r="G659" t="s">
        <v>3937</v>
      </c>
      <c r="H659" t="s">
        <v>3937</v>
      </c>
      <c r="I659" t="s">
        <v>3937</v>
      </c>
      <c r="J659" t="s">
        <v>3938</v>
      </c>
      <c r="K659" s="19" t="s">
        <v>34</v>
      </c>
      <c r="L659" t="str">
        <f t="shared" si="51"/>
        <v/>
      </c>
      <c r="M659" t="str">
        <f t="shared" si="52"/>
        <v/>
      </c>
      <c r="N659" t="str">
        <f t="shared" si="53"/>
        <v/>
      </c>
      <c r="O659" t="str">
        <f t="shared" si="50"/>
        <v>CGC_ONLY</v>
      </c>
      <c r="P659" t="str">
        <f t="shared" si="54"/>
        <v/>
      </c>
    </row>
    <row r="660" spans="1:16">
      <c r="A660">
        <v>2132</v>
      </c>
      <c r="B660" s="19" t="s">
        <v>35</v>
      </c>
      <c r="C660">
        <v>1</v>
      </c>
      <c r="D660" t="s">
        <v>3937</v>
      </c>
      <c r="E660" t="s">
        <v>3937</v>
      </c>
      <c r="F660" t="s">
        <v>3937</v>
      </c>
      <c r="G660" t="s">
        <v>3937</v>
      </c>
      <c r="H660" t="s">
        <v>3937</v>
      </c>
      <c r="I660" t="s">
        <v>3937</v>
      </c>
      <c r="J660" t="s">
        <v>3938</v>
      </c>
      <c r="K660" s="19" t="s">
        <v>35</v>
      </c>
      <c r="L660" t="str">
        <f t="shared" si="51"/>
        <v/>
      </c>
      <c r="M660" t="str">
        <f t="shared" si="52"/>
        <v/>
      </c>
      <c r="N660" t="str">
        <f t="shared" si="53"/>
        <v/>
      </c>
      <c r="O660" t="str">
        <f t="shared" ref="O660:O723" si="55">IF(AND(C660=1,J660="Yes"),"CGC_ONLY","")</f>
        <v>CGC_ONLY</v>
      </c>
      <c r="P660" t="str">
        <f t="shared" si="54"/>
        <v/>
      </c>
    </row>
    <row r="661" spans="1:16">
      <c r="A661">
        <v>7430</v>
      </c>
      <c r="B661" s="19" t="s">
        <v>3075</v>
      </c>
      <c r="C661">
        <v>1</v>
      </c>
      <c r="D661" t="s">
        <v>3937</v>
      </c>
      <c r="E661" t="s">
        <v>3937</v>
      </c>
      <c r="F661" t="s">
        <v>3937</v>
      </c>
      <c r="G661" t="s">
        <v>3937</v>
      </c>
      <c r="H661" t="s">
        <v>3937</v>
      </c>
      <c r="I661" t="s">
        <v>3937</v>
      </c>
      <c r="J661" t="s">
        <v>3938</v>
      </c>
      <c r="K661" s="19" t="s">
        <v>3075</v>
      </c>
      <c r="L661" t="str">
        <f t="shared" si="51"/>
        <v/>
      </c>
      <c r="M661" t="str">
        <f t="shared" si="52"/>
        <v/>
      </c>
      <c r="N661" t="str">
        <f t="shared" si="53"/>
        <v/>
      </c>
      <c r="O661" t="str">
        <f t="shared" si="55"/>
        <v>CGC_ONLY</v>
      </c>
      <c r="P661" t="str">
        <f t="shared" si="54"/>
        <v/>
      </c>
    </row>
    <row r="662" spans="1:16">
      <c r="A662">
        <v>11124</v>
      </c>
      <c r="B662" s="19" t="s">
        <v>3982</v>
      </c>
      <c r="C662">
        <v>1</v>
      </c>
      <c r="D662" t="s">
        <v>3937</v>
      </c>
      <c r="E662" t="s">
        <v>3937</v>
      </c>
      <c r="F662" t="s">
        <v>3937</v>
      </c>
      <c r="G662" t="s">
        <v>3937</v>
      </c>
      <c r="H662" t="s">
        <v>3938</v>
      </c>
      <c r="I662" t="s">
        <v>3937</v>
      </c>
      <c r="J662" t="s">
        <v>3937</v>
      </c>
      <c r="K662" s="19" t="s">
        <v>3982</v>
      </c>
      <c r="L662" t="str">
        <f t="shared" si="51"/>
        <v/>
      </c>
      <c r="M662" t="str">
        <f t="shared" si="52"/>
        <v/>
      </c>
      <c r="N662" t="str">
        <f t="shared" si="53"/>
        <v>FoundationMed</v>
      </c>
      <c r="O662" t="str">
        <f t="shared" si="55"/>
        <v/>
      </c>
      <c r="P662" t="str">
        <f t="shared" si="54"/>
        <v/>
      </c>
    </row>
    <row r="663" spans="1:16">
      <c r="A663">
        <v>9715</v>
      </c>
      <c r="B663" s="19" t="s">
        <v>3078</v>
      </c>
      <c r="C663">
        <v>1</v>
      </c>
      <c r="D663" t="s">
        <v>3937</v>
      </c>
      <c r="E663" t="s">
        <v>3937</v>
      </c>
      <c r="F663" t="s">
        <v>3937</v>
      </c>
      <c r="G663" t="s">
        <v>3937</v>
      </c>
      <c r="H663" t="s">
        <v>3937</v>
      </c>
      <c r="I663" t="s">
        <v>3937</v>
      </c>
      <c r="J663" t="s">
        <v>3938</v>
      </c>
      <c r="K663" s="19" t="s">
        <v>3078</v>
      </c>
      <c r="L663" t="str">
        <f t="shared" si="51"/>
        <v/>
      </c>
      <c r="M663" t="str">
        <f t="shared" si="52"/>
        <v/>
      </c>
      <c r="N663" t="str">
        <f t="shared" si="53"/>
        <v/>
      </c>
      <c r="O663" t="str">
        <f t="shared" si="55"/>
        <v>CGC_ONLY</v>
      </c>
      <c r="P663" t="str">
        <f t="shared" si="54"/>
        <v/>
      </c>
    </row>
    <row r="664" spans="1:16">
      <c r="A664">
        <v>2178</v>
      </c>
      <c r="B664" s="19" t="s">
        <v>41</v>
      </c>
      <c r="C664">
        <v>3</v>
      </c>
      <c r="D664" t="s">
        <v>3937</v>
      </c>
      <c r="E664" t="s">
        <v>3937</v>
      </c>
      <c r="F664" t="s">
        <v>3937</v>
      </c>
      <c r="G664" t="s">
        <v>3938</v>
      </c>
      <c r="H664" t="s">
        <v>3938</v>
      </c>
      <c r="I664" t="s">
        <v>3937</v>
      </c>
      <c r="J664" t="s">
        <v>3938</v>
      </c>
      <c r="K664" s="19" t="s">
        <v>41</v>
      </c>
      <c r="L664" t="str">
        <f t="shared" si="51"/>
        <v/>
      </c>
      <c r="M664" t="str">
        <f t="shared" si="52"/>
        <v/>
      </c>
      <c r="N664" t="str">
        <f t="shared" si="53"/>
        <v>FoundationMed</v>
      </c>
      <c r="O664" t="str">
        <f t="shared" si="55"/>
        <v/>
      </c>
      <c r="P664" t="str">
        <f t="shared" si="54"/>
        <v/>
      </c>
    </row>
    <row r="665" spans="1:16">
      <c r="A665">
        <v>2188</v>
      </c>
      <c r="B665" s="19" t="s">
        <v>42</v>
      </c>
      <c r="C665">
        <v>3</v>
      </c>
      <c r="D665" t="s">
        <v>3937</v>
      </c>
      <c r="E665" t="s">
        <v>3937</v>
      </c>
      <c r="F665" t="s">
        <v>3937</v>
      </c>
      <c r="G665" t="s">
        <v>3938</v>
      </c>
      <c r="H665" t="s">
        <v>3938</v>
      </c>
      <c r="I665" t="s">
        <v>3937</v>
      </c>
      <c r="J665" t="s">
        <v>3938</v>
      </c>
      <c r="K665" s="19" t="s">
        <v>42</v>
      </c>
      <c r="L665" t="str">
        <f t="shared" si="51"/>
        <v/>
      </c>
      <c r="M665" t="str">
        <f t="shared" si="52"/>
        <v/>
      </c>
      <c r="N665" t="str">
        <f t="shared" si="53"/>
        <v>FoundationMed</v>
      </c>
      <c r="O665" t="str">
        <f t="shared" si="55"/>
        <v/>
      </c>
      <c r="P665" t="str">
        <f t="shared" si="54"/>
        <v/>
      </c>
    </row>
    <row r="666" spans="1:16">
      <c r="A666">
        <v>2189</v>
      </c>
      <c r="B666" s="19" t="s">
        <v>43</v>
      </c>
      <c r="C666">
        <v>3</v>
      </c>
      <c r="D666" t="s">
        <v>3937</v>
      </c>
      <c r="E666" t="s">
        <v>3937</v>
      </c>
      <c r="F666" t="s">
        <v>3937</v>
      </c>
      <c r="G666" t="s">
        <v>3938</v>
      </c>
      <c r="H666" t="s">
        <v>3938</v>
      </c>
      <c r="I666" t="s">
        <v>3937</v>
      </c>
      <c r="J666" t="s">
        <v>3938</v>
      </c>
      <c r="K666" s="19" t="s">
        <v>43</v>
      </c>
      <c r="L666" t="str">
        <f t="shared" si="51"/>
        <v/>
      </c>
      <c r="M666" t="str">
        <f t="shared" si="52"/>
        <v/>
      </c>
      <c r="N666" t="str">
        <f t="shared" si="53"/>
        <v>FoundationMed</v>
      </c>
      <c r="O666" t="str">
        <f t="shared" si="55"/>
        <v/>
      </c>
      <c r="P666" t="str">
        <f t="shared" si="54"/>
        <v/>
      </c>
    </row>
    <row r="667" spans="1:16">
      <c r="A667">
        <v>55120</v>
      </c>
      <c r="B667" s="19" t="s">
        <v>45</v>
      </c>
      <c r="C667">
        <v>2</v>
      </c>
      <c r="D667" t="s">
        <v>3937</v>
      </c>
      <c r="E667" t="s">
        <v>3937</v>
      </c>
      <c r="F667" t="s">
        <v>3937</v>
      </c>
      <c r="G667" t="s">
        <v>3938</v>
      </c>
      <c r="H667" t="s">
        <v>3938</v>
      </c>
      <c r="I667" t="s">
        <v>3937</v>
      </c>
      <c r="J667" t="s">
        <v>3937</v>
      </c>
      <c r="K667" s="19" t="s">
        <v>45</v>
      </c>
      <c r="L667" t="str">
        <f t="shared" si="51"/>
        <v/>
      </c>
      <c r="M667" t="str">
        <f t="shared" si="52"/>
        <v/>
      </c>
      <c r="N667" t="str">
        <f t="shared" si="53"/>
        <v>FoundationMed</v>
      </c>
      <c r="O667" t="str">
        <f t="shared" si="55"/>
        <v/>
      </c>
      <c r="P667" t="str">
        <f t="shared" si="54"/>
        <v/>
      </c>
    </row>
    <row r="668" spans="1:16">
      <c r="A668">
        <v>79633</v>
      </c>
      <c r="B668" s="19" t="s">
        <v>3093</v>
      </c>
      <c r="C668">
        <v>1</v>
      </c>
      <c r="D668" t="s">
        <v>3937</v>
      </c>
      <c r="E668" t="s">
        <v>3937</v>
      </c>
      <c r="F668" t="s">
        <v>3937</v>
      </c>
      <c r="G668" t="s">
        <v>3937</v>
      </c>
      <c r="H668" t="s">
        <v>3937</v>
      </c>
      <c r="I668" t="s">
        <v>3937</v>
      </c>
      <c r="J668" t="s">
        <v>3938</v>
      </c>
      <c r="K668" s="19" t="s">
        <v>3093</v>
      </c>
      <c r="L668" t="str">
        <f t="shared" si="51"/>
        <v/>
      </c>
      <c r="M668" t="str">
        <f t="shared" si="52"/>
        <v/>
      </c>
      <c r="N668" t="str">
        <f t="shared" si="53"/>
        <v/>
      </c>
      <c r="O668" t="str">
        <f t="shared" si="55"/>
        <v>CGC_ONLY</v>
      </c>
      <c r="P668" t="str">
        <f t="shared" si="54"/>
        <v/>
      </c>
    </row>
    <row r="669" spans="1:16">
      <c r="A669">
        <v>79791</v>
      </c>
      <c r="B669" s="19" t="s">
        <v>3983</v>
      </c>
      <c r="C669">
        <v>1</v>
      </c>
      <c r="D669" t="s">
        <v>3937</v>
      </c>
      <c r="E669" t="s">
        <v>3937</v>
      </c>
      <c r="F669" t="s">
        <v>3937</v>
      </c>
      <c r="G669" t="s">
        <v>3937</v>
      </c>
      <c r="H669" t="s">
        <v>3938</v>
      </c>
      <c r="I669" t="s">
        <v>3937</v>
      </c>
      <c r="J669" t="s">
        <v>3937</v>
      </c>
      <c r="K669" s="19" t="s">
        <v>3983</v>
      </c>
      <c r="L669" t="str">
        <f t="shared" si="51"/>
        <v/>
      </c>
      <c r="M669" t="str">
        <f t="shared" si="52"/>
        <v/>
      </c>
      <c r="N669" t="str">
        <f t="shared" si="53"/>
        <v>FoundationMed</v>
      </c>
      <c r="O669" t="str">
        <f t="shared" si="55"/>
        <v/>
      </c>
      <c r="P669" t="str">
        <f t="shared" si="54"/>
        <v/>
      </c>
    </row>
    <row r="670" spans="1:16">
      <c r="A670">
        <v>2213</v>
      </c>
      <c r="B670" s="19" t="s">
        <v>3102</v>
      </c>
      <c r="C670">
        <v>2</v>
      </c>
      <c r="D670" t="s">
        <v>3937</v>
      </c>
      <c r="E670" t="s">
        <v>3937</v>
      </c>
      <c r="F670" t="s">
        <v>3937</v>
      </c>
      <c r="G670" t="s">
        <v>3937</v>
      </c>
      <c r="H670" t="s">
        <v>3938</v>
      </c>
      <c r="I670" t="s">
        <v>3937</v>
      </c>
      <c r="J670" t="s">
        <v>3938</v>
      </c>
      <c r="K670" s="19" t="s">
        <v>3102</v>
      </c>
      <c r="L670" t="str">
        <f t="shared" si="51"/>
        <v/>
      </c>
      <c r="M670" t="str">
        <f t="shared" si="52"/>
        <v/>
      </c>
      <c r="N670" t="str">
        <f t="shared" si="53"/>
        <v>FoundationMed</v>
      </c>
      <c r="O670" t="str">
        <f t="shared" si="55"/>
        <v/>
      </c>
      <c r="P670" t="str">
        <f t="shared" si="54"/>
        <v/>
      </c>
    </row>
    <row r="671" spans="1:16">
      <c r="A671">
        <v>83417</v>
      </c>
      <c r="B671" s="19" t="s">
        <v>3105</v>
      </c>
      <c r="C671">
        <v>2</v>
      </c>
      <c r="D671" t="s">
        <v>3937</v>
      </c>
      <c r="E671" t="s">
        <v>3937</v>
      </c>
      <c r="F671" t="s">
        <v>3937</v>
      </c>
      <c r="G671" t="s">
        <v>3937</v>
      </c>
      <c r="H671" t="s">
        <v>3938</v>
      </c>
      <c r="I671" t="s">
        <v>3937</v>
      </c>
      <c r="J671" t="s">
        <v>3938</v>
      </c>
      <c r="K671" s="19" t="s">
        <v>3105</v>
      </c>
      <c r="L671" t="str">
        <f t="shared" si="51"/>
        <v/>
      </c>
      <c r="M671" t="str">
        <f t="shared" si="52"/>
        <v/>
      </c>
      <c r="N671" t="str">
        <f t="shared" si="53"/>
        <v>FoundationMed</v>
      </c>
      <c r="O671" t="str">
        <f t="shared" si="55"/>
        <v/>
      </c>
      <c r="P671" t="str">
        <f t="shared" si="54"/>
        <v/>
      </c>
    </row>
    <row r="672" spans="1:16">
      <c r="A672">
        <v>2242</v>
      </c>
      <c r="B672" s="19" t="s">
        <v>3111</v>
      </c>
      <c r="C672">
        <v>1</v>
      </c>
      <c r="D672" t="s">
        <v>3937</v>
      </c>
      <c r="E672" t="s">
        <v>3937</v>
      </c>
      <c r="F672" t="s">
        <v>3937</v>
      </c>
      <c r="G672" t="s">
        <v>3937</v>
      </c>
      <c r="H672" t="s">
        <v>3937</v>
      </c>
      <c r="I672" t="s">
        <v>3937</v>
      </c>
      <c r="J672" t="s">
        <v>3938</v>
      </c>
      <c r="K672" s="19" t="s">
        <v>3111</v>
      </c>
      <c r="L672" t="str">
        <f t="shared" si="51"/>
        <v/>
      </c>
      <c r="M672" t="str">
        <f t="shared" si="52"/>
        <v/>
      </c>
      <c r="N672" t="str">
        <f t="shared" si="53"/>
        <v/>
      </c>
      <c r="O672" t="str">
        <f t="shared" si="55"/>
        <v>CGC_ONLY</v>
      </c>
      <c r="P672" t="str">
        <f t="shared" si="54"/>
        <v/>
      </c>
    </row>
    <row r="673" spans="1:16">
      <c r="A673">
        <v>54738</v>
      </c>
      <c r="B673" s="19" t="s">
        <v>3114</v>
      </c>
      <c r="C673">
        <v>2</v>
      </c>
      <c r="D673" t="s">
        <v>3937</v>
      </c>
      <c r="E673" t="s">
        <v>3937</v>
      </c>
      <c r="F673" t="s">
        <v>3937</v>
      </c>
      <c r="G673" t="s">
        <v>3937</v>
      </c>
      <c r="H673" t="s">
        <v>3938</v>
      </c>
      <c r="I673" t="s">
        <v>3937</v>
      </c>
      <c r="J673" t="s">
        <v>3938</v>
      </c>
      <c r="K673" s="19" t="s">
        <v>3114</v>
      </c>
      <c r="L673" t="str">
        <f t="shared" si="51"/>
        <v/>
      </c>
      <c r="M673" t="str">
        <f t="shared" si="52"/>
        <v/>
      </c>
      <c r="N673" t="str">
        <f t="shared" si="53"/>
        <v>FoundationMed</v>
      </c>
      <c r="O673" t="str">
        <f t="shared" si="55"/>
        <v/>
      </c>
      <c r="P673" t="str">
        <f t="shared" si="54"/>
        <v/>
      </c>
    </row>
    <row r="674" spans="1:16">
      <c r="A674">
        <v>2255</v>
      </c>
      <c r="B674" s="19" t="s">
        <v>161</v>
      </c>
      <c r="C674">
        <v>2</v>
      </c>
      <c r="D674" t="s">
        <v>3937</v>
      </c>
      <c r="E674" t="s">
        <v>3937</v>
      </c>
      <c r="F674" t="s">
        <v>3937</v>
      </c>
      <c r="G674" t="s">
        <v>3938</v>
      </c>
      <c r="H674" t="s">
        <v>3938</v>
      </c>
      <c r="I674" t="s">
        <v>3937</v>
      </c>
      <c r="J674" t="s">
        <v>3937</v>
      </c>
      <c r="K674" s="19" t="s">
        <v>161</v>
      </c>
      <c r="L674" t="str">
        <f t="shared" si="51"/>
        <v/>
      </c>
      <c r="M674" t="str">
        <f t="shared" si="52"/>
        <v/>
      </c>
      <c r="N674" t="str">
        <f t="shared" si="53"/>
        <v>FoundationMed</v>
      </c>
      <c r="O674" t="str">
        <f t="shared" si="55"/>
        <v/>
      </c>
      <c r="P674" t="str">
        <f t="shared" si="54"/>
        <v/>
      </c>
    </row>
    <row r="675" spans="1:16">
      <c r="A675">
        <v>2259</v>
      </c>
      <c r="B675" s="19" t="s">
        <v>678</v>
      </c>
      <c r="C675">
        <v>2</v>
      </c>
      <c r="D675" t="s">
        <v>3937</v>
      </c>
      <c r="E675" t="s">
        <v>3937</v>
      </c>
      <c r="F675" t="s">
        <v>3937</v>
      </c>
      <c r="G675" t="s">
        <v>3938</v>
      </c>
      <c r="H675" t="s">
        <v>3938</v>
      </c>
      <c r="I675" t="s">
        <v>3937</v>
      </c>
      <c r="J675" t="s">
        <v>3937</v>
      </c>
      <c r="K675" s="19" t="s">
        <v>678</v>
      </c>
      <c r="L675" t="str">
        <f t="shared" si="51"/>
        <v/>
      </c>
      <c r="M675" t="str">
        <f t="shared" si="52"/>
        <v/>
      </c>
      <c r="N675" t="str">
        <f t="shared" si="53"/>
        <v>FoundationMed</v>
      </c>
      <c r="O675" t="str">
        <f t="shared" si="55"/>
        <v/>
      </c>
      <c r="P675" t="str">
        <f t="shared" si="54"/>
        <v/>
      </c>
    </row>
    <row r="676" spans="1:16">
      <c r="A676">
        <v>8074</v>
      </c>
      <c r="B676" s="19" t="s">
        <v>680</v>
      </c>
      <c r="C676">
        <v>2</v>
      </c>
      <c r="D676" t="s">
        <v>3937</v>
      </c>
      <c r="E676" t="s">
        <v>3937</v>
      </c>
      <c r="F676" t="s">
        <v>3937</v>
      </c>
      <c r="G676" t="s">
        <v>3938</v>
      </c>
      <c r="H676" t="s">
        <v>3938</v>
      </c>
      <c r="I676" t="s">
        <v>3937</v>
      </c>
      <c r="J676" t="s">
        <v>3937</v>
      </c>
      <c r="K676" s="19" t="s">
        <v>680</v>
      </c>
      <c r="L676" t="str">
        <f t="shared" si="51"/>
        <v/>
      </c>
      <c r="M676" t="str">
        <f t="shared" si="52"/>
        <v/>
      </c>
      <c r="N676" t="str">
        <f t="shared" si="53"/>
        <v>FoundationMed</v>
      </c>
      <c r="O676" t="str">
        <f t="shared" si="55"/>
        <v/>
      </c>
      <c r="P676" t="str">
        <f t="shared" si="54"/>
        <v/>
      </c>
    </row>
    <row r="677" spans="1:16">
      <c r="A677">
        <v>2251</v>
      </c>
      <c r="B677" s="19" t="s">
        <v>683</v>
      </c>
      <c r="C677">
        <v>2</v>
      </c>
      <c r="D677" t="s">
        <v>3937</v>
      </c>
      <c r="E677" t="s">
        <v>3937</v>
      </c>
      <c r="F677" t="s">
        <v>3937</v>
      </c>
      <c r="G677" t="s">
        <v>3938</v>
      </c>
      <c r="H677" t="s">
        <v>3938</v>
      </c>
      <c r="I677" t="s">
        <v>3937</v>
      </c>
      <c r="J677" t="s">
        <v>3937</v>
      </c>
      <c r="K677" s="19" t="s">
        <v>683</v>
      </c>
      <c r="L677" t="str">
        <f t="shared" si="51"/>
        <v/>
      </c>
      <c r="M677" t="str">
        <f t="shared" si="52"/>
        <v/>
      </c>
      <c r="N677" t="str">
        <f t="shared" si="53"/>
        <v>FoundationMed</v>
      </c>
      <c r="O677" t="str">
        <f t="shared" si="55"/>
        <v/>
      </c>
      <c r="P677" t="str">
        <f t="shared" si="54"/>
        <v/>
      </c>
    </row>
    <row r="678" spans="1:16">
      <c r="A678">
        <v>11116</v>
      </c>
      <c r="B678" s="19" t="s">
        <v>3117</v>
      </c>
      <c r="C678">
        <v>2</v>
      </c>
      <c r="D678" t="s">
        <v>3937</v>
      </c>
      <c r="E678" t="s">
        <v>3937</v>
      </c>
      <c r="F678" t="s">
        <v>3937</v>
      </c>
      <c r="G678" t="s">
        <v>3937</v>
      </c>
      <c r="H678" t="s">
        <v>3938</v>
      </c>
      <c r="I678" t="s">
        <v>3937</v>
      </c>
      <c r="J678" t="s">
        <v>3938</v>
      </c>
      <c r="K678" s="19" t="s">
        <v>3117</v>
      </c>
      <c r="L678" t="str">
        <f t="shared" si="51"/>
        <v/>
      </c>
      <c r="M678" t="str">
        <f t="shared" si="52"/>
        <v/>
      </c>
      <c r="N678" t="str">
        <f t="shared" si="53"/>
        <v>FoundationMed</v>
      </c>
      <c r="O678" t="str">
        <f t="shared" si="55"/>
        <v/>
      </c>
      <c r="P678" t="str">
        <f t="shared" si="54"/>
        <v/>
      </c>
    </row>
    <row r="679" spans="1:16">
      <c r="A679">
        <v>2272</v>
      </c>
      <c r="B679" s="19" t="s">
        <v>3121</v>
      </c>
      <c r="C679">
        <v>2</v>
      </c>
      <c r="D679" t="s">
        <v>3937</v>
      </c>
      <c r="E679" t="s">
        <v>3937</v>
      </c>
      <c r="F679" t="s">
        <v>3937</v>
      </c>
      <c r="G679" t="s">
        <v>3937</v>
      </c>
      <c r="H679" t="s">
        <v>3938</v>
      </c>
      <c r="I679" t="s">
        <v>3937</v>
      </c>
      <c r="J679" t="s">
        <v>3938</v>
      </c>
      <c r="K679" s="19" t="s">
        <v>3121</v>
      </c>
      <c r="L679" t="str">
        <f t="shared" si="51"/>
        <v/>
      </c>
      <c r="M679" t="str">
        <f t="shared" si="52"/>
        <v/>
      </c>
      <c r="N679" t="str">
        <f t="shared" si="53"/>
        <v>FoundationMed</v>
      </c>
      <c r="O679" t="str">
        <f t="shared" si="55"/>
        <v/>
      </c>
      <c r="P679" t="str">
        <f t="shared" si="54"/>
        <v/>
      </c>
    </row>
    <row r="680" spans="1:16">
      <c r="A680">
        <v>81608</v>
      </c>
      <c r="B680" s="19" t="s">
        <v>3125</v>
      </c>
      <c r="C680">
        <v>1</v>
      </c>
      <c r="D680" t="s">
        <v>3937</v>
      </c>
      <c r="E680" t="s">
        <v>3937</v>
      </c>
      <c r="F680" t="s">
        <v>3937</v>
      </c>
      <c r="G680" t="s">
        <v>3937</v>
      </c>
      <c r="H680" t="s">
        <v>3937</v>
      </c>
      <c r="I680" t="s">
        <v>3937</v>
      </c>
      <c r="J680" t="s">
        <v>3938</v>
      </c>
      <c r="K680" s="19" t="s">
        <v>3125</v>
      </c>
      <c r="L680" t="str">
        <f t="shared" si="51"/>
        <v/>
      </c>
      <c r="M680" t="str">
        <f t="shared" si="52"/>
        <v/>
      </c>
      <c r="N680" t="str">
        <f t="shared" si="53"/>
        <v/>
      </c>
      <c r="O680" t="str">
        <f t="shared" si="55"/>
        <v>CGC_ONLY</v>
      </c>
      <c r="P680" t="str">
        <f t="shared" si="54"/>
        <v/>
      </c>
    </row>
    <row r="681" spans="1:16">
      <c r="A681">
        <v>2313</v>
      </c>
      <c r="B681" s="19" t="s">
        <v>2179</v>
      </c>
      <c r="C681">
        <v>2</v>
      </c>
      <c r="D681" t="s">
        <v>3937</v>
      </c>
      <c r="E681" t="s">
        <v>3937</v>
      </c>
      <c r="F681" t="s">
        <v>3937</v>
      </c>
      <c r="G681" t="s">
        <v>3937</v>
      </c>
      <c r="H681" t="s">
        <v>3938</v>
      </c>
      <c r="I681" t="s">
        <v>3937</v>
      </c>
      <c r="J681" t="s">
        <v>3938</v>
      </c>
      <c r="K681" s="19" t="s">
        <v>2179</v>
      </c>
      <c r="L681" t="str">
        <f t="shared" si="51"/>
        <v/>
      </c>
      <c r="M681" t="str">
        <f t="shared" si="52"/>
        <v/>
      </c>
      <c r="N681" t="str">
        <f t="shared" si="53"/>
        <v>FoundationMed</v>
      </c>
      <c r="O681" t="str">
        <f t="shared" si="55"/>
        <v/>
      </c>
      <c r="P681" t="str">
        <f t="shared" si="54"/>
        <v/>
      </c>
    </row>
    <row r="682" spans="1:16">
      <c r="A682">
        <v>84256</v>
      </c>
      <c r="B682" s="19" t="s">
        <v>3984</v>
      </c>
      <c r="C682">
        <v>1</v>
      </c>
      <c r="D682" t="s">
        <v>3937</v>
      </c>
      <c r="E682" t="s">
        <v>3937</v>
      </c>
      <c r="F682" t="s">
        <v>3937</v>
      </c>
      <c r="G682" t="s">
        <v>3937</v>
      </c>
      <c r="H682" t="s">
        <v>3938</v>
      </c>
      <c r="I682" t="s">
        <v>3937</v>
      </c>
      <c r="J682" t="s">
        <v>3937</v>
      </c>
      <c r="K682" s="19" t="s">
        <v>3984</v>
      </c>
      <c r="L682" t="str">
        <f t="shared" si="51"/>
        <v/>
      </c>
      <c r="M682" t="str">
        <f t="shared" si="52"/>
        <v/>
      </c>
      <c r="N682" t="str">
        <f t="shared" si="53"/>
        <v>FoundationMed</v>
      </c>
      <c r="O682" t="str">
        <f t="shared" si="55"/>
        <v/>
      </c>
      <c r="P682" t="str">
        <f t="shared" si="54"/>
        <v/>
      </c>
    </row>
    <row r="683" spans="1:16">
      <c r="A683">
        <v>23048</v>
      </c>
      <c r="B683" s="19" t="s">
        <v>3135</v>
      </c>
      <c r="C683">
        <v>2</v>
      </c>
      <c r="D683" t="s">
        <v>3937</v>
      </c>
      <c r="E683" t="s">
        <v>3937</v>
      </c>
      <c r="F683" t="s">
        <v>3937</v>
      </c>
      <c r="G683" t="s">
        <v>3937</v>
      </c>
      <c r="H683" t="s">
        <v>3938</v>
      </c>
      <c r="I683" t="s">
        <v>3937</v>
      </c>
      <c r="J683" t="s">
        <v>3938</v>
      </c>
      <c r="K683" s="19" t="s">
        <v>3135</v>
      </c>
      <c r="L683" t="str">
        <f t="shared" si="51"/>
        <v/>
      </c>
      <c r="M683" t="str">
        <f t="shared" si="52"/>
        <v/>
      </c>
      <c r="N683" t="str">
        <f t="shared" si="53"/>
        <v>FoundationMed</v>
      </c>
      <c r="O683" t="str">
        <f t="shared" si="55"/>
        <v/>
      </c>
      <c r="P683" t="str">
        <f t="shared" si="54"/>
        <v/>
      </c>
    </row>
    <row r="684" spans="1:16">
      <c r="A684">
        <v>2309</v>
      </c>
      <c r="B684" s="19" t="s">
        <v>3138</v>
      </c>
      <c r="C684">
        <v>2</v>
      </c>
      <c r="D684" t="s">
        <v>3937</v>
      </c>
      <c r="E684" t="s">
        <v>3937</v>
      </c>
      <c r="F684" t="s">
        <v>3937</v>
      </c>
      <c r="G684" t="s">
        <v>3937</v>
      </c>
      <c r="H684" t="s">
        <v>3938</v>
      </c>
      <c r="I684" t="s">
        <v>3937</v>
      </c>
      <c r="J684" t="s">
        <v>3938</v>
      </c>
      <c r="K684" s="19" t="s">
        <v>3138</v>
      </c>
      <c r="L684" t="str">
        <f t="shared" si="51"/>
        <v/>
      </c>
      <c r="M684" t="str">
        <f t="shared" si="52"/>
        <v/>
      </c>
      <c r="N684" t="str">
        <f t="shared" si="53"/>
        <v>FoundationMed</v>
      </c>
      <c r="O684" t="str">
        <f t="shared" si="55"/>
        <v/>
      </c>
      <c r="P684" t="str">
        <f t="shared" si="54"/>
        <v/>
      </c>
    </row>
    <row r="685" spans="1:16">
      <c r="A685">
        <v>4303</v>
      </c>
      <c r="B685" s="19" t="s">
        <v>3141</v>
      </c>
      <c r="C685">
        <v>2</v>
      </c>
      <c r="D685" t="s">
        <v>3937</v>
      </c>
      <c r="E685" t="s">
        <v>3937</v>
      </c>
      <c r="F685" t="s">
        <v>3937</v>
      </c>
      <c r="G685" t="s">
        <v>3937</v>
      </c>
      <c r="H685" t="s">
        <v>3938</v>
      </c>
      <c r="I685" t="s">
        <v>3937</v>
      </c>
      <c r="J685" t="s">
        <v>3938</v>
      </c>
      <c r="K685" s="19" t="s">
        <v>3141</v>
      </c>
      <c r="L685" t="str">
        <f t="shared" si="51"/>
        <v/>
      </c>
      <c r="M685" t="str">
        <f t="shared" si="52"/>
        <v/>
      </c>
      <c r="N685" t="str">
        <f t="shared" si="53"/>
        <v>FoundationMed</v>
      </c>
      <c r="O685" t="str">
        <f t="shared" si="55"/>
        <v/>
      </c>
      <c r="P685" t="str">
        <f t="shared" si="54"/>
        <v/>
      </c>
    </row>
    <row r="686" spans="1:16">
      <c r="A686">
        <v>10818</v>
      </c>
      <c r="B686" s="19" t="s">
        <v>696</v>
      </c>
      <c r="C686">
        <v>2</v>
      </c>
      <c r="D686" t="s">
        <v>3937</v>
      </c>
      <c r="E686" t="s">
        <v>3937</v>
      </c>
      <c r="F686" t="s">
        <v>3937</v>
      </c>
      <c r="G686" t="s">
        <v>3938</v>
      </c>
      <c r="H686" t="s">
        <v>3938</v>
      </c>
      <c r="I686" t="s">
        <v>3937</v>
      </c>
      <c r="J686" t="s">
        <v>3937</v>
      </c>
      <c r="K686" s="19" t="s">
        <v>696</v>
      </c>
      <c r="L686" t="str">
        <f t="shared" si="51"/>
        <v/>
      </c>
      <c r="M686" t="str">
        <f t="shared" si="52"/>
        <v/>
      </c>
      <c r="N686" t="str">
        <f t="shared" si="53"/>
        <v>FoundationMed</v>
      </c>
      <c r="O686" t="str">
        <f t="shared" si="55"/>
        <v/>
      </c>
      <c r="P686" t="str">
        <f t="shared" si="54"/>
        <v/>
      </c>
    </row>
    <row r="687" spans="1:16">
      <c r="A687">
        <v>10272</v>
      </c>
      <c r="B687" s="19" t="s">
        <v>3147</v>
      </c>
      <c r="C687">
        <v>2</v>
      </c>
      <c r="D687" t="s">
        <v>3937</v>
      </c>
      <c r="E687" t="s">
        <v>3937</v>
      </c>
      <c r="F687" t="s">
        <v>3937</v>
      </c>
      <c r="G687" t="s">
        <v>3937</v>
      </c>
      <c r="H687" t="s">
        <v>3938</v>
      </c>
      <c r="I687" t="s">
        <v>3937</v>
      </c>
      <c r="J687" t="s">
        <v>3938</v>
      </c>
      <c r="K687" s="19" t="s">
        <v>3147</v>
      </c>
      <c r="L687" t="str">
        <f t="shared" si="51"/>
        <v/>
      </c>
      <c r="M687" t="str">
        <f t="shared" si="52"/>
        <v/>
      </c>
      <c r="N687" t="str">
        <f t="shared" si="53"/>
        <v>FoundationMed</v>
      </c>
      <c r="O687" t="str">
        <f t="shared" si="55"/>
        <v/>
      </c>
      <c r="P687" t="str">
        <f t="shared" si="54"/>
        <v/>
      </c>
    </row>
    <row r="688" spans="1:16">
      <c r="A688">
        <v>2521</v>
      </c>
      <c r="B688" s="19" t="s">
        <v>3150</v>
      </c>
      <c r="C688">
        <v>2</v>
      </c>
      <c r="D688" t="s">
        <v>3937</v>
      </c>
      <c r="E688" t="s">
        <v>3937</v>
      </c>
      <c r="F688" t="s">
        <v>3937</v>
      </c>
      <c r="G688" t="s">
        <v>3937</v>
      </c>
      <c r="H688" t="s">
        <v>3938</v>
      </c>
      <c r="I688" t="s">
        <v>3937</v>
      </c>
      <c r="J688" t="s">
        <v>3938</v>
      </c>
      <c r="K688" s="19" t="s">
        <v>3150</v>
      </c>
      <c r="L688" t="str">
        <f t="shared" si="51"/>
        <v/>
      </c>
      <c r="M688" t="str">
        <f t="shared" si="52"/>
        <v/>
      </c>
      <c r="N688" t="str">
        <f t="shared" si="53"/>
        <v>FoundationMed</v>
      </c>
      <c r="O688" t="str">
        <f t="shared" si="55"/>
        <v/>
      </c>
      <c r="P688" t="str">
        <f t="shared" si="54"/>
        <v/>
      </c>
    </row>
    <row r="689" spans="1:16">
      <c r="A689">
        <v>2559</v>
      </c>
      <c r="B689" s="19" t="s">
        <v>698</v>
      </c>
      <c r="C689">
        <v>1</v>
      </c>
      <c r="D689" t="s">
        <v>3937</v>
      </c>
      <c r="E689" t="s">
        <v>3937</v>
      </c>
      <c r="F689" t="s">
        <v>3937</v>
      </c>
      <c r="G689" t="s">
        <v>3938</v>
      </c>
      <c r="H689" t="s">
        <v>3937</v>
      </c>
      <c r="I689" t="s">
        <v>3937</v>
      </c>
      <c r="J689" t="s">
        <v>3937</v>
      </c>
      <c r="K689" s="19" t="s">
        <v>698</v>
      </c>
      <c r="L689" t="str">
        <f t="shared" si="51"/>
        <v/>
      </c>
      <c r="M689" t="str">
        <f t="shared" si="52"/>
        <v/>
      </c>
      <c r="N689" t="str">
        <f t="shared" si="53"/>
        <v>FoundationMed</v>
      </c>
      <c r="O689" t="str">
        <f t="shared" si="55"/>
        <v/>
      </c>
      <c r="P689" t="str">
        <f t="shared" si="54"/>
        <v/>
      </c>
    </row>
    <row r="690" spans="1:16">
      <c r="A690">
        <v>4616</v>
      </c>
      <c r="B690" s="19" t="s">
        <v>3986</v>
      </c>
      <c r="C690">
        <v>1</v>
      </c>
      <c r="D690" t="s">
        <v>3937</v>
      </c>
      <c r="E690" t="s">
        <v>3937</v>
      </c>
      <c r="F690" t="s">
        <v>3937</v>
      </c>
      <c r="G690" t="s">
        <v>3937</v>
      </c>
      <c r="H690" t="s">
        <v>3938</v>
      </c>
      <c r="I690" t="s">
        <v>3937</v>
      </c>
      <c r="J690" t="s">
        <v>3937</v>
      </c>
      <c r="K690" s="19" t="s">
        <v>3986</v>
      </c>
      <c r="L690" t="str">
        <f t="shared" si="51"/>
        <v/>
      </c>
      <c r="M690" t="str">
        <f t="shared" si="52"/>
        <v/>
      </c>
      <c r="N690" t="str">
        <f t="shared" si="53"/>
        <v>FoundationMed</v>
      </c>
      <c r="O690" t="str">
        <f t="shared" si="55"/>
        <v/>
      </c>
      <c r="P690" t="str">
        <f t="shared" si="54"/>
        <v/>
      </c>
    </row>
    <row r="691" spans="1:16">
      <c r="A691">
        <v>8522</v>
      </c>
      <c r="B691" s="19" t="s">
        <v>3153</v>
      </c>
      <c r="C691">
        <v>2</v>
      </c>
      <c r="D691" t="s">
        <v>3937</v>
      </c>
      <c r="E691" t="s">
        <v>3937</v>
      </c>
      <c r="F691" t="s">
        <v>3937</v>
      </c>
      <c r="G691" t="s">
        <v>3937</v>
      </c>
      <c r="H691" t="s">
        <v>3938</v>
      </c>
      <c r="I691" t="s">
        <v>3937</v>
      </c>
      <c r="J691" t="s">
        <v>3938</v>
      </c>
      <c r="K691" s="19" t="s">
        <v>3153</v>
      </c>
      <c r="L691" t="str">
        <f t="shared" si="51"/>
        <v/>
      </c>
      <c r="M691" t="str">
        <f t="shared" si="52"/>
        <v/>
      </c>
      <c r="N691" t="str">
        <f t="shared" si="53"/>
        <v>FoundationMed</v>
      </c>
      <c r="O691" t="str">
        <f t="shared" si="55"/>
        <v/>
      </c>
      <c r="P691" t="str">
        <f t="shared" si="54"/>
        <v/>
      </c>
    </row>
    <row r="692" spans="1:16">
      <c r="A692">
        <v>2626</v>
      </c>
      <c r="B692" s="19" t="s">
        <v>702</v>
      </c>
      <c r="C692">
        <v>1</v>
      </c>
      <c r="D692" t="s">
        <v>3937</v>
      </c>
      <c r="E692" t="s">
        <v>3937</v>
      </c>
      <c r="F692" t="s">
        <v>3937</v>
      </c>
      <c r="G692" t="s">
        <v>3938</v>
      </c>
      <c r="H692" t="s">
        <v>3937</v>
      </c>
      <c r="I692" t="s">
        <v>3937</v>
      </c>
      <c r="J692" t="s">
        <v>3937</v>
      </c>
      <c r="K692" s="19" t="s">
        <v>702</v>
      </c>
      <c r="L692" t="str">
        <f t="shared" si="51"/>
        <v/>
      </c>
      <c r="M692" t="str">
        <f t="shared" si="52"/>
        <v/>
      </c>
      <c r="N692" t="str">
        <f t="shared" si="53"/>
        <v>FoundationMed</v>
      </c>
      <c r="O692" t="str">
        <f t="shared" si="55"/>
        <v/>
      </c>
      <c r="P692" t="str">
        <f t="shared" si="54"/>
        <v/>
      </c>
    </row>
    <row r="693" spans="1:16">
      <c r="A693">
        <v>2627</v>
      </c>
      <c r="B693" s="19" t="s">
        <v>703</v>
      </c>
      <c r="C693">
        <v>1</v>
      </c>
      <c r="D693" t="s">
        <v>3937</v>
      </c>
      <c r="E693" t="s">
        <v>3937</v>
      </c>
      <c r="F693" t="s">
        <v>3937</v>
      </c>
      <c r="G693" t="s">
        <v>3938</v>
      </c>
      <c r="H693" t="s">
        <v>3937</v>
      </c>
      <c r="I693" t="s">
        <v>3937</v>
      </c>
      <c r="J693" t="s">
        <v>3937</v>
      </c>
      <c r="K693" s="19" t="s">
        <v>703</v>
      </c>
      <c r="L693" t="str">
        <f t="shared" si="51"/>
        <v/>
      </c>
      <c r="M693" t="str">
        <f t="shared" si="52"/>
        <v/>
      </c>
      <c r="N693" t="str">
        <f t="shared" si="53"/>
        <v>FoundationMed</v>
      </c>
      <c r="O693" t="str">
        <f t="shared" si="55"/>
        <v/>
      </c>
      <c r="P693" t="str">
        <f t="shared" si="54"/>
        <v/>
      </c>
    </row>
    <row r="694" spans="1:16">
      <c r="A694">
        <v>79018</v>
      </c>
      <c r="B694" s="19" t="s">
        <v>704</v>
      </c>
      <c r="C694">
        <v>2</v>
      </c>
      <c r="D694" t="s">
        <v>3937</v>
      </c>
      <c r="E694" t="s">
        <v>3937</v>
      </c>
      <c r="F694" t="s">
        <v>3937</v>
      </c>
      <c r="G694" t="s">
        <v>3938</v>
      </c>
      <c r="H694" t="s">
        <v>3938</v>
      </c>
      <c r="I694" t="s">
        <v>3937</v>
      </c>
      <c r="J694" t="s">
        <v>3937</v>
      </c>
      <c r="K694" s="19" t="s">
        <v>704</v>
      </c>
      <c r="L694" t="str">
        <f t="shared" si="51"/>
        <v/>
      </c>
      <c r="M694" t="str">
        <f t="shared" si="52"/>
        <v/>
      </c>
      <c r="N694" t="str">
        <f t="shared" si="53"/>
        <v>FoundationMed</v>
      </c>
      <c r="O694" t="str">
        <f t="shared" si="55"/>
        <v/>
      </c>
      <c r="P694" t="str">
        <f t="shared" si="54"/>
        <v/>
      </c>
    </row>
    <row r="695" spans="1:16">
      <c r="A695">
        <v>8833</v>
      </c>
      <c r="B695" s="19" t="s">
        <v>3156</v>
      </c>
      <c r="C695">
        <v>2</v>
      </c>
      <c r="D695" t="s">
        <v>3937</v>
      </c>
      <c r="E695" t="s">
        <v>3937</v>
      </c>
      <c r="F695" t="s">
        <v>3937</v>
      </c>
      <c r="G695" t="s">
        <v>3937</v>
      </c>
      <c r="H695" t="s">
        <v>3938</v>
      </c>
      <c r="I695" t="s">
        <v>3937</v>
      </c>
      <c r="J695" t="s">
        <v>3938</v>
      </c>
      <c r="K695" s="19" t="s">
        <v>3156</v>
      </c>
      <c r="L695" t="str">
        <f t="shared" si="51"/>
        <v/>
      </c>
      <c r="M695" t="str">
        <f t="shared" si="52"/>
        <v/>
      </c>
      <c r="N695" t="str">
        <f t="shared" si="53"/>
        <v>FoundationMed</v>
      </c>
      <c r="O695" t="str">
        <f t="shared" si="55"/>
        <v/>
      </c>
      <c r="P695" t="str">
        <f t="shared" si="54"/>
        <v/>
      </c>
    </row>
    <row r="696" spans="1:16">
      <c r="A696">
        <v>9950</v>
      </c>
      <c r="B696" s="19" t="s">
        <v>3160</v>
      </c>
      <c r="C696">
        <v>1</v>
      </c>
      <c r="D696" t="s">
        <v>3937</v>
      </c>
      <c r="E696" t="s">
        <v>3937</v>
      </c>
      <c r="F696" t="s">
        <v>3937</v>
      </c>
      <c r="G696" t="s">
        <v>3937</v>
      </c>
      <c r="H696" t="s">
        <v>3937</v>
      </c>
      <c r="I696" t="s">
        <v>3937</v>
      </c>
      <c r="J696" t="s">
        <v>3938</v>
      </c>
      <c r="K696" s="19" t="s">
        <v>3160</v>
      </c>
      <c r="L696" t="str">
        <f t="shared" si="51"/>
        <v/>
      </c>
      <c r="M696" t="str">
        <f t="shared" si="52"/>
        <v/>
      </c>
      <c r="N696" t="str">
        <f t="shared" si="53"/>
        <v/>
      </c>
      <c r="O696" t="str">
        <f t="shared" si="55"/>
        <v>CGC_ONLY</v>
      </c>
      <c r="P696" t="str">
        <f t="shared" si="54"/>
        <v/>
      </c>
    </row>
    <row r="697" spans="1:16">
      <c r="A697">
        <v>57120</v>
      </c>
      <c r="B697" s="19" t="s">
        <v>3164</v>
      </c>
      <c r="C697">
        <v>1</v>
      </c>
      <c r="D697" t="s">
        <v>3937</v>
      </c>
      <c r="E697" t="s">
        <v>3937</v>
      </c>
      <c r="F697" t="s">
        <v>3937</v>
      </c>
      <c r="G697" t="s">
        <v>3937</v>
      </c>
      <c r="H697" t="s">
        <v>3937</v>
      </c>
      <c r="I697" t="s">
        <v>3937</v>
      </c>
      <c r="J697" t="s">
        <v>3938</v>
      </c>
      <c r="K697" s="19" t="s">
        <v>3164</v>
      </c>
      <c r="L697" t="str">
        <f t="shared" si="51"/>
        <v/>
      </c>
      <c r="M697" t="str">
        <f t="shared" si="52"/>
        <v/>
      </c>
      <c r="N697" t="str">
        <f t="shared" si="53"/>
        <v/>
      </c>
      <c r="O697" t="str">
        <f t="shared" si="55"/>
        <v>CGC_ONLY</v>
      </c>
      <c r="P697" t="str">
        <f t="shared" si="54"/>
        <v/>
      </c>
    </row>
    <row r="698" spans="1:16">
      <c r="A698">
        <v>2719</v>
      </c>
      <c r="B698" s="19" t="s">
        <v>50</v>
      </c>
      <c r="C698">
        <v>1</v>
      </c>
      <c r="D698" t="s">
        <v>3937</v>
      </c>
      <c r="E698" t="s">
        <v>3937</v>
      </c>
      <c r="F698" t="s">
        <v>3937</v>
      </c>
      <c r="G698" t="s">
        <v>3937</v>
      </c>
      <c r="H698" t="s">
        <v>3937</v>
      </c>
      <c r="I698" t="s">
        <v>3937</v>
      </c>
      <c r="J698" t="s">
        <v>3938</v>
      </c>
      <c r="K698" s="19" t="s">
        <v>50</v>
      </c>
      <c r="L698" t="str">
        <f t="shared" si="51"/>
        <v/>
      </c>
      <c r="M698" t="str">
        <f t="shared" si="52"/>
        <v/>
      </c>
      <c r="N698" t="str">
        <f t="shared" si="53"/>
        <v/>
      </c>
      <c r="O698" t="str">
        <f t="shared" si="55"/>
        <v>CGC_ONLY</v>
      </c>
      <c r="P698" t="str">
        <f t="shared" si="54"/>
        <v/>
      </c>
    </row>
    <row r="699" spans="1:16">
      <c r="A699">
        <v>10243</v>
      </c>
      <c r="B699" s="19" t="s">
        <v>3171</v>
      </c>
      <c r="C699">
        <v>2</v>
      </c>
      <c r="D699" t="s">
        <v>3937</v>
      </c>
      <c r="E699" t="s">
        <v>3937</v>
      </c>
      <c r="F699" t="s">
        <v>3937</v>
      </c>
      <c r="G699" t="s">
        <v>3937</v>
      </c>
      <c r="H699" t="s">
        <v>3938</v>
      </c>
      <c r="I699" t="s">
        <v>3937</v>
      </c>
      <c r="J699" t="s">
        <v>3938</v>
      </c>
      <c r="K699" s="19" t="s">
        <v>3171</v>
      </c>
      <c r="L699" t="str">
        <f t="shared" si="51"/>
        <v/>
      </c>
      <c r="M699" t="str">
        <f t="shared" si="52"/>
        <v/>
      </c>
      <c r="N699" t="str">
        <f t="shared" si="53"/>
        <v>FoundationMed</v>
      </c>
      <c r="O699" t="str">
        <f t="shared" si="55"/>
        <v/>
      </c>
      <c r="P699" t="str">
        <f t="shared" si="54"/>
        <v/>
      </c>
    </row>
    <row r="700" spans="1:16">
      <c r="A700">
        <v>2913</v>
      </c>
      <c r="B700" s="19" t="s">
        <v>711</v>
      </c>
      <c r="C700">
        <v>1</v>
      </c>
      <c r="D700" t="s">
        <v>3937</v>
      </c>
      <c r="E700" t="s">
        <v>3937</v>
      </c>
      <c r="F700" t="s">
        <v>3937</v>
      </c>
      <c r="G700" t="s">
        <v>3938</v>
      </c>
      <c r="H700" t="s">
        <v>3937</v>
      </c>
      <c r="I700" t="s">
        <v>3937</v>
      </c>
      <c r="J700" t="s">
        <v>3937</v>
      </c>
      <c r="K700" s="19" t="s">
        <v>711</v>
      </c>
      <c r="L700" t="str">
        <f t="shared" si="51"/>
        <v/>
      </c>
      <c r="M700" t="str">
        <f t="shared" si="52"/>
        <v/>
      </c>
      <c r="N700" t="str">
        <f t="shared" si="53"/>
        <v>FoundationMed</v>
      </c>
      <c r="O700" t="str">
        <f t="shared" si="55"/>
        <v/>
      </c>
      <c r="P700" t="str">
        <f t="shared" si="54"/>
        <v/>
      </c>
    </row>
    <row r="701" spans="1:16">
      <c r="A701">
        <v>51512</v>
      </c>
      <c r="B701" s="19" t="s">
        <v>3990</v>
      </c>
      <c r="C701">
        <v>1</v>
      </c>
      <c r="D701" t="s">
        <v>3937</v>
      </c>
      <c r="E701" t="s">
        <v>3937</v>
      </c>
      <c r="F701" t="s">
        <v>3937</v>
      </c>
      <c r="G701" t="s">
        <v>3937</v>
      </c>
      <c r="H701" t="s">
        <v>3938</v>
      </c>
      <c r="I701" t="s">
        <v>3937</v>
      </c>
      <c r="J701" t="s">
        <v>3937</v>
      </c>
      <c r="K701" s="19" t="s">
        <v>3990</v>
      </c>
      <c r="L701" t="str">
        <f t="shared" si="51"/>
        <v/>
      </c>
      <c r="M701" t="str">
        <f t="shared" si="52"/>
        <v/>
      </c>
      <c r="N701" t="str">
        <f t="shared" si="53"/>
        <v>FoundationMed</v>
      </c>
      <c r="O701" t="str">
        <f t="shared" si="55"/>
        <v/>
      </c>
      <c r="P701" t="str">
        <f t="shared" si="54"/>
        <v/>
      </c>
    </row>
    <row r="702" spans="1:16">
      <c r="A702">
        <v>9709</v>
      </c>
      <c r="B702" s="19" t="s">
        <v>3174</v>
      </c>
      <c r="C702">
        <v>2</v>
      </c>
      <c r="D702" t="s">
        <v>3937</v>
      </c>
      <c r="E702" t="s">
        <v>3937</v>
      </c>
      <c r="F702" t="s">
        <v>3937</v>
      </c>
      <c r="G702" t="s">
        <v>3937</v>
      </c>
      <c r="H702" t="s">
        <v>3938</v>
      </c>
      <c r="I702" t="s">
        <v>3937</v>
      </c>
      <c r="J702" t="s">
        <v>3938</v>
      </c>
      <c r="K702" s="19" t="s">
        <v>3174</v>
      </c>
      <c r="L702" t="str">
        <f t="shared" si="51"/>
        <v/>
      </c>
      <c r="M702" t="str">
        <f t="shared" si="52"/>
        <v/>
      </c>
      <c r="N702" t="str">
        <f t="shared" si="53"/>
        <v>FoundationMed</v>
      </c>
      <c r="O702" t="str">
        <f t="shared" si="55"/>
        <v/>
      </c>
      <c r="P702" t="str">
        <f t="shared" si="54"/>
        <v/>
      </c>
    </row>
    <row r="703" spans="1:16">
      <c r="A703">
        <v>23462</v>
      </c>
      <c r="B703" s="19" t="s">
        <v>3177</v>
      </c>
      <c r="C703">
        <v>2</v>
      </c>
      <c r="D703" t="s">
        <v>3937</v>
      </c>
      <c r="E703" t="s">
        <v>3937</v>
      </c>
      <c r="F703" t="s">
        <v>3937</v>
      </c>
      <c r="G703" t="s">
        <v>3937</v>
      </c>
      <c r="H703" t="s">
        <v>3938</v>
      </c>
      <c r="I703" t="s">
        <v>3937</v>
      </c>
      <c r="J703" t="s">
        <v>3938</v>
      </c>
      <c r="K703" s="19" t="s">
        <v>3177</v>
      </c>
      <c r="L703" t="str">
        <f t="shared" si="51"/>
        <v/>
      </c>
      <c r="M703" t="str">
        <f t="shared" si="52"/>
        <v/>
      </c>
      <c r="N703" t="str">
        <f t="shared" si="53"/>
        <v>FoundationMed</v>
      </c>
      <c r="O703" t="str">
        <f t="shared" si="55"/>
        <v/>
      </c>
      <c r="P703" t="str">
        <f t="shared" si="54"/>
        <v/>
      </c>
    </row>
    <row r="704" spans="1:16">
      <c r="A704">
        <v>3092</v>
      </c>
      <c r="B704" s="19" t="s">
        <v>3180</v>
      </c>
      <c r="C704">
        <v>2</v>
      </c>
      <c r="D704" t="s">
        <v>3937</v>
      </c>
      <c r="E704" t="s">
        <v>3937</v>
      </c>
      <c r="F704" t="s">
        <v>3937</v>
      </c>
      <c r="G704" t="s">
        <v>3937</v>
      </c>
      <c r="H704" t="s">
        <v>3938</v>
      </c>
      <c r="I704" t="s">
        <v>3937</v>
      </c>
      <c r="J704" t="s">
        <v>3938</v>
      </c>
      <c r="K704" s="19" t="s">
        <v>3180</v>
      </c>
      <c r="L704" t="str">
        <f t="shared" si="51"/>
        <v/>
      </c>
      <c r="M704" t="str">
        <f t="shared" si="52"/>
        <v/>
      </c>
      <c r="N704" t="str">
        <f t="shared" si="53"/>
        <v>FoundationMed</v>
      </c>
      <c r="O704" t="str">
        <f t="shared" si="55"/>
        <v/>
      </c>
      <c r="P704" t="str">
        <f t="shared" si="54"/>
        <v/>
      </c>
    </row>
    <row r="705" spans="1:16">
      <c r="A705">
        <v>8294</v>
      </c>
      <c r="B705" s="19" t="s">
        <v>3183</v>
      </c>
      <c r="C705">
        <v>2</v>
      </c>
      <c r="D705" t="s">
        <v>3937</v>
      </c>
      <c r="E705" t="s">
        <v>3937</v>
      </c>
      <c r="F705" t="s">
        <v>3937</v>
      </c>
      <c r="G705" t="s">
        <v>3937</v>
      </c>
      <c r="H705" t="s">
        <v>3938</v>
      </c>
      <c r="I705" t="s">
        <v>3937</v>
      </c>
      <c r="J705" t="s">
        <v>3938</v>
      </c>
      <c r="K705" s="19" t="s">
        <v>3183</v>
      </c>
      <c r="L705" t="str">
        <f t="shared" si="51"/>
        <v/>
      </c>
      <c r="M705" t="str">
        <f t="shared" si="52"/>
        <v/>
      </c>
      <c r="N705" t="str">
        <f t="shared" si="53"/>
        <v>FoundationMed</v>
      </c>
      <c r="O705" t="str">
        <f t="shared" si="55"/>
        <v/>
      </c>
      <c r="P705" t="str">
        <f t="shared" si="54"/>
        <v/>
      </c>
    </row>
    <row r="706" spans="1:16">
      <c r="A706">
        <v>3131</v>
      </c>
      <c r="B706" s="19" t="s">
        <v>3186</v>
      </c>
      <c r="C706">
        <v>2</v>
      </c>
      <c r="D706" t="s">
        <v>3937</v>
      </c>
      <c r="E706" t="s">
        <v>3937</v>
      </c>
      <c r="F706" t="s">
        <v>3937</v>
      </c>
      <c r="G706" t="s">
        <v>3937</v>
      </c>
      <c r="H706" t="s">
        <v>3938</v>
      </c>
      <c r="I706" t="s">
        <v>3937</v>
      </c>
      <c r="J706" t="s">
        <v>3938</v>
      </c>
      <c r="K706" s="19" t="s">
        <v>3186</v>
      </c>
      <c r="L706" t="str">
        <f t="shared" ref="L706:L769" si="56">IF(AND($C706=1,$D706="Yes"),"OncoKB_ONLY","")</f>
        <v/>
      </c>
      <c r="M706" t="str">
        <f t="shared" ref="M706:M769" si="57">IF(OR(E706="Yes",F706="Yes"),"MSKC","")</f>
        <v/>
      </c>
      <c r="N706" t="str">
        <f t="shared" ref="N706:N769" si="58">IF(OR(H706="Yes",G706="Yes"),"FoundationMed","")</f>
        <v>FoundationMed</v>
      </c>
      <c r="O706" t="str">
        <f t="shared" si="55"/>
        <v/>
      </c>
      <c r="P706" t="str">
        <f t="shared" ref="P706:P769" si="59">IF(AND(C706=1,I706="Yes"),"Vogelstein_ONLY","")</f>
        <v/>
      </c>
    </row>
    <row r="707" spans="1:16">
      <c r="A707">
        <v>3159</v>
      </c>
      <c r="B707" s="19" t="s">
        <v>3189</v>
      </c>
      <c r="C707">
        <v>2</v>
      </c>
      <c r="D707" t="s">
        <v>3937</v>
      </c>
      <c r="E707" t="s">
        <v>3937</v>
      </c>
      <c r="F707" t="s">
        <v>3937</v>
      </c>
      <c r="G707" t="s">
        <v>3937</v>
      </c>
      <c r="H707" t="s">
        <v>3938</v>
      </c>
      <c r="I707" t="s">
        <v>3937</v>
      </c>
      <c r="J707" t="s">
        <v>3938</v>
      </c>
      <c r="K707" s="19" t="s">
        <v>3189</v>
      </c>
      <c r="L707" t="str">
        <f t="shared" si="56"/>
        <v/>
      </c>
      <c r="M707" t="str">
        <f t="shared" si="57"/>
        <v/>
      </c>
      <c r="N707" t="str">
        <f t="shared" si="58"/>
        <v>FoundationMed</v>
      </c>
      <c r="O707" t="str">
        <f t="shared" si="55"/>
        <v/>
      </c>
      <c r="P707" t="str">
        <f t="shared" si="59"/>
        <v/>
      </c>
    </row>
    <row r="708" spans="1:16">
      <c r="A708">
        <v>8091</v>
      </c>
      <c r="B708" s="19" t="s">
        <v>3192</v>
      </c>
      <c r="C708">
        <v>2</v>
      </c>
      <c r="D708" t="s">
        <v>3937</v>
      </c>
      <c r="E708" t="s">
        <v>3937</v>
      </c>
      <c r="F708" t="s">
        <v>3937</v>
      </c>
      <c r="G708" t="s">
        <v>3937</v>
      </c>
      <c r="H708" t="s">
        <v>3938</v>
      </c>
      <c r="I708" t="s">
        <v>3937</v>
      </c>
      <c r="J708" t="s">
        <v>3938</v>
      </c>
      <c r="K708" s="19" t="s">
        <v>3192</v>
      </c>
      <c r="L708" t="str">
        <f t="shared" si="56"/>
        <v/>
      </c>
      <c r="M708" t="str">
        <f t="shared" si="57"/>
        <v/>
      </c>
      <c r="N708" t="str">
        <f t="shared" si="58"/>
        <v>FoundationMed</v>
      </c>
      <c r="O708" t="str">
        <f t="shared" si="55"/>
        <v/>
      </c>
      <c r="P708" t="str">
        <f t="shared" si="59"/>
        <v/>
      </c>
    </row>
    <row r="709" spans="1:16">
      <c r="A709">
        <v>283651</v>
      </c>
      <c r="B709" s="19" t="s">
        <v>3196</v>
      </c>
      <c r="C709">
        <v>1</v>
      </c>
      <c r="D709" t="s">
        <v>3937</v>
      </c>
      <c r="E709" t="s">
        <v>3937</v>
      </c>
      <c r="F709" t="s">
        <v>3937</v>
      </c>
      <c r="G709" t="s">
        <v>3937</v>
      </c>
      <c r="H709" t="s">
        <v>3937</v>
      </c>
      <c r="I709" t="s">
        <v>3937</v>
      </c>
      <c r="J709" t="s">
        <v>3938</v>
      </c>
      <c r="K709" s="19" t="s">
        <v>3196</v>
      </c>
      <c r="L709" t="str">
        <f t="shared" si="56"/>
        <v/>
      </c>
      <c r="M709" t="str">
        <f t="shared" si="57"/>
        <v/>
      </c>
      <c r="N709" t="str">
        <f t="shared" si="58"/>
        <v/>
      </c>
      <c r="O709" t="str">
        <f t="shared" si="55"/>
        <v>CGC_ONLY</v>
      </c>
      <c r="P709" t="str">
        <f t="shared" si="59"/>
        <v/>
      </c>
    </row>
    <row r="710" spans="1:16">
      <c r="A710">
        <v>3181</v>
      </c>
      <c r="B710" s="19" t="s">
        <v>3199</v>
      </c>
      <c r="C710">
        <v>1</v>
      </c>
      <c r="D710" t="s">
        <v>3937</v>
      </c>
      <c r="E710" t="s">
        <v>3937</v>
      </c>
      <c r="F710" t="s">
        <v>3937</v>
      </c>
      <c r="G710" t="s">
        <v>3937</v>
      </c>
      <c r="H710" t="s">
        <v>3937</v>
      </c>
      <c r="I710" t="s">
        <v>3937</v>
      </c>
      <c r="J710" t="s">
        <v>3938</v>
      </c>
      <c r="K710" s="19" t="s">
        <v>3199</v>
      </c>
      <c r="L710" t="str">
        <f t="shared" si="56"/>
        <v/>
      </c>
      <c r="M710" t="str">
        <f t="shared" si="57"/>
        <v/>
      </c>
      <c r="N710" t="str">
        <f t="shared" si="58"/>
        <v/>
      </c>
      <c r="O710" t="str">
        <f t="shared" si="55"/>
        <v>CGC_ONLY</v>
      </c>
      <c r="P710" t="str">
        <f t="shared" si="59"/>
        <v/>
      </c>
    </row>
    <row r="711" spans="1:16">
      <c r="A711">
        <v>84376</v>
      </c>
      <c r="B711" s="19" t="s">
        <v>3202</v>
      </c>
      <c r="C711">
        <v>1</v>
      </c>
      <c r="D711" t="s">
        <v>3937</v>
      </c>
      <c r="E711" t="s">
        <v>3937</v>
      </c>
      <c r="F711" t="s">
        <v>3937</v>
      </c>
      <c r="G711" t="s">
        <v>3937</v>
      </c>
      <c r="H711" t="s">
        <v>3937</v>
      </c>
      <c r="I711" t="s">
        <v>3937</v>
      </c>
      <c r="J711" t="s">
        <v>3938</v>
      </c>
      <c r="K711" s="19" t="s">
        <v>3202</v>
      </c>
      <c r="L711" t="str">
        <f t="shared" si="56"/>
        <v/>
      </c>
      <c r="M711" t="str">
        <f t="shared" si="57"/>
        <v/>
      </c>
      <c r="N711" t="str">
        <f t="shared" si="58"/>
        <v/>
      </c>
      <c r="O711" t="str">
        <f t="shared" si="55"/>
        <v>CGC_ONLY</v>
      </c>
      <c r="P711" t="str">
        <f t="shared" si="59"/>
        <v/>
      </c>
    </row>
    <row r="712" spans="1:16">
      <c r="A712">
        <v>3207</v>
      </c>
      <c r="B712" s="19" t="s">
        <v>3205</v>
      </c>
      <c r="C712">
        <v>2</v>
      </c>
      <c r="D712" t="s">
        <v>3937</v>
      </c>
      <c r="E712" t="s">
        <v>3937</v>
      </c>
      <c r="F712" t="s">
        <v>3937</v>
      </c>
      <c r="G712" t="s">
        <v>3937</v>
      </c>
      <c r="H712" t="s">
        <v>3938</v>
      </c>
      <c r="I712" t="s">
        <v>3937</v>
      </c>
      <c r="J712" t="s">
        <v>3938</v>
      </c>
      <c r="K712" s="19" t="s">
        <v>3205</v>
      </c>
      <c r="L712" t="str">
        <f t="shared" si="56"/>
        <v/>
      </c>
      <c r="M712" t="str">
        <f t="shared" si="57"/>
        <v/>
      </c>
      <c r="N712" t="str">
        <f t="shared" si="58"/>
        <v>FoundationMed</v>
      </c>
      <c r="O712" t="str">
        <f t="shared" si="55"/>
        <v/>
      </c>
      <c r="P712" t="str">
        <f t="shared" si="59"/>
        <v/>
      </c>
    </row>
    <row r="713" spans="1:16">
      <c r="A713">
        <v>3209</v>
      </c>
      <c r="B713" s="19" t="s">
        <v>3208</v>
      </c>
      <c r="C713">
        <v>2</v>
      </c>
      <c r="D713" t="s">
        <v>3937</v>
      </c>
      <c r="E713" t="s">
        <v>3937</v>
      </c>
      <c r="F713" t="s">
        <v>3937</v>
      </c>
      <c r="G713" t="s">
        <v>3937</v>
      </c>
      <c r="H713" t="s">
        <v>3938</v>
      </c>
      <c r="I713" t="s">
        <v>3937</v>
      </c>
      <c r="J713" t="s">
        <v>3938</v>
      </c>
      <c r="K713" s="19" t="s">
        <v>3208</v>
      </c>
      <c r="L713" t="str">
        <f t="shared" si="56"/>
        <v/>
      </c>
      <c r="M713" t="str">
        <f t="shared" si="57"/>
        <v/>
      </c>
      <c r="N713" t="str">
        <f t="shared" si="58"/>
        <v>FoundationMed</v>
      </c>
      <c r="O713" t="str">
        <f t="shared" si="55"/>
        <v/>
      </c>
      <c r="P713" t="str">
        <f t="shared" si="59"/>
        <v/>
      </c>
    </row>
    <row r="714" spans="1:16">
      <c r="A714">
        <v>3200</v>
      </c>
      <c r="B714" s="19" t="s">
        <v>4008</v>
      </c>
      <c r="C714">
        <v>1</v>
      </c>
      <c r="D714" t="s">
        <v>3937</v>
      </c>
      <c r="E714" t="s">
        <v>3937</v>
      </c>
      <c r="F714" t="s">
        <v>3937</v>
      </c>
      <c r="G714" t="s">
        <v>3937</v>
      </c>
      <c r="H714" t="s">
        <v>3938</v>
      </c>
      <c r="I714" t="s">
        <v>3937</v>
      </c>
      <c r="J714" t="s">
        <v>3937</v>
      </c>
      <c r="K714" s="19" t="s">
        <v>4008</v>
      </c>
      <c r="L714" t="str">
        <f t="shared" si="56"/>
        <v/>
      </c>
      <c r="M714" t="str">
        <f t="shared" si="57"/>
        <v/>
      </c>
      <c r="N714" t="str">
        <f t="shared" si="58"/>
        <v>FoundationMed</v>
      </c>
      <c r="O714" t="str">
        <f t="shared" si="55"/>
        <v/>
      </c>
      <c r="P714" t="str">
        <f t="shared" si="59"/>
        <v/>
      </c>
    </row>
    <row r="715" spans="1:16">
      <c r="A715">
        <v>3205</v>
      </c>
      <c r="B715" s="19" t="s">
        <v>3211</v>
      </c>
      <c r="C715">
        <v>2</v>
      </c>
      <c r="D715" t="s">
        <v>3937</v>
      </c>
      <c r="E715" t="s">
        <v>3937</v>
      </c>
      <c r="F715" t="s">
        <v>3937</v>
      </c>
      <c r="G715" t="s">
        <v>3937</v>
      </c>
      <c r="H715" t="s">
        <v>3938</v>
      </c>
      <c r="I715" t="s">
        <v>3937</v>
      </c>
      <c r="J715" t="s">
        <v>3938</v>
      </c>
      <c r="K715" s="19" t="s">
        <v>3211</v>
      </c>
      <c r="L715" t="str">
        <f t="shared" si="56"/>
        <v/>
      </c>
      <c r="M715" t="str">
        <f t="shared" si="57"/>
        <v/>
      </c>
      <c r="N715" t="str">
        <f t="shared" si="58"/>
        <v>FoundationMed</v>
      </c>
      <c r="O715" t="str">
        <f t="shared" si="55"/>
        <v/>
      </c>
      <c r="P715" t="str">
        <f t="shared" si="59"/>
        <v/>
      </c>
    </row>
    <row r="716" spans="1:16">
      <c r="A716">
        <v>3227</v>
      </c>
      <c r="B716" s="19" t="s">
        <v>3214</v>
      </c>
      <c r="C716">
        <v>2</v>
      </c>
      <c r="D716" t="s">
        <v>3937</v>
      </c>
      <c r="E716" t="s">
        <v>3937</v>
      </c>
      <c r="F716" t="s">
        <v>3937</v>
      </c>
      <c r="G716" t="s">
        <v>3937</v>
      </c>
      <c r="H716" t="s">
        <v>3938</v>
      </c>
      <c r="I716" t="s">
        <v>3937</v>
      </c>
      <c r="J716" t="s">
        <v>3938</v>
      </c>
      <c r="K716" s="19" t="s">
        <v>3214</v>
      </c>
      <c r="L716" t="str">
        <f t="shared" si="56"/>
        <v/>
      </c>
      <c r="M716" t="str">
        <f t="shared" si="57"/>
        <v/>
      </c>
      <c r="N716" t="str">
        <f t="shared" si="58"/>
        <v>FoundationMed</v>
      </c>
      <c r="O716" t="str">
        <f t="shared" si="55"/>
        <v/>
      </c>
      <c r="P716" t="str">
        <f t="shared" si="59"/>
        <v/>
      </c>
    </row>
    <row r="717" spans="1:16">
      <c r="A717">
        <v>3229</v>
      </c>
      <c r="B717" s="19" t="s">
        <v>3217</v>
      </c>
      <c r="C717">
        <v>2</v>
      </c>
      <c r="D717" t="s">
        <v>3937</v>
      </c>
      <c r="E717" t="s">
        <v>3937</v>
      </c>
      <c r="F717" t="s">
        <v>3937</v>
      </c>
      <c r="G717" t="s">
        <v>3937</v>
      </c>
      <c r="H717" t="s">
        <v>3938</v>
      </c>
      <c r="I717" t="s">
        <v>3937</v>
      </c>
      <c r="J717" t="s">
        <v>3938</v>
      </c>
      <c r="K717" s="19" t="s">
        <v>3217</v>
      </c>
      <c r="L717" t="str">
        <f t="shared" si="56"/>
        <v/>
      </c>
      <c r="M717" t="str">
        <f t="shared" si="57"/>
        <v/>
      </c>
      <c r="N717" t="str">
        <f t="shared" si="58"/>
        <v>FoundationMed</v>
      </c>
      <c r="O717" t="str">
        <f t="shared" si="55"/>
        <v/>
      </c>
      <c r="P717" t="str">
        <f t="shared" si="59"/>
        <v/>
      </c>
    </row>
    <row r="718" spans="1:16">
      <c r="A718">
        <v>3237</v>
      </c>
      <c r="B718" s="19" t="s">
        <v>3220</v>
      </c>
      <c r="C718">
        <v>2</v>
      </c>
      <c r="D718" t="s">
        <v>3937</v>
      </c>
      <c r="E718" t="s">
        <v>3937</v>
      </c>
      <c r="F718" t="s">
        <v>3937</v>
      </c>
      <c r="G718" t="s">
        <v>3937</v>
      </c>
      <c r="H718" t="s">
        <v>3938</v>
      </c>
      <c r="I718" t="s">
        <v>3937</v>
      </c>
      <c r="J718" t="s">
        <v>3938</v>
      </c>
      <c r="K718" s="19" t="s">
        <v>3220</v>
      </c>
      <c r="L718" t="str">
        <f t="shared" si="56"/>
        <v/>
      </c>
      <c r="M718" t="str">
        <f t="shared" si="57"/>
        <v/>
      </c>
      <c r="N718" t="str">
        <f t="shared" si="58"/>
        <v>FoundationMed</v>
      </c>
      <c r="O718" t="str">
        <f t="shared" si="55"/>
        <v/>
      </c>
      <c r="P718" t="str">
        <f t="shared" si="59"/>
        <v/>
      </c>
    </row>
    <row r="719" spans="1:16">
      <c r="A719">
        <v>3239</v>
      </c>
      <c r="B719" s="19" t="s">
        <v>3223</v>
      </c>
      <c r="C719">
        <v>2</v>
      </c>
      <c r="D719" t="s">
        <v>3937</v>
      </c>
      <c r="E719" t="s">
        <v>3937</v>
      </c>
      <c r="F719" t="s">
        <v>3937</v>
      </c>
      <c r="G719" t="s">
        <v>3937</v>
      </c>
      <c r="H719" t="s">
        <v>3938</v>
      </c>
      <c r="I719" t="s">
        <v>3937</v>
      </c>
      <c r="J719" t="s">
        <v>3938</v>
      </c>
      <c r="K719" s="19" t="s">
        <v>3223</v>
      </c>
      <c r="L719" t="str">
        <f t="shared" si="56"/>
        <v/>
      </c>
      <c r="M719" t="str">
        <f t="shared" si="57"/>
        <v/>
      </c>
      <c r="N719" t="str">
        <f t="shared" si="58"/>
        <v>FoundationMed</v>
      </c>
      <c r="O719" t="str">
        <f t="shared" si="55"/>
        <v/>
      </c>
      <c r="P719" t="str">
        <f t="shared" si="59"/>
        <v/>
      </c>
    </row>
    <row r="720" spans="1:16">
      <c r="A720">
        <v>3283</v>
      </c>
      <c r="B720" s="19" t="s">
        <v>718</v>
      </c>
      <c r="C720">
        <v>1</v>
      </c>
      <c r="D720" t="s">
        <v>3937</v>
      </c>
      <c r="E720" t="s">
        <v>3937</v>
      </c>
      <c r="F720" t="s">
        <v>3937</v>
      </c>
      <c r="G720" t="s">
        <v>3938</v>
      </c>
      <c r="H720" t="s">
        <v>3937</v>
      </c>
      <c r="I720" t="s">
        <v>3937</v>
      </c>
      <c r="J720" t="s">
        <v>3937</v>
      </c>
      <c r="K720" s="19" t="s">
        <v>718</v>
      </c>
      <c r="L720" t="str">
        <f t="shared" si="56"/>
        <v/>
      </c>
      <c r="M720" t="str">
        <f t="shared" si="57"/>
        <v/>
      </c>
      <c r="N720" t="str">
        <f t="shared" si="58"/>
        <v>FoundationMed</v>
      </c>
      <c r="O720" t="str">
        <f t="shared" si="55"/>
        <v/>
      </c>
      <c r="P720" t="str">
        <f t="shared" si="59"/>
        <v/>
      </c>
    </row>
    <row r="721" spans="1:16">
      <c r="A721">
        <v>3320</v>
      </c>
      <c r="B721" s="19" t="s">
        <v>719</v>
      </c>
      <c r="C721">
        <v>3</v>
      </c>
      <c r="D721" t="s">
        <v>3937</v>
      </c>
      <c r="E721" t="s">
        <v>3937</v>
      </c>
      <c r="F721" t="s">
        <v>3937</v>
      </c>
      <c r="G721" t="s">
        <v>3938</v>
      </c>
      <c r="H721" t="s">
        <v>3938</v>
      </c>
      <c r="I721" t="s">
        <v>3937</v>
      </c>
      <c r="J721" t="s">
        <v>3938</v>
      </c>
      <c r="K721" s="19" t="s">
        <v>719</v>
      </c>
      <c r="L721" t="str">
        <f t="shared" si="56"/>
        <v/>
      </c>
      <c r="M721" t="str">
        <f t="shared" si="57"/>
        <v/>
      </c>
      <c r="N721" t="str">
        <f t="shared" si="58"/>
        <v>FoundationMed</v>
      </c>
      <c r="O721" t="str">
        <f t="shared" si="55"/>
        <v/>
      </c>
      <c r="P721" t="str">
        <f t="shared" si="59"/>
        <v/>
      </c>
    </row>
    <row r="722" spans="1:16">
      <c r="A722">
        <v>3326</v>
      </c>
      <c r="B722" s="19" t="s">
        <v>3226</v>
      </c>
      <c r="C722">
        <v>2</v>
      </c>
      <c r="D722" t="s">
        <v>3937</v>
      </c>
      <c r="E722" t="s">
        <v>3937</v>
      </c>
      <c r="F722" t="s">
        <v>3937</v>
      </c>
      <c r="G722" t="s">
        <v>3937</v>
      </c>
      <c r="H722" t="s">
        <v>3938</v>
      </c>
      <c r="I722" t="s">
        <v>3937</v>
      </c>
      <c r="J722" t="s">
        <v>3938</v>
      </c>
      <c r="K722" s="19" t="s">
        <v>3226</v>
      </c>
      <c r="L722" t="str">
        <f t="shared" si="56"/>
        <v/>
      </c>
      <c r="M722" t="str">
        <f t="shared" si="57"/>
        <v/>
      </c>
      <c r="N722" t="str">
        <f t="shared" si="58"/>
        <v>FoundationMed</v>
      </c>
      <c r="O722" t="str">
        <f t="shared" si="55"/>
        <v/>
      </c>
      <c r="P722" t="str">
        <f t="shared" si="59"/>
        <v/>
      </c>
    </row>
    <row r="723" spans="1:16">
      <c r="A723">
        <v>22858</v>
      </c>
      <c r="B723" s="19" t="s">
        <v>4009</v>
      </c>
      <c r="C723">
        <v>1</v>
      </c>
      <c r="D723" t="s">
        <v>3937</v>
      </c>
      <c r="E723" t="s">
        <v>3937</v>
      </c>
      <c r="F723" t="s">
        <v>3937</v>
      </c>
      <c r="G723" t="s">
        <v>3937</v>
      </c>
      <c r="H723" t="s">
        <v>3938</v>
      </c>
      <c r="I723" t="s">
        <v>3937</v>
      </c>
      <c r="J723" t="s">
        <v>3937</v>
      </c>
      <c r="K723" s="19" t="s">
        <v>4009</v>
      </c>
      <c r="L723" t="str">
        <f t="shared" si="56"/>
        <v/>
      </c>
      <c r="M723" t="str">
        <f t="shared" si="57"/>
        <v/>
      </c>
      <c r="N723" t="str">
        <f t="shared" si="58"/>
        <v>FoundationMed</v>
      </c>
      <c r="O723" t="str">
        <f t="shared" si="55"/>
        <v/>
      </c>
      <c r="P723" t="str">
        <f t="shared" si="59"/>
        <v/>
      </c>
    </row>
    <row r="724" spans="1:16">
      <c r="A724">
        <v>3492</v>
      </c>
      <c r="B724" s="19" t="s">
        <v>3232</v>
      </c>
      <c r="C724">
        <v>2</v>
      </c>
      <c r="D724" t="s">
        <v>3937</v>
      </c>
      <c r="E724" t="s">
        <v>3937</v>
      </c>
      <c r="F724" t="s">
        <v>3937</v>
      </c>
      <c r="G724" t="s">
        <v>3937</v>
      </c>
      <c r="H724" t="s">
        <v>3938</v>
      </c>
      <c r="I724" t="s">
        <v>3937</v>
      </c>
      <c r="J724" t="s">
        <v>3938</v>
      </c>
      <c r="K724" s="19" t="s">
        <v>3232</v>
      </c>
      <c r="L724" t="str">
        <f t="shared" si="56"/>
        <v/>
      </c>
      <c r="M724" t="str">
        <f t="shared" si="57"/>
        <v/>
      </c>
      <c r="N724" t="str">
        <f t="shared" si="58"/>
        <v>FoundationMed</v>
      </c>
      <c r="O724" t="str">
        <f t="shared" ref="O724:O787" si="60">IF(AND(C724=1,J724="Yes"),"CGC_ONLY","")</f>
        <v/>
      </c>
      <c r="P724" t="str">
        <f t="shared" si="59"/>
        <v/>
      </c>
    </row>
    <row r="725" spans="1:16">
      <c r="A725">
        <v>50802</v>
      </c>
      <c r="B725" s="19" t="s">
        <v>3235</v>
      </c>
      <c r="C725">
        <v>2</v>
      </c>
      <c r="D725" t="s">
        <v>3937</v>
      </c>
      <c r="E725" t="s">
        <v>3937</v>
      </c>
      <c r="F725" t="s">
        <v>3937</v>
      </c>
      <c r="G725" t="s">
        <v>3937</v>
      </c>
      <c r="H725" t="s">
        <v>3938</v>
      </c>
      <c r="I725" t="s">
        <v>3937</v>
      </c>
      <c r="J725" t="s">
        <v>3938</v>
      </c>
      <c r="K725" s="19" t="s">
        <v>3235</v>
      </c>
      <c r="L725" t="str">
        <f t="shared" si="56"/>
        <v/>
      </c>
      <c r="M725" t="str">
        <f t="shared" si="57"/>
        <v/>
      </c>
      <c r="N725" t="str">
        <f t="shared" si="58"/>
        <v>FoundationMed</v>
      </c>
      <c r="O725" t="str">
        <f t="shared" si="60"/>
        <v/>
      </c>
      <c r="P725" t="str">
        <f t="shared" si="59"/>
        <v/>
      </c>
    </row>
    <row r="726" spans="1:16">
      <c r="A726">
        <v>3535</v>
      </c>
      <c r="B726" s="19" t="s">
        <v>3238</v>
      </c>
      <c r="C726">
        <v>2</v>
      </c>
      <c r="D726" t="s">
        <v>3937</v>
      </c>
      <c r="E726" t="s">
        <v>3937</v>
      </c>
      <c r="F726" t="s">
        <v>3937</v>
      </c>
      <c r="G726" t="s">
        <v>3937</v>
      </c>
      <c r="H726" t="s">
        <v>3938</v>
      </c>
      <c r="I726" t="s">
        <v>3937</v>
      </c>
      <c r="J726" t="s">
        <v>3938</v>
      </c>
      <c r="K726" s="19" t="s">
        <v>3238</v>
      </c>
      <c r="L726" t="str">
        <f t="shared" si="56"/>
        <v/>
      </c>
      <c r="M726" t="str">
        <f t="shared" si="57"/>
        <v/>
      </c>
      <c r="N726" t="str">
        <f t="shared" si="58"/>
        <v>FoundationMed</v>
      </c>
      <c r="O726" t="str">
        <f t="shared" si="60"/>
        <v/>
      </c>
      <c r="P726" t="str">
        <f t="shared" si="59"/>
        <v/>
      </c>
    </row>
    <row r="727" spans="1:16">
      <c r="A727">
        <v>3551</v>
      </c>
      <c r="B727" s="19" t="s">
        <v>3242</v>
      </c>
      <c r="C727">
        <v>1</v>
      </c>
      <c r="D727" t="s">
        <v>3937</v>
      </c>
      <c r="E727" t="s">
        <v>3937</v>
      </c>
      <c r="F727" t="s">
        <v>3937</v>
      </c>
      <c r="G727" t="s">
        <v>3937</v>
      </c>
      <c r="H727" t="s">
        <v>3937</v>
      </c>
      <c r="I727" t="s">
        <v>3937</v>
      </c>
      <c r="J727" t="s">
        <v>3938</v>
      </c>
      <c r="K727" s="19" t="s">
        <v>3242</v>
      </c>
      <c r="L727" t="str">
        <f t="shared" si="56"/>
        <v/>
      </c>
      <c r="M727" t="str">
        <f t="shared" si="57"/>
        <v/>
      </c>
      <c r="N727" t="str">
        <f t="shared" si="58"/>
        <v/>
      </c>
      <c r="O727" t="str">
        <f t="shared" si="60"/>
        <v>CGC_ONLY</v>
      </c>
      <c r="P727" t="str">
        <f t="shared" si="59"/>
        <v/>
      </c>
    </row>
    <row r="728" spans="1:16">
      <c r="A728">
        <v>22807</v>
      </c>
      <c r="B728" s="19" t="s">
        <v>4010</v>
      </c>
      <c r="C728">
        <v>1</v>
      </c>
      <c r="D728" t="s">
        <v>3937</v>
      </c>
      <c r="E728" t="s">
        <v>3937</v>
      </c>
      <c r="F728" t="s">
        <v>3937</v>
      </c>
      <c r="G728" t="s">
        <v>3937</v>
      </c>
      <c r="H728" t="s">
        <v>3938</v>
      </c>
      <c r="I728" t="s">
        <v>3937</v>
      </c>
      <c r="J728" t="s">
        <v>3937</v>
      </c>
      <c r="K728" s="19" t="s">
        <v>4010</v>
      </c>
      <c r="L728" t="str">
        <f t="shared" si="56"/>
        <v/>
      </c>
      <c r="M728" t="str">
        <f t="shared" si="57"/>
        <v/>
      </c>
      <c r="N728" t="str">
        <f t="shared" si="58"/>
        <v>FoundationMed</v>
      </c>
      <c r="O728" t="str">
        <f t="shared" si="60"/>
        <v/>
      </c>
      <c r="P728" t="str">
        <f t="shared" si="59"/>
        <v/>
      </c>
    </row>
    <row r="729" spans="1:16">
      <c r="A729">
        <v>3558</v>
      </c>
      <c r="B729" s="19" t="s">
        <v>3245</v>
      </c>
      <c r="C729">
        <v>1</v>
      </c>
      <c r="D729" t="s">
        <v>3937</v>
      </c>
      <c r="E729" t="s">
        <v>3937</v>
      </c>
      <c r="F729" t="s">
        <v>3937</v>
      </c>
      <c r="G729" t="s">
        <v>3937</v>
      </c>
      <c r="H729" t="s">
        <v>3937</v>
      </c>
      <c r="I729" t="s">
        <v>3937</v>
      </c>
      <c r="J729" t="s">
        <v>3938</v>
      </c>
      <c r="K729" s="19" t="s">
        <v>3245</v>
      </c>
      <c r="L729" t="str">
        <f t="shared" si="56"/>
        <v/>
      </c>
      <c r="M729" t="str">
        <f t="shared" si="57"/>
        <v/>
      </c>
      <c r="N729" t="str">
        <f t="shared" si="58"/>
        <v/>
      </c>
      <c r="O729" t="str">
        <f t="shared" si="60"/>
        <v>CGC_ONLY</v>
      </c>
      <c r="P729" t="str">
        <f t="shared" si="59"/>
        <v/>
      </c>
    </row>
    <row r="730" spans="1:16">
      <c r="A730">
        <v>50615</v>
      </c>
      <c r="B730" s="19" t="s">
        <v>3249</v>
      </c>
      <c r="C730">
        <v>2</v>
      </c>
      <c r="D730" t="s">
        <v>3937</v>
      </c>
      <c r="E730" t="s">
        <v>3937</v>
      </c>
      <c r="F730" t="s">
        <v>3937</v>
      </c>
      <c r="G730" t="s">
        <v>3937</v>
      </c>
      <c r="H730" t="s">
        <v>3938</v>
      </c>
      <c r="I730" t="s">
        <v>3937</v>
      </c>
      <c r="J730" t="s">
        <v>3938</v>
      </c>
      <c r="K730" s="19" t="s">
        <v>3249</v>
      </c>
      <c r="L730" t="str">
        <f t="shared" si="56"/>
        <v/>
      </c>
      <c r="M730" t="str">
        <f t="shared" si="57"/>
        <v/>
      </c>
      <c r="N730" t="str">
        <f t="shared" si="58"/>
        <v>FoundationMed</v>
      </c>
      <c r="O730" t="str">
        <f t="shared" si="60"/>
        <v/>
      </c>
      <c r="P730" t="str">
        <f t="shared" si="59"/>
        <v/>
      </c>
    </row>
    <row r="731" spans="1:16">
      <c r="A731">
        <v>3562</v>
      </c>
      <c r="B731" s="19" t="s">
        <v>4012</v>
      </c>
      <c r="C731">
        <v>1</v>
      </c>
      <c r="D731" t="s">
        <v>3937</v>
      </c>
      <c r="E731" t="s">
        <v>3937</v>
      </c>
      <c r="F731" t="s">
        <v>3937</v>
      </c>
      <c r="G731" t="s">
        <v>3937</v>
      </c>
      <c r="H731" t="s">
        <v>3938</v>
      </c>
      <c r="I731" t="s">
        <v>3937</v>
      </c>
      <c r="J731" t="s">
        <v>3937</v>
      </c>
      <c r="K731" s="19" t="s">
        <v>4012</v>
      </c>
      <c r="L731" t="str">
        <f t="shared" si="56"/>
        <v/>
      </c>
      <c r="M731" t="str">
        <f t="shared" si="57"/>
        <v/>
      </c>
      <c r="N731" t="str">
        <f t="shared" si="58"/>
        <v>FoundationMed</v>
      </c>
      <c r="O731" t="str">
        <f t="shared" si="60"/>
        <v/>
      </c>
      <c r="P731" t="str">
        <f t="shared" si="59"/>
        <v/>
      </c>
    </row>
    <row r="732" spans="1:16">
      <c r="A732">
        <v>3572</v>
      </c>
      <c r="B732" s="19" t="s">
        <v>3253</v>
      </c>
      <c r="C732">
        <v>1</v>
      </c>
      <c r="D732" t="s">
        <v>3937</v>
      </c>
      <c r="E732" t="s">
        <v>3937</v>
      </c>
      <c r="F732" t="s">
        <v>3937</v>
      </c>
      <c r="G732" t="s">
        <v>3937</v>
      </c>
      <c r="H732" t="s">
        <v>3937</v>
      </c>
      <c r="I732" t="s">
        <v>3937</v>
      </c>
      <c r="J732" t="s">
        <v>3938</v>
      </c>
      <c r="K732" s="19" t="s">
        <v>3253</v>
      </c>
      <c r="L732" t="str">
        <f t="shared" si="56"/>
        <v/>
      </c>
      <c r="M732" t="str">
        <f t="shared" si="57"/>
        <v/>
      </c>
      <c r="N732" t="str">
        <f t="shared" si="58"/>
        <v/>
      </c>
      <c r="O732" t="str">
        <f t="shared" si="60"/>
        <v>CGC_ONLY</v>
      </c>
      <c r="P732" t="str">
        <f t="shared" si="59"/>
        <v/>
      </c>
    </row>
    <row r="733" spans="1:16">
      <c r="A733">
        <v>3635</v>
      </c>
      <c r="B733" s="19" t="s">
        <v>4013</v>
      </c>
      <c r="C733">
        <v>1</v>
      </c>
      <c r="D733" t="s">
        <v>3937</v>
      </c>
      <c r="E733" t="s">
        <v>3937</v>
      </c>
      <c r="F733" t="s">
        <v>3937</v>
      </c>
      <c r="G733" t="s">
        <v>3937</v>
      </c>
      <c r="H733" t="s">
        <v>3938</v>
      </c>
      <c r="I733" t="s">
        <v>3937</v>
      </c>
      <c r="J733" t="s">
        <v>3937</v>
      </c>
      <c r="K733" s="19" t="s">
        <v>4013</v>
      </c>
      <c r="L733" t="str">
        <f t="shared" si="56"/>
        <v/>
      </c>
      <c r="M733" t="str">
        <f t="shared" si="57"/>
        <v/>
      </c>
      <c r="N733" t="str">
        <f t="shared" si="58"/>
        <v>FoundationMed</v>
      </c>
      <c r="O733" t="str">
        <f t="shared" si="60"/>
        <v/>
      </c>
      <c r="P733" t="str">
        <f t="shared" si="59"/>
        <v/>
      </c>
    </row>
    <row r="734" spans="1:16">
      <c r="A734">
        <v>3660</v>
      </c>
      <c r="B734" s="19" t="s">
        <v>731</v>
      </c>
      <c r="C734">
        <v>1</v>
      </c>
      <c r="D734" t="s">
        <v>3937</v>
      </c>
      <c r="E734" t="s">
        <v>3937</v>
      </c>
      <c r="F734" t="s">
        <v>3937</v>
      </c>
      <c r="G734" t="s">
        <v>3938</v>
      </c>
      <c r="H734" t="s">
        <v>3937</v>
      </c>
      <c r="I734" t="s">
        <v>3937</v>
      </c>
      <c r="J734" t="s">
        <v>3937</v>
      </c>
      <c r="K734" s="19" t="s">
        <v>731</v>
      </c>
      <c r="L734" t="str">
        <f t="shared" si="56"/>
        <v/>
      </c>
      <c r="M734" t="str">
        <f t="shared" si="57"/>
        <v/>
      </c>
      <c r="N734" t="str">
        <f t="shared" si="58"/>
        <v>FoundationMed</v>
      </c>
      <c r="O734" t="str">
        <f t="shared" si="60"/>
        <v/>
      </c>
      <c r="P734" t="str">
        <f t="shared" si="59"/>
        <v/>
      </c>
    </row>
    <row r="735" spans="1:16">
      <c r="A735">
        <v>3702</v>
      </c>
      <c r="B735" s="19" t="s">
        <v>3267</v>
      </c>
      <c r="C735">
        <v>2</v>
      </c>
      <c r="D735" t="s">
        <v>3937</v>
      </c>
      <c r="E735" t="s">
        <v>3937</v>
      </c>
      <c r="F735" t="s">
        <v>3937</v>
      </c>
      <c r="G735" t="s">
        <v>3937</v>
      </c>
      <c r="H735" t="s">
        <v>3938</v>
      </c>
      <c r="I735" t="s">
        <v>3937</v>
      </c>
      <c r="J735" t="s">
        <v>3938</v>
      </c>
      <c r="K735" s="19" t="s">
        <v>3267</v>
      </c>
      <c r="L735" t="str">
        <f t="shared" si="56"/>
        <v/>
      </c>
      <c r="M735" t="str">
        <f t="shared" si="57"/>
        <v/>
      </c>
      <c r="N735" t="str">
        <f t="shared" si="58"/>
        <v>FoundationMed</v>
      </c>
      <c r="O735" t="str">
        <f t="shared" si="60"/>
        <v/>
      </c>
      <c r="P735" t="str">
        <f t="shared" si="59"/>
        <v/>
      </c>
    </row>
    <row r="736" spans="1:16">
      <c r="A736">
        <v>221895</v>
      </c>
      <c r="B736" s="19" t="s">
        <v>3270</v>
      </c>
      <c r="C736">
        <v>2</v>
      </c>
      <c r="D736" t="s">
        <v>3937</v>
      </c>
      <c r="E736" t="s">
        <v>3937</v>
      </c>
      <c r="F736" t="s">
        <v>3937</v>
      </c>
      <c r="G736" t="s">
        <v>3937</v>
      </c>
      <c r="H736" t="s">
        <v>3938</v>
      </c>
      <c r="I736" t="s">
        <v>3937</v>
      </c>
      <c r="J736" t="s">
        <v>3938</v>
      </c>
      <c r="K736" s="19" t="s">
        <v>3270</v>
      </c>
      <c r="L736" t="str">
        <f t="shared" si="56"/>
        <v/>
      </c>
      <c r="M736" t="str">
        <f t="shared" si="57"/>
        <v/>
      </c>
      <c r="N736" t="str">
        <f t="shared" si="58"/>
        <v>FoundationMed</v>
      </c>
      <c r="O736" t="str">
        <f t="shared" si="60"/>
        <v/>
      </c>
      <c r="P736" t="str">
        <f t="shared" si="59"/>
        <v/>
      </c>
    </row>
    <row r="737" spans="1:16">
      <c r="A737">
        <v>7994</v>
      </c>
      <c r="B737" s="19" t="s">
        <v>739</v>
      </c>
      <c r="C737">
        <v>3</v>
      </c>
      <c r="D737" t="s">
        <v>3937</v>
      </c>
      <c r="E737" t="s">
        <v>3937</v>
      </c>
      <c r="F737" t="s">
        <v>3937</v>
      </c>
      <c r="G737" t="s">
        <v>3938</v>
      </c>
      <c r="H737" t="s">
        <v>3938</v>
      </c>
      <c r="I737" t="s">
        <v>3937</v>
      </c>
      <c r="J737" t="s">
        <v>3938</v>
      </c>
      <c r="K737" s="19" t="s">
        <v>739</v>
      </c>
      <c r="L737" t="str">
        <f t="shared" si="56"/>
        <v/>
      </c>
      <c r="M737" t="str">
        <f t="shared" si="57"/>
        <v/>
      </c>
      <c r="N737" t="str">
        <f t="shared" si="58"/>
        <v>FoundationMed</v>
      </c>
      <c r="O737" t="str">
        <f t="shared" si="60"/>
        <v/>
      </c>
      <c r="P737" t="str">
        <f t="shared" si="59"/>
        <v/>
      </c>
    </row>
    <row r="738" spans="1:16">
      <c r="A738">
        <v>23522</v>
      </c>
      <c r="B738" s="19" t="s">
        <v>3274</v>
      </c>
      <c r="C738">
        <v>1</v>
      </c>
      <c r="D738" t="s">
        <v>3937</v>
      </c>
      <c r="E738" t="s">
        <v>3937</v>
      </c>
      <c r="F738" t="s">
        <v>3937</v>
      </c>
      <c r="G738" t="s">
        <v>3937</v>
      </c>
      <c r="H738" t="s">
        <v>3937</v>
      </c>
      <c r="I738" t="s">
        <v>3937</v>
      </c>
      <c r="J738" t="s">
        <v>3938</v>
      </c>
      <c r="K738" s="19" t="s">
        <v>3274</v>
      </c>
      <c r="L738" t="str">
        <f t="shared" si="56"/>
        <v/>
      </c>
      <c r="M738" t="str">
        <f t="shared" si="57"/>
        <v/>
      </c>
      <c r="N738" t="str">
        <f t="shared" si="58"/>
        <v/>
      </c>
      <c r="O738" t="str">
        <f t="shared" si="60"/>
        <v>CGC_ONLY</v>
      </c>
      <c r="P738" t="str">
        <f t="shared" si="59"/>
        <v/>
      </c>
    </row>
    <row r="739" spans="1:16">
      <c r="A739">
        <v>3762</v>
      </c>
      <c r="B739" s="19" t="s">
        <v>3281</v>
      </c>
      <c r="C739">
        <v>1</v>
      </c>
      <c r="D739" t="s">
        <v>3937</v>
      </c>
      <c r="E739" t="s">
        <v>3937</v>
      </c>
      <c r="F739" t="s">
        <v>3937</v>
      </c>
      <c r="G739" t="s">
        <v>3937</v>
      </c>
      <c r="H739" t="s">
        <v>3937</v>
      </c>
      <c r="I739" t="s">
        <v>3937</v>
      </c>
      <c r="J739" t="s">
        <v>3938</v>
      </c>
      <c r="K739" s="19" t="s">
        <v>3281</v>
      </c>
      <c r="L739" t="str">
        <f t="shared" si="56"/>
        <v/>
      </c>
      <c r="M739" t="str">
        <f t="shared" si="57"/>
        <v/>
      </c>
      <c r="N739" t="str">
        <f t="shared" si="58"/>
        <v/>
      </c>
      <c r="O739" t="str">
        <f t="shared" si="60"/>
        <v>CGC_ONLY</v>
      </c>
      <c r="P739" t="str">
        <f t="shared" si="59"/>
        <v/>
      </c>
    </row>
    <row r="740" spans="1:16">
      <c r="A740">
        <v>84678</v>
      </c>
      <c r="B740" s="19" t="s">
        <v>4017</v>
      </c>
      <c r="C740">
        <v>1</v>
      </c>
      <c r="D740" t="s">
        <v>3937</v>
      </c>
      <c r="E740" t="s">
        <v>3937</v>
      </c>
      <c r="F740" t="s">
        <v>3937</v>
      </c>
      <c r="G740" t="s">
        <v>3937</v>
      </c>
      <c r="H740" t="s">
        <v>3938</v>
      </c>
      <c r="I740" t="s">
        <v>3937</v>
      </c>
      <c r="J740" t="s">
        <v>3937</v>
      </c>
      <c r="K740" s="19" t="s">
        <v>4017</v>
      </c>
      <c r="L740" t="str">
        <f t="shared" si="56"/>
        <v/>
      </c>
      <c r="M740" t="str">
        <f t="shared" si="57"/>
        <v/>
      </c>
      <c r="N740" t="str">
        <f t="shared" si="58"/>
        <v>FoundationMed</v>
      </c>
      <c r="O740" t="str">
        <f t="shared" si="60"/>
        <v/>
      </c>
      <c r="P740" t="str">
        <f t="shared" si="59"/>
        <v/>
      </c>
    </row>
    <row r="741" spans="1:16">
      <c r="A741">
        <v>23081</v>
      </c>
      <c r="B741" s="19" t="s">
        <v>4018</v>
      </c>
      <c r="C741">
        <v>1</v>
      </c>
      <c r="D741" t="s">
        <v>3937</v>
      </c>
      <c r="E741" t="s">
        <v>3937</v>
      </c>
      <c r="F741" t="s">
        <v>3937</v>
      </c>
      <c r="G741" t="s">
        <v>3937</v>
      </c>
      <c r="H741" t="s">
        <v>3938</v>
      </c>
      <c r="I741" t="s">
        <v>3937</v>
      </c>
      <c r="J741" t="s">
        <v>3937</v>
      </c>
      <c r="K741" s="19" t="s">
        <v>4018</v>
      </c>
      <c r="L741" t="str">
        <f t="shared" si="56"/>
        <v/>
      </c>
      <c r="M741" t="str">
        <f t="shared" si="57"/>
        <v/>
      </c>
      <c r="N741" t="str">
        <f t="shared" si="58"/>
        <v>FoundationMed</v>
      </c>
      <c r="O741" t="str">
        <f t="shared" si="60"/>
        <v/>
      </c>
      <c r="P741" t="str">
        <f t="shared" si="59"/>
        <v/>
      </c>
    </row>
    <row r="742" spans="1:16">
      <c r="A742">
        <v>2531</v>
      </c>
      <c r="B742" s="19" t="s">
        <v>3284</v>
      </c>
      <c r="C742">
        <v>2</v>
      </c>
      <c r="D742" t="s">
        <v>3937</v>
      </c>
      <c r="E742" t="s">
        <v>3937</v>
      </c>
      <c r="F742" t="s">
        <v>3937</v>
      </c>
      <c r="G742" t="s">
        <v>3937</v>
      </c>
      <c r="H742" t="s">
        <v>3938</v>
      </c>
      <c r="I742" t="s">
        <v>3937</v>
      </c>
      <c r="J742" t="s">
        <v>3938</v>
      </c>
      <c r="K742" s="19" t="s">
        <v>3284</v>
      </c>
      <c r="L742" t="str">
        <f t="shared" si="56"/>
        <v/>
      </c>
      <c r="M742" t="str">
        <f t="shared" si="57"/>
        <v/>
      </c>
      <c r="N742" t="str">
        <f t="shared" si="58"/>
        <v>FoundationMed</v>
      </c>
      <c r="O742" t="str">
        <f t="shared" si="60"/>
        <v/>
      </c>
      <c r="P742" t="str">
        <f t="shared" si="59"/>
        <v/>
      </c>
    </row>
    <row r="743" spans="1:16">
      <c r="A743">
        <v>3792</v>
      </c>
      <c r="B743" s="19" t="s">
        <v>745</v>
      </c>
      <c r="C743">
        <v>1</v>
      </c>
      <c r="D743" t="s">
        <v>3937</v>
      </c>
      <c r="E743" t="s">
        <v>3937</v>
      </c>
      <c r="F743" t="s">
        <v>3937</v>
      </c>
      <c r="G743" t="s">
        <v>3938</v>
      </c>
      <c r="H743" t="s">
        <v>3937</v>
      </c>
      <c r="I743" t="s">
        <v>3937</v>
      </c>
      <c r="J743" t="s">
        <v>3937</v>
      </c>
      <c r="K743" s="19" t="s">
        <v>745</v>
      </c>
      <c r="L743" t="str">
        <f t="shared" si="56"/>
        <v/>
      </c>
      <c r="M743" t="str">
        <f t="shared" si="57"/>
        <v/>
      </c>
      <c r="N743" t="str">
        <f t="shared" si="58"/>
        <v>FoundationMed</v>
      </c>
      <c r="O743" t="str">
        <f t="shared" si="60"/>
        <v/>
      </c>
      <c r="P743" t="str">
        <f t="shared" si="59"/>
        <v/>
      </c>
    </row>
    <row r="744" spans="1:16">
      <c r="A744">
        <v>57670</v>
      </c>
      <c r="B744" s="19" t="s">
        <v>3287</v>
      </c>
      <c r="C744">
        <v>1</v>
      </c>
      <c r="D744" t="s">
        <v>3937</v>
      </c>
      <c r="E744" t="s">
        <v>3937</v>
      </c>
      <c r="F744" t="s">
        <v>3937</v>
      </c>
      <c r="G744" t="s">
        <v>3937</v>
      </c>
      <c r="H744" t="s">
        <v>3937</v>
      </c>
      <c r="I744" t="s">
        <v>3937</v>
      </c>
      <c r="J744" t="s">
        <v>3938</v>
      </c>
      <c r="K744" s="19" t="s">
        <v>3287</v>
      </c>
      <c r="L744" t="str">
        <f t="shared" si="56"/>
        <v/>
      </c>
      <c r="M744" t="str">
        <f t="shared" si="57"/>
        <v/>
      </c>
      <c r="N744" t="str">
        <f t="shared" si="58"/>
        <v/>
      </c>
      <c r="O744" t="str">
        <f t="shared" si="60"/>
        <v>CGC_ONLY</v>
      </c>
      <c r="P744" t="str">
        <f t="shared" si="59"/>
        <v/>
      </c>
    </row>
    <row r="745" spans="1:16">
      <c r="A745">
        <v>3799</v>
      </c>
      <c r="B745" s="19" t="s">
        <v>2189</v>
      </c>
      <c r="C745">
        <v>2</v>
      </c>
      <c r="D745" t="s">
        <v>3937</v>
      </c>
      <c r="E745" t="s">
        <v>3937</v>
      </c>
      <c r="F745" t="s">
        <v>3937</v>
      </c>
      <c r="G745" t="s">
        <v>3937</v>
      </c>
      <c r="H745" t="s">
        <v>3938</v>
      </c>
      <c r="I745" t="s">
        <v>3937</v>
      </c>
      <c r="J745" t="s">
        <v>3938</v>
      </c>
      <c r="K745" s="19" t="s">
        <v>2189</v>
      </c>
      <c r="L745" t="str">
        <f t="shared" si="56"/>
        <v/>
      </c>
      <c r="M745" t="str">
        <f t="shared" si="57"/>
        <v/>
      </c>
      <c r="N745" t="str">
        <f t="shared" si="58"/>
        <v>FoundationMed</v>
      </c>
      <c r="O745" t="str">
        <f t="shared" si="60"/>
        <v/>
      </c>
      <c r="P745" t="str">
        <f t="shared" si="59"/>
        <v/>
      </c>
    </row>
    <row r="746" spans="1:16">
      <c r="A746">
        <v>1316</v>
      </c>
      <c r="B746" s="19" t="s">
        <v>3294</v>
      </c>
      <c r="C746">
        <v>1</v>
      </c>
      <c r="D746" t="s">
        <v>3937</v>
      </c>
      <c r="E746" t="s">
        <v>3937</v>
      </c>
      <c r="F746" t="s">
        <v>3937</v>
      </c>
      <c r="G746" t="s">
        <v>3937</v>
      </c>
      <c r="H746" t="s">
        <v>3937</v>
      </c>
      <c r="I746" t="s">
        <v>3937</v>
      </c>
      <c r="J746" t="s">
        <v>3938</v>
      </c>
      <c r="K746" s="19" t="s">
        <v>3294</v>
      </c>
      <c r="L746" t="str">
        <f t="shared" si="56"/>
        <v/>
      </c>
      <c r="M746" t="str">
        <f t="shared" si="57"/>
        <v/>
      </c>
      <c r="N746" t="str">
        <f t="shared" si="58"/>
        <v/>
      </c>
      <c r="O746" t="str">
        <f t="shared" si="60"/>
        <v>CGC_ONLY</v>
      </c>
      <c r="P746" t="str">
        <f t="shared" si="59"/>
        <v/>
      </c>
    </row>
    <row r="747" spans="1:16">
      <c r="A747">
        <v>89857</v>
      </c>
      <c r="B747" s="19" t="s">
        <v>746</v>
      </c>
      <c r="C747">
        <v>2</v>
      </c>
      <c r="D747" t="s">
        <v>3937</v>
      </c>
      <c r="E747" t="s">
        <v>3937</v>
      </c>
      <c r="F747" t="s">
        <v>3937</v>
      </c>
      <c r="G747" t="s">
        <v>3938</v>
      </c>
      <c r="H747" t="s">
        <v>3938</v>
      </c>
      <c r="I747" t="s">
        <v>3937</v>
      </c>
      <c r="J747" t="s">
        <v>3937</v>
      </c>
      <c r="K747" s="19" t="s">
        <v>746</v>
      </c>
      <c r="L747" t="str">
        <f t="shared" si="56"/>
        <v/>
      </c>
      <c r="M747" t="str">
        <f t="shared" si="57"/>
        <v/>
      </c>
      <c r="N747" t="str">
        <f t="shared" si="58"/>
        <v>FoundationMed</v>
      </c>
      <c r="O747" t="str">
        <f t="shared" si="60"/>
        <v/>
      </c>
      <c r="P747" t="str">
        <f t="shared" si="59"/>
        <v/>
      </c>
    </row>
    <row r="748" spans="1:16">
      <c r="A748">
        <v>3817</v>
      </c>
      <c r="B748" s="19" t="s">
        <v>3298</v>
      </c>
      <c r="C748">
        <v>1</v>
      </c>
      <c r="D748" t="s">
        <v>3937</v>
      </c>
      <c r="E748" t="s">
        <v>3937</v>
      </c>
      <c r="F748" t="s">
        <v>3937</v>
      </c>
      <c r="G748" t="s">
        <v>3937</v>
      </c>
      <c r="H748" t="s">
        <v>3937</v>
      </c>
      <c r="I748" t="s">
        <v>3937</v>
      </c>
      <c r="J748" t="s">
        <v>3938</v>
      </c>
      <c r="K748" s="19" t="s">
        <v>3298</v>
      </c>
      <c r="L748" t="str">
        <f t="shared" si="56"/>
        <v/>
      </c>
      <c r="M748" t="str">
        <f t="shared" si="57"/>
        <v/>
      </c>
      <c r="N748" t="str">
        <f t="shared" si="58"/>
        <v/>
      </c>
      <c r="O748" t="str">
        <f t="shared" si="60"/>
        <v>CGC_ONLY</v>
      </c>
      <c r="P748" t="str">
        <f t="shared" si="59"/>
        <v/>
      </c>
    </row>
    <row r="749" spans="1:16">
      <c r="A749">
        <v>57082</v>
      </c>
      <c r="B749" s="20" t="s">
        <v>2842</v>
      </c>
      <c r="C749">
        <v>1</v>
      </c>
      <c r="D749" t="s">
        <v>3937</v>
      </c>
      <c r="E749" t="s">
        <v>3937</v>
      </c>
      <c r="F749" t="s">
        <v>3937</v>
      </c>
      <c r="G749" t="s">
        <v>3937</v>
      </c>
      <c r="H749" t="s">
        <v>3937</v>
      </c>
      <c r="I749" t="s">
        <v>3937</v>
      </c>
      <c r="J749" t="s">
        <v>3938</v>
      </c>
      <c r="K749" s="19" t="s">
        <v>2842</v>
      </c>
      <c r="L749" t="str">
        <f t="shared" si="56"/>
        <v/>
      </c>
      <c r="M749" t="str">
        <f t="shared" si="57"/>
        <v/>
      </c>
      <c r="N749" t="str">
        <f t="shared" si="58"/>
        <v/>
      </c>
      <c r="O749" t="str">
        <f t="shared" si="60"/>
        <v>CGC_ONLY</v>
      </c>
      <c r="P749" t="str">
        <f t="shared" si="59"/>
        <v/>
      </c>
    </row>
    <row r="750" spans="1:16">
      <c r="A750">
        <v>283455</v>
      </c>
      <c r="B750" s="19" t="s">
        <v>4020</v>
      </c>
      <c r="C750">
        <v>1</v>
      </c>
      <c r="D750" t="s">
        <v>3937</v>
      </c>
      <c r="E750" t="s">
        <v>3937</v>
      </c>
      <c r="F750" t="s">
        <v>3938</v>
      </c>
      <c r="G750" t="s">
        <v>3937</v>
      </c>
      <c r="H750" t="s">
        <v>3937</v>
      </c>
      <c r="I750" t="s">
        <v>3937</v>
      </c>
      <c r="J750" t="s">
        <v>3937</v>
      </c>
      <c r="K750" s="19" t="s">
        <v>4020</v>
      </c>
      <c r="L750" t="str">
        <f t="shared" si="56"/>
        <v/>
      </c>
      <c r="M750" t="str">
        <f t="shared" si="57"/>
        <v>MSKC</v>
      </c>
      <c r="N750" t="str">
        <f t="shared" si="58"/>
        <v/>
      </c>
      <c r="O750" t="str">
        <f t="shared" si="60"/>
        <v/>
      </c>
      <c r="P750" t="str">
        <f t="shared" si="59"/>
        <v/>
      </c>
    </row>
    <row r="751" spans="1:16">
      <c r="A751">
        <v>3895</v>
      </c>
      <c r="B751" s="19" t="s">
        <v>3301</v>
      </c>
      <c r="C751">
        <v>1</v>
      </c>
      <c r="D751" t="s">
        <v>3937</v>
      </c>
      <c r="E751" t="s">
        <v>3937</v>
      </c>
      <c r="F751" t="s">
        <v>3937</v>
      </c>
      <c r="G751" t="s">
        <v>3937</v>
      </c>
      <c r="H751" t="s">
        <v>3937</v>
      </c>
      <c r="I751" t="s">
        <v>3937</v>
      </c>
      <c r="J751" t="s">
        <v>3938</v>
      </c>
      <c r="K751" s="19" t="s">
        <v>3301</v>
      </c>
      <c r="L751" t="str">
        <f t="shared" si="56"/>
        <v/>
      </c>
      <c r="M751" t="str">
        <f t="shared" si="57"/>
        <v/>
      </c>
      <c r="N751" t="str">
        <f t="shared" si="58"/>
        <v/>
      </c>
      <c r="O751" t="str">
        <f t="shared" si="60"/>
        <v>CGC_ONLY</v>
      </c>
      <c r="P751" t="str">
        <f t="shared" si="59"/>
        <v/>
      </c>
    </row>
    <row r="752" spans="1:16">
      <c r="A752">
        <v>3927</v>
      </c>
      <c r="B752" s="19" t="s">
        <v>3309</v>
      </c>
      <c r="C752">
        <v>2</v>
      </c>
      <c r="D752" t="s">
        <v>3937</v>
      </c>
      <c r="E752" t="s">
        <v>3937</v>
      </c>
      <c r="F752" t="s">
        <v>3937</v>
      </c>
      <c r="G752" t="s">
        <v>3937</v>
      </c>
      <c r="H752" t="s">
        <v>3938</v>
      </c>
      <c r="I752" t="s">
        <v>3937</v>
      </c>
      <c r="J752" t="s">
        <v>3938</v>
      </c>
      <c r="K752" s="19" t="s">
        <v>3309</v>
      </c>
      <c r="L752" t="str">
        <f t="shared" si="56"/>
        <v/>
      </c>
      <c r="M752" t="str">
        <f t="shared" si="57"/>
        <v/>
      </c>
      <c r="N752" t="str">
        <f t="shared" si="58"/>
        <v>FoundationMed</v>
      </c>
      <c r="O752" t="str">
        <f t="shared" si="60"/>
        <v/>
      </c>
      <c r="P752" t="str">
        <f t="shared" si="59"/>
        <v/>
      </c>
    </row>
    <row r="753" spans="1:16">
      <c r="A753">
        <v>3932</v>
      </c>
      <c r="B753" s="19" t="s">
        <v>3312</v>
      </c>
      <c r="C753">
        <v>2</v>
      </c>
      <c r="D753" t="s">
        <v>3937</v>
      </c>
      <c r="E753" t="s">
        <v>3937</v>
      </c>
      <c r="F753" t="s">
        <v>3938</v>
      </c>
      <c r="G753" t="s">
        <v>3937</v>
      </c>
      <c r="H753" t="s">
        <v>3937</v>
      </c>
      <c r="I753" t="s">
        <v>3937</v>
      </c>
      <c r="J753" t="s">
        <v>3938</v>
      </c>
      <c r="K753" s="19" t="s">
        <v>3312</v>
      </c>
      <c r="L753" t="str">
        <f t="shared" si="56"/>
        <v/>
      </c>
      <c r="M753" t="str">
        <f t="shared" si="57"/>
        <v>MSKC</v>
      </c>
      <c r="N753" t="str">
        <f t="shared" si="58"/>
        <v/>
      </c>
      <c r="O753" t="str">
        <f t="shared" si="60"/>
        <v/>
      </c>
      <c r="P753" t="str">
        <f t="shared" si="59"/>
        <v/>
      </c>
    </row>
    <row r="754" spans="1:16">
      <c r="A754">
        <v>3936</v>
      </c>
      <c r="B754" s="19" t="s">
        <v>3316</v>
      </c>
      <c r="C754">
        <v>2</v>
      </c>
      <c r="D754" t="s">
        <v>3937</v>
      </c>
      <c r="E754" t="s">
        <v>3937</v>
      </c>
      <c r="F754" t="s">
        <v>3937</v>
      </c>
      <c r="G754" t="s">
        <v>3937</v>
      </c>
      <c r="H754" t="s">
        <v>3938</v>
      </c>
      <c r="I754" t="s">
        <v>3937</v>
      </c>
      <c r="J754" t="s">
        <v>3938</v>
      </c>
      <c r="K754" s="19" t="s">
        <v>3316</v>
      </c>
      <c r="L754" t="str">
        <f t="shared" si="56"/>
        <v/>
      </c>
      <c r="M754" t="str">
        <f t="shared" si="57"/>
        <v/>
      </c>
      <c r="N754" t="str">
        <f t="shared" si="58"/>
        <v>FoundationMed</v>
      </c>
      <c r="O754" t="str">
        <f t="shared" si="60"/>
        <v/>
      </c>
      <c r="P754" t="str">
        <f t="shared" si="59"/>
        <v/>
      </c>
    </row>
    <row r="755" spans="1:16">
      <c r="A755">
        <v>51176</v>
      </c>
      <c r="B755" s="19" t="s">
        <v>3320</v>
      </c>
      <c r="C755">
        <v>2</v>
      </c>
      <c r="D755" t="s">
        <v>3937</v>
      </c>
      <c r="E755" t="s">
        <v>3937</v>
      </c>
      <c r="F755" t="s">
        <v>3937</v>
      </c>
      <c r="G755" t="s">
        <v>3937</v>
      </c>
      <c r="H755" t="s">
        <v>3938</v>
      </c>
      <c r="I755" t="s">
        <v>3937</v>
      </c>
      <c r="J755" t="s">
        <v>3938</v>
      </c>
      <c r="K755" s="19" t="s">
        <v>3320</v>
      </c>
      <c r="L755" t="str">
        <f t="shared" si="56"/>
        <v/>
      </c>
      <c r="M755" t="str">
        <f t="shared" si="57"/>
        <v/>
      </c>
      <c r="N755" t="str">
        <f t="shared" si="58"/>
        <v>FoundationMed</v>
      </c>
      <c r="O755" t="str">
        <f t="shared" si="60"/>
        <v/>
      </c>
      <c r="P755" t="str">
        <f t="shared" si="59"/>
        <v/>
      </c>
    </row>
    <row r="756" spans="1:16">
      <c r="A756">
        <v>10186</v>
      </c>
      <c r="B756" s="19" t="s">
        <v>3327</v>
      </c>
      <c r="C756">
        <v>1</v>
      </c>
      <c r="D756" t="s">
        <v>3937</v>
      </c>
      <c r="E756" t="s">
        <v>3937</v>
      </c>
      <c r="F756" t="s">
        <v>3937</v>
      </c>
      <c r="G756" t="s">
        <v>3937</v>
      </c>
      <c r="H756" t="s">
        <v>3937</v>
      </c>
      <c r="I756" t="s">
        <v>3937</v>
      </c>
      <c r="J756" t="s">
        <v>3938</v>
      </c>
      <c r="K756" s="20" t="s">
        <v>3328</v>
      </c>
      <c r="L756" t="str">
        <f t="shared" si="56"/>
        <v/>
      </c>
      <c r="M756" t="str">
        <f t="shared" si="57"/>
        <v/>
      </c>
      <c r="N756" t="str">
        <f t="shared" si="58"/>
        <v/>
      </c>
      <c r="O756" t="str">
        <f t="shared" si="60"/>
        <v>CGC_ONLY</v>
      </c>
      <c r="P756" t="str">
        <f t="shared" si="59"/>
        <v/>
      </c>
    </row>
    <row r="757" spans="1:16">
      <c r="A757">
        <v>3977</v>
      </c>
      <c r="B757" s="19" t="s">
        <v>918</v>
      </c>
      <c r="C757">
        <v>1</v>
      </c>
      <c r="D757" t="s">
        <v>3937</v>
      </c>
      <c r="E757" t="s">
        <v>3937</v>
      </c>
      <c r="F757" t="s">
        <v>3937</v>
      </c>
      <c r="G757" t="s">
        <v>3937</v>
      </c>
      <c r="H757" t="s">
        <v>3937</v>
      </c>
      <c r="I757" t="s">
        <v>3937</v>
      </c>
      <c r="J757" t="s">
        <v>3938</v>
      </c>
      <c r="K757" s="19" t="s">
        <v>918</v>
      </c>
      <c r="L757" t="str">
        <f t="shared" si="56"/>
        <v/>
      </c>
      <c r="M757" t="str">
        <f t="shared" si="57"/>
        <v/>
      </c>
      <c r="N757" t="str">
        <f t="shared" si="58"/>
        <v/>
      </c>
      <c r="O757" t="str">
        <f t="shared" si="60"/>
        <v>CGC_ONLY</v>
      </c>
      <c r="P757" t="str">
        <f t="shared" si="59"/>
        <v/>
      </c>
    </row>
    <row r="758" spans="1:16">
      <c r="A758">
        <v>4000</v>
      </c>
      <c r="B758" s="19" t="s">
        <v>3332</v>
      </c>
      <c r="C758">
        <v>1</v>
      </c>
      <c r="D758" t="s">
        <v>3937</v>
      </c>
      <c r="E758" t="s">
        <v>3937</v>
      </c>
      <c r="F758" t="s">
        <v>3937</v>
      </c>
      <c r="G758" t="s">
        <v>3937</v>
      </c>
      <c r="H758" t="s">
        <v>3937</v>
      </c>
      <c r="I758" t="s">
        <v>3937</v>
      </c>
      <c r="J758" t="s">
        <v>3938</v>
      </c>
      <c r="K758" s="19" t="s">
        <v>3332</v>
      </c>
      <c r="L758" t="str">
        <f t="shared" si="56"/>
        <v/>
      </c>
      <c r="M758" t="str">
        <f t="shared" si="57"/>
        <v/>
      </c>
      <c r="N758" t="str">
        <f t="shared" si="58"/>
        <v/>
      </c>
      <c r="O758" t="str">
        <f t="shared" si="60"/>
        <v>CGC_ONLY</v>
      </c>
      <c r="P758" t="str">
        <f t="shared" si="59"/>
        <v/>
      </c>
    </row>
    <row r="759" spans="1:16">
      <c r="A759">
        <v>4005</v>
      </c>
      <c r="B759" s="19" t="s">
        <v>3335</v>
      </c>
      <c r="C759">
        <v>2</v>
      </c>
      <c r="D759" t="s">
        <v>3937</v>
      </c>
      <c r="E759" t="s">
        <v>3937</v>
      </c>
      <c r="F759" t="s">
        <v>3937</v>
      </c>
      <c r="G759" t="s">
        <v>3937</v>
      </c>
      <c r="H759" t="s">
        <v>3938</v>
      </c>
      <c r="I759" t="s">
        <v>3937</v>
      </c>
      <c r="J759" t="s">
        <v>3938</v>
      </c>
      <c r="K759" s="19" t="s">
        <v>3335</v>
      </c>
      <c r="L759" t="str">
        <f t="shared" si="56"/>
        <v/>
      </c>
      <c r="M759" t="str">
        <f t="shared" si="57"/>
        <v/>
      </c>
      <c r="N759" t="str">
        <f t="shared" si="58"/>
        <v>FoundationMed</v>
      </c>
      <c r="O759" t="str">
        <f t="shared" si="60"/>
        <v/>
      </c>
      <c r="P759" t="str">
        <f t="shared" si="59"/>
        <v/>
      </c>
    </row>
    <row r="760" spans="1:16">
      <c r="A760">
        <v>4026</v>
      </c>
      <c r="B760" s="19" t="s">
        <v>3338</v>
      </c>
      <c r="C760">
        <v>2</v>
      </c>
      <c r="D760" t="s">
        <v>3937</v>
      </c>
      <c r="E760" t="s">
        <v>3937</v>
      </c>
      <c r="F760" t="s">
        <v>3937</v>
      </c>
      <c r="G760" t="s">
        <v>3937</v>
      </c>
      <c r="H760" t="s">
        <v>3938</v>
      </c>
      <c r="I760" t="s">
        <v>3937</v>
      </c>
      <c r="J760" t="s">
        <v>3938</v>
      </c>
      <c r="K760" s="19" t="s">
        <v>3338</v>
      </c>
      <c r="L760" t="str">
        <f t="shared" si="56"/>
        <v/>
      </c>
      <c r="M760" t="str">
        <f t="shared" si="57"/>
        <v/>
      </c>
      <c r="N760" t="str">
        <f t="shared" si="58"/>
        <v>FoundationMed</v>
      </c>
      <c r="O760" t="str">
        <f t="shared" si="60"/>
        <v/>
      </c>
      <c r="P760" t="str">
        <f t="shared" si="59"/>
        <v/>
      </c>
    </row>
    <row r="761" spans="1:16">
      <c r="A761">
        <v>121227</v>
      </c>
      <c r="B761" s="19" t="s">
        <v>3342</v>
      </c>
      <c r="C761">
        <v>1</v>
      </c>
      <c r="D761" t="s">
        <v>3937</v>
      </c>
      <c r="E761" t="s">
        <v>3937</v>
      </c>
      <c r="F761" t="s">
        <v>3937</v>
      </c>
      <c r="G761" t="s">
        <v>3937</v>
      </c>
      <c r="H761" t="s">
        <v>3937</v>
      </c>
      <c r="I761" t="s">
        <v>3937</v>
      </c>
      <c r="J761" t="s">
        <v>3938</v>
      </c>
      <c r="K761" s="19" t="s">
        <v>3342</v>
      </c>
      <c r="L761" t="str">
        <f t="shared" si="56"/>
        <v/>
      </c>
      <c r="M761" t="str">
        <f t="shared" si="57"/>
        <v/>
      </c>
      <c r="N761" t="str">
        <f t="shared" si="58"/>
        <v/>
      </c>
      <c r="O761" t="str">
        <f t="shared" si="60"/>
        <v>CGC_ONLY</v>
      </c>
      <c r="P761" t="str">
        <f t="shared" si="59"/>
        <v/>
      </c>
    </row>
    <row r="762" spans="1:16">
      <c r="A762">
        <v>53353</v>
      </c>
      <c r="B762" s="19" t="s">
        <v>750</v>
      </c>
      <c r="C762">
        <v>3</v>
      </c>
      <c r="D762" t="s">
        <v>3937</v>
      </c>
      <c r="E762" t="s">
        <v>3937</v>
      </c>
      <c r="F762" t="s">
        <v>3937</v>
      </c>
      <c r="G762" t="s">
        <v>3938</v>
      </c>
      <c r="H762" t="s">
        <v>3938</v>
      </c>
      <c r="I762" t="s">
        <v>3937</v>
      </c>
      <c r="J762" t="s">
        <v>3938</v>
      </c>
      <c r="K762" s="19" t="s">
        <v>750</v>
      </c>
      <c r="L762" t="str">
        <f t="shared" si="56"/>
        <v/>
      </c>
      <c r="M762" t="str">
        <f t="shared" si="57"/>
        <v/>
      </c>
      <c r="N762" t="str">
        <f t="shared" si="58"/>
        <v>FoundationMed</v>
      </c>
      <c r="O762" t="str">
        <f t="shared" si="60"/>
        <v/>
      </c>
      <c r="P762" t="str">
        <f t="shared" si="59"/>
        <v/>
      </c>
    </row>
    <row r="763" spans="1:16">
      <c r="A763">
        <v>120892</v>
      </c>
      <c r="B763" s="19" t="s">
        <v>919</v>
      </c>
      <c r="C763">
        <v>1</v>
      </c>
      <c r="D763" t="s">
        <v>3937</v>
      </c>
      <c r="E763" t="s">
        <v>3937</v>
      </c>
      <c r="F763" t="s">
        <v>3937</v>
      </c>
      <c r="G763" t="s">
        <v>3937</v>
      </c>
      <c r="H763" t="s">
        <v>3938</v>
      </c>
      <c r="I763" t="s">
        <v>3937</v>
      </c>
      <c r="J763" t="s">
        <v>3937</v>
      </c>
      <c r="K763" s="19" t="s">
        <v>919</v>
      </c>
      <c r="L763" t="str">
        <f t="shared" si="56"/>
        <v/>
      </c>
      <c r="M763" t="str">
        <f t="shared" si="57"/>
        <v/>
      </c>
      <c r="N763" t="str">
        <f t="shared" si="58"/>
        <v>FoundationMed</v>
      </c>
      <c r="O763" t="str">
        <f t="shared" si="60"/>
        <v/>
      </c>
      <c r="P763" t="str">
        <f t="shared" si="59"/>
        <v/>
      </c>
    </row>
    <row r="764" spans="1:16">
      <c r="A764">
        <v>26065</v>
      </c>
      <c r="B764" s="19" t="s">
        <v>3345</v>
      </c>
      <c r="C764">
        <v>1</v>
      </c>
      <c r="D764" t="s">
        <v>3937</v>
      </c>
      <c r="E764" t="s">
        <v>3937</v>
      </c>
      <c r="F764" t="s">
        <v>3937</v>
      </c>
      <c r="G764" t="s">
        <v>3937</v>
      </c>
      <c r="H764" t="s">
        <v>3937</v>
      </c>
      <c r="I764" t="s">
        <v>3937</v>
      </c>
      <c r="J764" t="s">
        <v>3938</v>
      </c>
      <c r="K764" s="19" t="s">
        <v>3345</v>
      </c>
      <c r="L764" t="str">
        <f t="shared" si="56"/>
        <v/>
      </c>
      <c r="M764" t="str">
        <f t="shared" si="57"/>
        <v/>
      </c>
      <c r="N764" t="str">
        <f t="shared" si="58"/>
        <v/>
      </c>
      <c r="O764" t="str">
        <f t="shared" si="60"/>
        <v>CGC_ONLY</v>
      </c>
      <c r="P764" t="str">
        <f t="shared" si="59"/>
        <v/>
      </c>
    </row>
    <row r="765" spans="1:16">
      <c r="A765">
        <v>4050</v>
      </c>
      <c r="B765" s="19" t="s">
        <v>4021</v>
      </c>
      <c r="C765">
        <v>1</v>
      </c>
      <c r="D765" t="s">
        <v>3937</v>
      </c>
      <c r="E765" t="s">
        <v>3937</v>
      </c>
      <c r="F765" t="s">
        <v>3938</v>
      </c>
      <c r="G765" t="s">
        <v>3937</v>
      </c>
      <c r="H765" t="s">
        <v>3937</v>
      </c>
      <c r="I765" t="s">
        <v>3937</v>
      </c>
      <c r="J765" t="s">
        <v>3937</v>
      </c>
      <c r="K765" s="19" t="s">
        <v>4021</v>
      </c>
      <c r="L765" t="str">
        <f t="shared" si="56"/>
        <v/>
      </c>
      <c r="M765" t="str">
        <f t="shared" si="57"/>
        <v>MSKC</v>
      </c>
      <c r="N765" t="str">
        <f t="shared" si="58"/>
        <v/>
      </c>
      <c r="O765" t="str">
        <f t="shared" si="60"/>
        <v/>
      </c>
      <c r="P765" t="str">
        <f t="shared" si="59"/>
        <v/>
      </c>
    </row>
    <row r="766" spans="1:16">
      <c r="A766">
        <v>4066</v>
      </c>
      <c r="B766" s="19" t="s">
        <v>3348</v>
      </c>
      <c r="C766">
        <v>2</v>
      </c>
      <c r="D766" t="s">
        <v>3937</v>
      </c>
      <c r="E766" t="s">
        <v>3937</v>
      </c>
      <c r="F766" t="s">
        <v>3937</v>
      </c>
      <c r="G766" t="s">
        <v>3937</v>
      </c>
      <c r="H766" t="s">
        <v>3938</v>
      </c>
      <c r="I766" t="s">
        <v>3937</v>
      </c>
      <c r="J766" t="s">
        <v>3938</v>
      </c>
      <c r="K766" s="19" t="s">
        <v>3348</v>
      </c>
      <c r="L766" t="str">
        <f t="shared" si="56"/>
        <v/>
      </c>
      <c r="M766" t="str">
        <f t="shared" si="57"/>
        <v/>
      </c>
      <c r="N766" t="str">
        <f t="shared" si="58"/>
        <v>FoundationMed</v>
      </c>
      <c r="O766" t="str">
        <f t="shared" si="60"/>
        <v/>
      </c>
      <c r="P766" t="str">
        <f t="shared" si="59"/>
        <v/>
      </c>
    </row>
    <row r="767" spans="1:16">
      <c r="A767">
        <v>8216</v>
      </c>
      <c r="B767" s="19" t="s">
        <v>752</v>
      </c>
      <c r="C767">
        <v>2</v>
      </c>
      <c r="D767" t="s">
        <v>3937</v>
      </c>
      <c r="E767" t="s">
        <v>3937</v>
      </c>
      <c r="F767" t="s">
        <v>3937</v>
      </c>
      <c r="G767" t="s">
        <v>3938</v>
      </c>
      <c r="H767" t="s">
        <v>3937</v>
      </c>
      <c r="I767" t="s">
        <v>3937</v>
      </c>
      <c r="J767" t="s">
        <v>3938</v>
      </c>
      <c r="K767" s="19" t="s">
        <v>752</v>
      </c>
      <c r="L767" t="str">
        <f t="shared" si="56"/>
        <v/>
      </c>
      <c r="M767" t="str">
        <f t="shared" si="57"/>
        <v/>
      </c>
      <c r="N767" t="str">
        <f t="shared" si="58"/>
        <v>FoundationMed</v>
      </c>
      <c r="O767" t="str">
        <f t="shared" si="60"/>
        <v/>
      </c>
      <c r="P767" t="str">
        <f t="shared" si="59"/>
        <v/>
      </c>
    </row>
    <row r="768" spans="1:16">
      <c r="A768">
        <v>4094</v>
      </c>
      <c r="B768" s="19" t="s">
        <v>3351</v>
      </c>
      <c r="C768">
        <v>2</v>
      </c>
      <c r="D768" t="s">
        <v>3937</v>
      </c>
      <c r="E768" t="s">
        <v>3937</v>
      </c>
      <c r="F768" t="s">
        <v>3937</v>
      </c>
      <c r="G768" t="s">
        <v>3937</v>
      </c>
      <c r="H768" t="s">
        <v>3938</v>
      </c>
      <c r="I768" t="s">
        <v>3937</v>
      </c>
      <c r="J768" t="s">
        <v>3938</v>
      </c>
      <c r="K768" s="19" t="s">
        <v>3351</v>
      </c>
      <c r="L768" t="str">
        <f t="shared" si="56"/>
        <v/>
      </c>
      <c r="M768" t="str">
        <f t="shared" si="57"/>
        <v/>
      </c>
      <c r="N768" t="str">
        <f t="shared" si="58"/>
        <v>FoundationMed</v>
      </c>
      <c r="O768" t="str">
        <f t="shared" si="60"/>
        <v/>
      </c>
      <c r="P768" t="str">
        <f t="shared" si="59"/>
        <v/>
      </c>
    </row>
    <row r="769" spans="1:16">
      <c r="A769">
        <v>9935</v>
      </c>
      <c r="B769" s="19" t="s">
        <v>3355</v>
      </c>
      <c r="C769">
        <v>2</v>
      </c>
      <c r="D769" t="s">
        <v>3937</v>
      </c>
      <c r="E769" t="s">
        <v>3937</v>
      </c>
      <c r="F769" t="s">
        <v>3937</v>
      </c>
      <c r="G769" t="s">
        <v>3937</v>
      </c>
      <c r="H769" t="s">
        <v>3938</v>
      </c>
      <c r="I769" t="s">
        <v>3937</v>
      </c>
      <c r="J769" t="s">
        <v>3938</v>
      </c>
      <c r="K769" s="19" t="s">
        <v>3355</v>
      </c>
      <c r="L769" t="str">
        <f t="shared" si="56"/>
        <v/>
      </c>
      <c r="M769" t="str">
        <f t="shared" si="57"/>
        <v/>
      </c>
      <c r="N769" t="str">
        <f t="shared" si="58"/>
        <v>FoundationMed</v>
      </c>
      <c r="O769" t="str">
        <f t="shared" si="60"/>
        <v/>
      </c>
      <c r="P769" t="str">
        <f t="shared" si="59"/>
        <v/>
      </c>
    </row>
    <row r="770" spans="1:16">
      <c r="A770">
        <v>9500</v>
      </c>
      <c r="B770" s="19" t="s">
        <v>4022</v>
      </c>
      <c r="C770">
        <v>1</v>
      </c>
      <c r="D770" t="s">
        <v>3937</v>
      </c>
      <c r="E770" t="s">
        <v>3937</v>
      </c>
      <c r="F770" t="s">
        <v>3937</v>
      </c>
      <c r="G770" t="s">
        <v>3937</v>
      </c>
      <c r="H770" t="s">
        <v>3938</v>
      </c>
      <c r="I770" t="s">
        <v>3937</v>
      </c>
      <c r="J770" t="s">
        <v>3937</v>
      </c>
      <c r="K770" s="19" t="s">
        <v>4022</v>
      </c>
      <c r="L770" t="str">
        <f t="shared" ref="L770:L833" si="61">IF(AND($C770=1,$D770="Yes"),"OncoKB_ONLY","")</f>
        <v/>
      </c>
      <c r="M770" t="str">
        <f t="shared" ref="M770:M833" si="62">IF(OR(E770="Yes",F770="Yes"),"MSKC","")</f>
        <v/>
      </c>
      <c r="N770" t="str">
        <f t="shared" ref="N770:N833" si="63">IF(OR(H770="Yes",G770="Yes"),"FoundationMed","")</f>
        <v>FoundationMed</v>
      </c>
      <c r="O770" t="str">
        <f t="shared" si="60"/>
        <v/>
      </c>
      <c r="P770" t="str">
        <f t="shared" ref="P770:P833" si="64">IF(AND(C770=1,I770="Yes"),"Vogelstein_ONLY","")</f>
        <v/>
      </c>
    </row>
    <row r="771" spans="1:16">
      <c r="A771">
        <v>9863</v>
      </c>
      <c r="B771" s="19" t="s">
        <v>753</v>
      </c>
      <c r="C771">
        <v>1</v>
      </c>
      <c r="D771" t="s">
        <v>3937</v>
      </c>
      <c r="E771" t="s">
        <v>3937</v>
      </c>
      <c r="F771" t="s">
        <v>3937</v>
      </c>
      <c r="G771" t="s">
        <v>3938</v>
      </c>
      <c r="H771" t="s">
        <v>3937</v>
      </c>
      <c r="I771" t="s">
        <v>3937</v>
      </c>
      <c r="J771" t="s">
        <v>3937</v>
      </c>
      <c r="K771" s="19" t="s">
        <v>753</v>
      </c>
      <c r="L771" t="str">
        <f t="shared" si="61"/>
        <v/>
      </c>
      <c r="M771" t="str">
        <f t="shared" si="62"/>
        <v/>
      </c>
      <c r="N771" t="str">
        <f t="shared" si="63"/>
        <v>FoundationMed</v>
      </c>
      <c r="O771" t="str">
        <f t="shared" si="60"/>
        <v/>
      </c>
      <c r="P771" t="str">
        <f t="shared" si="64"/>
        <v/>
      </c>
    </row>
    <row r="772" spans="1:16">
      <c r="A772">
        <v>378938</v>
      </c>
      <c r="B772" s="19" t="s">
        <v>920</v>
      </c>
      <c r="C772">
        <v>1</v>
      </c>
      <c r="D772" t="s">
        <v>3937</v>
      </c>
      <c r="E772" t="s">
        <v>3937</v>
      </c>
      <c r="F772" t="s">
        <v>3937</v>
      </c>
      <c r="G772" t="s">
        <v>3937</v>
      </c>
      <c r="H772" t="s">
        <v>3937</v>
      </c>
      <c r="I772" t="s">
        <v>3937</v>
      </c>
      <c r="J772" t="s">
        <v>3938</v>
      </c>
      <c r="K772" s="19" t="s">
        <v>920</v>
      </c>
      <c r="L772" t="str">
        <f t="shared" si="61"/>
        <v/>
      </c>
      <c r="M772" t="str">
        <f t="shared" si="62"/>
        <v/>
      </c>
      <c r="N772" t="str">
        <f t="shared" si="63"/>
        <v/>
      </c>
      <c r="O772" t="str">
        <f t="shared" si="60"/>
        <v>CGC_ONLY</v>
      </c>
      <c r="P772" t="str">
        <f t="shared" si="64"/>
        <v/>
      </c>
    </row>
    <row r="773" spans="1:16">
      <c r="A773">
        <v>84441</v>
      </c>
      <c r="B773" s="19" t="s">
        <v>3358</v>
      </c>
      <c r="C773">
        <v>1</v>
      </c>
      <c r="D773" t="s">
        <v>3937</v>
      </c>
      <c r="E773" t="s">
        <v>3937</v>
      </c>
      <c r="F773" t="s">
        <v>3937</v>
      </c>
      <c r="G773" t="s">
        <v>3937</v>
      </c>
      <c r="H773" t="s">
        <v>3937</v>
      </c>
      <c r="I773" t="s">
        <v>3937</v>
      </c>
      <c r="J773" t="s">
        <v>3938</v>
      </c>
      <c r="K773" s="19" t="s">
        <v>3358</v>
      </c>
      <c r="L773" t="str">
        <f t="shared" si="61"/>
        <v/>
      </c>
      <c r="M773" t="str">
        <f t="shared" si="62"/>
        <v/>
      </c>
      <c r="N773" t="str">
        <f t="shared" si="63"/>
        <v/>
      </c>
      <c r="O773" t="str">
        <f t="shared" si="60"/>
        <v>CGC_ONLY</v>
      </c>
      <c r="P773" t="str">
        <f t="shared" si="64"/>
        <v/>
      </c>
    </row>
    <row r="774" spans="1:16">
      <c r="A774">
        <v>9064</v>
      </c>
      <c r="B774" s="19" t="s">
        <v>111</v>
      </c>
      <c r="C774">
        <v>1</v>
      </c>
      <c r="D774" t="s">
        <v>3937</v>
      </c>
      <c r="E774" t="s">
        <v>3937</v>
      </c>
      <c r="F774" t="s">
        <v>3937</v>
      </c>
      <c r="G774" t="s">
        <v>3937</v>
      </c>
      <c r="H774" t="s">
        <v>3938</v>
      </c>
      <c r="I774" t="s">
        <v>3937</v>
      </c>
      <c r="J774" t="s">
        <v>3937</v>
      </c>
      <c r="K774" s="19" t="s">
        <v>111</v>
      </c>
      <c r="L774" t="str">
        <f t="shared" si="61"/>
        <v/>
      </c>
      <c r="M774" t="str">
        <f t="shared" si="62"/>
        <v/>
      </c>
      <c r="N774" t="str">
        <f t="shared" si="63"/>
        <v>FoundationMed</v>
      </c>
      <c r="O774" t="str">
        <f t="shared" si="60"/>
        <v/>
      </c>
      <c r="P774" t="str">
        <f t="shared" si="64"/>
        <v/>
      </c>
    </row>
    <row r="775" spans="1:16">
      <c r="A775">
        <v>6885</v>
      </c>
      <c r="B775" s="19" t="s">
        <v>4023</v>
      </c>
      <c r="C775">
        <v>1</v>
      </c>
      <c r="D775" t="s">
        <v>3937</v>
      </c>
      <c r="E775" t="s">
        <v>3937</v>
      </c>
      <c r="F775" t="s">
        <v>3937</v>
      </c>
      <c r="G775" t="s">
        <v>3937</v>
      </c>
      <c r="H775" t="s">
        <v>3938</v>
      </c>
      <c r="I775" t="s">
        <v>3937</v>
      </c>
      <c r="J775" t="s">
        <v>3937</v>
      </c>
      <c r="K775" s="19" t="s">
        <v>4023</v>
      </c>
      <c r="L775" t="str">
        <f t="shared" si="61"/>
        <v/>
      </c>
      <c r="M775" t="str">
        <f t="shared" si="62"/>
        <v/>
      </c>
      <c r="N775" t="str">
        <f t="shared" si="63"/>
        <v>FoundationMed</v>
      </c>
      <c r="O775" t="str">
        <f t="shared" si="60"/>
        <v/>
      </c>
      <c r="P775" t="str">
        <f t="shared" si="64"/>
        <v/>
      </c>
    </row>
    <row r="776" spans="1:16">
      <c r="A776">
        <v>259283</v>
      </c>
      <c r="B776" s="19" t="s">
        <v>3364</v>
      </c>
      <c r="C776">
        <v>2</v>
      </c>
      <c r="D776" t="s">
        <v>3937</v>
      </c>
      <c r="E776" t="s">
        <v>3937</v>
      </c>
      <c r="F776" t="s">
        <v>3937</v>
      </c>
      <c r="G776" t="s">
        <v>3937</v>
      </c>
      <c r="H776" t="s">
        <v>3938</v>
      </c>
      <c r="I776" t="s">
        <v>3937</v>
      </c>
      <c r="J776" t="s">
        <v>3938</v>
      </c>
      <c r="K776" s="19" t="s">
        <v>3364</v>
      </c>
      <c r="L776" t="str">
        <f t="shared" si="61"/>
        <v/>
      </c>
      <c r="M776" t="str">
        <f t="shared" si="62"/>
        <v/>
      </c>
      <c r="N776" t="str">
        <f t="shared" si="63"/>
        <v>FoundationMed</v>
      </c>
      <c r="O776" t="str">
        <f t="shared" si="60"/>
        <v/>
      </c>
      <c r="P776" t="str">
        <f t="shared" si="64"/>
        <v/>
      </c>
    </row>
    <row r="777" spans="1:16">
      <c r="A777">
        <v>2122</v>
      </c>
      <c r="B777" s="19" t="s">
        <v>925</v>
      </c>
      <c r="C777">
        <v>2</v>
      </c>
      <c r="D777" t="s">
        <v>3937</v>
      </c>
      <c r="E777" t="s">
        <v>3937</v>
      </c>
      <c r="F777" t="s">
        <v>3937</v>
      </c>
      <c r="G777" t="s">
        <v>3937</v>
      </c>
      <c r="H777" t="s">
        <v>3938</v>
      </c>
      <c r="I777" t="s">
        <v>3937</v>
      </c>
      <c r="J777" t="s">
        <v>3938</v>
      </c>
      <c r="K777" s="19" t="s">
        <v>925</v>
      </c>
      <c r="L777" t="str">
        <f t="shared" si="61"/>
        <v/>
      </c>
      <c r="M777" t="str">
        <f t="shared" si="62"/>
        <v/>
      </c>
      <c r="N777" t="str">
        <f t="shared" si="63"/>
        <v>FoundationMed</v>
      </c>
      <c r="O777" t="str">
        <f t="shared" si="60"/>
        <v/>
      </c>
      <c r="P777" t="str">
        <f t="shared" si="64"/>
        <v/>
      </c>
    </row>
    <row r="778" spans="1:16">
      <c r="A778">
        <v>4208</v>
      </c>
      <c r="B778" s="19" t="s">
        <v>4024</v>
      </c>
      <c r="C778">
        <v>1</v>
      </c>
      <c r="D778" t="s">
        <v>3937</v>
      </c>
      <c r="E778" t="s">
        <v>3937</v>
      </c>
      <c r="F778" t="s">
        <v>3937</v>
      </c>
      <c r="G778" t="s">
        <v>3937</v>
      </c>
      <c r="H778" t="s">
        <v>3938</v>
      </c>
      <c r="I778" t="s">
        <v>3937</v>
      </c>
      <c r="J778" t="s">
        <v>3937</v>
      </c>
      <c r="K778" s="19" t="s">
        <v>4024</v>
      </c>
      <c r="L778" t="str">
        <f t="shared" si="61"/>
        <v/>
      </c>
      <c r="M778" t="str">
        <f t="shared" si="62"/>
        <v/>
      </c>
      <c r="N778" t="str">
        <f t="shared" si="63"/>
        <v>FoundationMed</v>
      </c>
      <c r="O778" t="str">
        <f t="shared" si="60"/>
        <v/>
      </c>
      <c r="P778" t="str">
        <f t="shared" si="64"/>
        <v/>
      </c>
    </row>
    <row r="779" spans="1:16">
      <c r="A779">
        <v>8972</v>
      </c>
      <c r="B779" s="19" t="s">
        <v>1377</v>
      </c>
      <c r="C779">
        <v>1</v>
      </c>
      <c r="D779" t="s">
        <v>3937</v>
      </c>
      <c r="E779" t="s">
        <v>3937</v>
      </c>
      <c r="F779" t="s">
        <v>3938</v>
      </c>
      <c r="G779" t="s">
        <v>3937</v>
      </c>
      <c r="H779" t="s">
        <v>3937</v>
      </c>
      <c r="I779" t="s">
        <v>3937</v>
      </c>
      <c r="J779" t="s">
        <v>3937</v>
      </c>
      <c r="K779" s="19" t="s">
        <v>1377</v>
      </c>
      <c r="L779" t="str">
        <f t="shared" si="61"/>
        <v/>
      </c>
      <c r="M779" t="str">
        <f t="shared" si="62"/>
        <v>MSKC</v>
      </c>
      <c r="N779" t="str">
        <f t="shared" si="63"/>
        <v/>
      </c>
      <c r="O779" t="str">
        <f t="shared" si="60"/>
        <v/>
      </c>
      <c r="P779" t="str">
        <f t="shared" si="64"/>
        <v/>
      </c>
    </row>
    <row r="780" spans="1:16">
      <c r="A780">
        <v>57534</v>
      </c>
      <c r="B780" s="19" t="s">
        <v>4025</v>
      </c>
      <c r="C780">
        <v>1</v>
      </c>
      <c r="D780" t="s">
        <v>3937</v>
      </c>
      <c r="E780" t="s">
        <v>3937</v>
      </c>
      <c r="F780" t="s">
        <v>3937</v>
      </c>
      <c r="G780" t="s">
        <v>3937</v>
      </c>
      <c r="H780" t="s">
        <v>3938</v>
      </c>
      <c r="I780" t="s">
        <v>3937</v>
      </c>
      <c r="J780" t="s">
        <v>3937</v>
      </c>
      <c r="K780" s="19" t="s">
        <v>4025</v>
      </c>
      <c r="L780" t="str">
        <f t="shared" si="61"/>
        <v/>
      </c>
      <c r="M780" t="str">
        <f t="shared" si="62"/>
        <v/>
      </c>
      <c r="N780" t="str">
        <f t="shared" si="63"/>
        <v>FoundationMed</v>
      </c>
      <c r="O780" t="str">
        <f t="shared" si="60"/>
        <v/>
      </c>
      <c r="P780" t="str">
        <f t="shared" si="64"/>
        <v/>
      </c>
    </row>
    <row r="781" spans="1:16">
      <c r="A781">
        <v>4288</v>
      </c>
      <c r="B781" s="19" t="s">
        <v>4026</v>
      </c>
      <c r="C781">
        <v>1</v>
      </c>
      <c r="D781" t="s">
        <v>3937</v>
      </c>
      <c r="E781" t="s">
        <v>3937</v>
      </c>
      <c r="F781" t="s">
        <v>3937</v>
      </c>
      <c r="G781" t="s">
        <v>3937</v>
      </c>
      <c r="H781" t="s">
        <v>3938</v>
      </c>
      <c r="I781" t="s">
        <v>3937</v>
      </c>
      <c r="J781" t="s">
        <v>3937</v>
      </c>
      <c r="K781" s="19" t="s">
        <v>4026</v>
      </c>
      <c r="L781" t="str">
        <f t="shared" si="61"/>
        <v/>
      </c>
      <c r="M781" t="str">
        <f t="shared" si="62"/>
        <v/>
      </c>
      <c r="N781" t="str">
        <f t="shared" si="63"/>
        <v>FoundationMed</v>
      </c>
      <c r="O781" t="str">
        <f t="shared" si="60"/>
        <v/>
      </c>
      <c r="P781" t="str">
        <f t="shared" si="64"/>
        <v/>
      </c>
    </row>
    <row r="782" spans="1:16">
      <c r="A782">
        <v>4291</v>
      </c>
      <c r="B782" s="19" t="s">
        <v>3373</v>
      </c>
      <c r="C782">
        <v>2</v>
      </c>
      <c r="D782" t="s">
        <v>3937</v>
      </c>
      <c r="E782" t="s">
        <v>3937</v>
      </c>
      <c r="F782" t="s">
        <v>3937</v>
      </c>
      <c r="G782" t="s">
        <v>3937</v>
      </c>
      <c r="H782" t="s">
        <v>3938</v>
      </c>
      <c r="I782" t="s">
        <v>3937</v>
      </c>
      <c r="J782" t="s">
        <v>3938</v>
      </c>
      <c r="K782" s="19" t="s">
        <v>3373</v>
      </c>
      <c r="L782" t="str">
        <f t="shared" si="61"/>
        <v/>
      </c>
      <c r="M782" t="str">
        <f t="shared" si="62"/>
        <v/>
      </c>
      <c r="N782" t="str">
        <f t="shared" si="63"/>
        <v>FoundationMed</v>
      </c>
      <c r="O782" t="str">
        <f t="shared" si="60"/>
        <v/>
      </c>
      <c r="P782" t="str">
        <f t="shared" si="64"/>
        <v/>
      </c>
    </row>
    <row r="783" spans="1:16">
      <c r="A783">
        <v>4298</v>
      </c>
      <c r="B783" s="19" t="s">
        <v>3377</v>
      </c>
      <c r="C783">
        <v>2</v>
      </c>
      <c r="D783" t="s">
        <v>3937</v>
      </c>
      <c r="E783" t="s">
        <v>3937</v>
      </c>
      <c r="F783" t="s">
        <v>3937</v>
      </c>
      <c r="G783" t="s">
        <v>3937</v>
      </c>
      <c r="H783" t="s">
        <v>3938</v>
      </c>
      <c r="I783" t="s">
        <v>3937</v>
      </c>
      <c r="J783" t="s">
        <v>3938</v>
      </c>
      <c r="K783" s="19" t="s">
        <v>3377</v>
      </c>
      <c r="L783" t="str">
        <f t="shared" si="61"/>
        <v/>
      </c>
      <c r="M783" t="str">
        <f t="shared" si="62"/>
        <v/>
      </c>
      <c r="N783" t="str">
        <f t="shared" si="63"/>
        <v>FoundationMed</v>
      </c>
      <c r="O783" t="str">
        <f t="shared" si="60"/>
        <v/>
      </c>
      <c r="P783" t="str">
        <f t="shared" si="64"/>
        <v/>
      </c>
    </row>
    <row r="784" spans="1:16">
      <c r="A784">
        <v>8028</v>
      </c>
      <c r="B784" s="19" t="s">
        <v>3380</v>
      </c>
      <c r="C784">
        <v>2</v>
      </c>
      <c r="D784" t="s">
        <v>3937</v>
      </c>
      <c r="E784" t="s">
        <v>3937</v>
      </c>
      <c r="F784" t="s">
        <v>3937</v>
      </c>
      <c r="G784" t="s">
        <v>3937</v>
      </c>
      <c r="H784" t="s">
        <v>3938</v>
      </c>
      <c r="I784" t="s">
        <v>3937</v>
      </c>
      <c r="J784" t="s">
        <v>3938</v>
      </c>
      <c r="K784" s="19" t="s">
        <v>3380</v>
      </c>
      <c r="L784" t="str">
        <f t="shared" si="61"/>
        <v/>
      </c>
      <c r="M784" t="str">
        <f t="shared" si="62"/>
        <v/>
      </c>
      <c r="N784" t="str">
        <f t="shared" si="63"/>
        <v>FoundationMed</v>
      </c>
      <c r="O784" t="str">
        <f t="shared" si="60"/>
        <v/>
      </c>
      <c r="P784" t="str">
        <f t="shared" si="64"/>
        <v/>
      </c>
    </row>
    <row r="785" spans="1:16">
      <c r="A785">
        <v>10962</v>
      </c>
      <c r="B785" s="19" t="s">
        <v>3384</v>
      </c>
      <c r="C785">
        <v>1</v>
      </c>
      <c r="D785" t="s">
        <v>3937</v>
      </c>
      <c r="E785" t="s">
        <v>3937</v>
      </c>
      <c r="F785" t="s">
        <v>3937</v>
      </c>
      <c r="G785" t="s">
        <v>3937</v>
      </c>
      <c r="H785" t="s">
        <v>3937</v>
      </c>
      <c r="I785" t="s">
        <v>3937</v>
      </c>
      <c r="J785" t="s">
        <v>3938</v>
      </c>
      <c r="K785" s="19" t="s">
        <v>3384</v>
      </c>
      <c r="L785" t="str">
        <f t="shared" si="61"/>
        <v/>
      </c>
      <c r="M785" t="str">
        <f t="shared" si="62"/>
        <v/>
      </c>
      <c r="N785" t="str">
        <f t="shared" si="63"/>
        <v/>
      </c>
      <c r="O785" t="str">
        <f t="shared" si="60"/>
        <v>CGC_ONLY</v>
      </c>
      <c r="P785" t="str">
        <f t="shared" si="64"/>
        <v/>
      </c>
    </row>
    <row r="786" spans="1:16">
      <c r="A786">
        <v>4300</v>
      </c>
      <c r="B786" s="19" t="s">
        <v>2194</v>
      </c>
      <c r="C786">
        <v>2</v>
      </c>
      <c r="D786" t="s">
        <v>3937</v>
      </c>
      <c r="E786" t="s">
        <v>3937</v>
      </c>
      <c r="F786" t="s">
        <v>3937</v>
      </c>
      <c r="G786" t="s">
        <v>3937</v>
      </c>
      <c r="H786" t="s">
        <v>3938</v>
      </c>
      <c r="I786" t="s">
        <v>3937</v>
      </c>
      <c r="J786" t="s">
        <v>3938</v>
      </c>
      <c r="K786" s="19" t="s">
        <v>2194</v>
      </c>
      <c r="L786" t="str">
        <f t="shared" si="61"/>
        <v/>
      </c>
      <c r="M786" t="str">
        <f t="shared" si="62"/>
        <v/>
      </c>
      <c r="N786" t="str">
        <f t="shared" si="63"/>
        <v>FoundationMed</v>
      </c>
      <c r="O786" t="str">
        <f t="shared" si="60"/>
        <v/>
      </c>
      <c r="P786" t="str">
        <f t="shared" si="64"/>
        <v/>
      </c>
    </row>
    <row r="787" spans="1:16">
      <c r="A787">
        <v>4302</v>
      </c>
      <c r="B787" s="19" t="s">
        <v>3391</v>
      </c>
      <c r="C787">
        <v>2</v>
      </c>
      <c r="D787" t="s">
        <v>3937</v>
      </c>
      <c r="E787" t="s">
        <v>3937</v>
      </c>
      <c r="F787" t="s">
        <v>3937</v>
      </c>
      <c r="G787" t="s">
        <v>3937</v>
      </c>
      <c r="H787" t="s">
        <v>3938</v>
      </c>
      <c r="I787" t="s">
        <v>3937</v>
      </c>
      <c r="J787" t="s">
        <v>3938</v>
      </c>
      <c r="K787" s="19" t="s">
        <v>3391</v>
      </c>
      <c r="L787" t="str">
        <f t="shared" si="61"/>
        <v/>
      </c>
      <c r="M787" t="str">
        <f t="shared" si="62"/>
        <v/>
      </c>
      <c r="N787" t="str">
        <f t="shared" si="63"/>
        <v>FoundationMed</v>
      </c>
      <c r="O787" t="str">
        <f t="shared" si="60"/>
        <v/>
      </c>
      <c r="P787" t="str">
        <f t="shared" si="64"/>
        <v/>
      </c>
    </row>
    <row r="788" spans="1:16">
      <c r="A788">
        <v>4330</v>
      </c>
      <c r="B788" s="19" t="s">
        <v>3394</v>
      </c>
      <c r="C788">
        <v>2</v>
      </c>
      <c r="D788" t="s">
        <v>3937</v>
      </c>
      <c r="E788" t="s">
        <v>3937</v>
      </c>
      <c r="F788" t="s">
        <v>3937</v>
      </c>
      <c r="G788" t="s">
        <v>3937</v>
      </c>
      <c r="H788" t="s">
        <v>3938</v>
      </c>
      <c r="I788" t="s">
        <v>3937</v>
      </c>
      <c r="J788" t="s">
        <v>3938</v>
      </c>
      <c r="K788" s="19" t="s">
        <v>3394</v>
      </c>
      <c r="L788" t="str">
        <f t="shared" si="61"/>
        <v/>
      </c>
      <c r="M788" t="str">
        <f t="shared" si="62"/>
        <v/>
      </c>
      <c r="N788" t="str">
        <f t="shared" si="63"/>
        <v>FoundationMed</v>
      </c>
      <c r="O788" t="str">
        <f t="shared" ref="O788:O851" si="65">IF(AND(C788=1,J788="Yes"),"CGC_ONLY","")</f>
        <v/>
      </c>
      <c r="P788" t="str">
        <f t="shared" si="64"/>
        <v/>
      </c>
    </row>
    <row r="789" spans="1:16">
      <c r="A789">
        <v>3110</v>
      </c>
      <c r="B789" s="19" t="s">
        <v>3397</v>
      </c>
      <c r="C789">
        <v>2</v>
      </c>
      <c r="D789" t="s">
        <v>3937</v>
      </c>
      <c r="E789" t="s">
        <v>3937</v>
      </c>
      <c r="F789" t="s">
        <v>3937</v>
      </c>
      <c r="G789" t="s">
        <v>3937</v>
      </c>
      <c r="H789" t="s">
        <v>3938</v>
      </c>
      <c r="I789" t="s">
        <v>3937</v>
      </c>
      <c r="J789" t="s">
        <v>3938</v>
      </c>
      <c r="K789" s="19" t="s">
        <v>3397</v>
      </c>
      <c r="L789" t="str">
        <f t="shared" si="61"/>
        <v/>
      </c>
      <c r="M789" t="str">
        <f t="shared" si="62"/>
        <v/>
      </c>
      <c r="N789" t="str">
        <f t="shared" si="63"/>
        <v>FoundationMed</v>
      </c>
      <c r="O789" t="str">
        <f t="shared" si="65"/>
        <v/>
      </c>
      <c r="P789" t="str">
        <f t="shared" si="64"/>
        <v/>
      </c>
    </row>
    <row r="790" spans="1:16">
      <c r="A790">
        <v>79817</v>
      </c>
      <c r="B790" s="19" t="s">
        <v>4027</v>
      </c>
      <c r="C790">
        <v>1</v>
      </c>
      <c r="D790" t="s">
        <v>3937</v>
      </c>
      <c r="E790" t="s">
        <v>3937</v>
      </c>
      <c r="F790" t="s">
        <v>3938</v>
      </c>
      <c r="G790" t="s">
        <v>3937</v>
      </c>
      <c r="H790" t="s">
        <v>3937</v>
      </c>
      <c r="I790" t="s">
        <v>3937</v>
      </c>
      <c r="J790" t="s">
        <v>3937</v>
      </c>
      <c r="K790" s="19" t="s">
        <v>4027</v>
      </c>
      <c r="L790" t="str">
        <f t="shared" si="61"/>
        <v/>
      </c>
      <c r="M790" t="str">
        <f t="shared" si="62"/>
        <v>MSKC</v>
      </c>
      <c r="N790" t="str">
        <f t="shared" si="63"/>
        <v/>
      </c>
      <c r="O790" t="str">
        <f t="shared" si="65"/>
        <v/>
      </c>
      <c r="P790" t="str">
        <f t="shared" si="64"/>
        <v/>
      </c>
    </row>
    <row r="791" spans="1:16">
      <c r="A791">
        <v>219972</v>
      </c>
      <c r="B791" s="19" t="s">
        <v>4028</v>
      </c>
      <c r="C791">
        <v>1</v>
      </c>
      <c r="D791" t="s">
        <v>3937</v>
      </c>
      <c r="E791" t="s">
        <v>3937</v>
      </c>
      <c r="F791" t="s">
        <v>3938</v>
      </c>
      <c r="G791" t="s">
        <v>3937</v>
      </c>
      <c r="H791" t="s">
        <v>3937</v>
      </c>
      <c r="I791" t="s">
        <v>3937</v>
      </c>
      <c r="J791" t="s">
        <v>3937</v>
      </c>
      <c r="K791" s="19" t="s">
        <v>4028</v>
      </c>
      <c r="L791" t="str">
        <f t="shared" si="61"/>
        <v/>
      </c>
      <c r="M791" t="str">
        <f t="shared" si="62"/>
        <v>MSKC</v>
      </c>
      <c r="N791" t="str">
        <f t="shared" si="63"/>
        <v/>
      </c>
      <c r="O791" t="str">
        <f t="shared" si="65"/>
        <v/>
      </c>
      <c r="P791" t="str">
        <f t="shared" si="64"/>
        <v/>
      </c>
    </row>
    <row r="792" spans="1:16">
      <c r="A792">
        <v>57591</v>
      </c>
      <c r="B792" s="19" t="s">
        <v>3368</v>
      </c>
      <c r="C792">
        <v>2</v>
      </c>
      <c r="D792" t="s">
        <v>3937</v>
      </c>
      <c r="E792" t="s">
        <v>3937</v>
      </c>
      <c r="F792" t="s">
        <v>3937</v>
      </c>
      <c r="G792" t="s">
        <v>3937</v>
      </c>
      <c r="H792" t="s">
        <v>3938</v>
      </c>
      <c r="I792" t="s">
        <v>3937</v>
      </c>
      <c r="J792" t="s">
        <v>3938</v>
      </c>
      <c r="K792" s="20" t="s">
        <v>3369</v>
      </c>
      <c r="L792" t="str">
        <f t="shared" si="61"/>
        <v/>
      </c>
      <c r="M792" t="str">
        <f t="shared" si="62"/>
        <v/>
      </c>
      <c r="N792" t="str">
        <f t="shared" si="63"/>
        <v>FoundationMed</v>
      </c>
      <c r="O792" t="str">
        <f t="shared" si="65"/>
        <v/>
      </c>
      <c r="P792" t="str">
        <f t="shared" si="64"/>
        <v/>
      </c>
    </row>
    <row r="793" spans="1:16">
      <c r="A793">
        <v>4478</v>
      </c>
      <c r="B793" s="19" t="s">
        <v>3400</v>
      </c>
      <c r="C793">
        <v>2</v>
      </c>
      <c r="D793" t="s">
        <v>3937</v>
      </c>
      <c r="E793" t="s">
        <v>3937</v>
      </c>
      <c r="F793" t="s">
        <v>3937</v>
      </c>
      <c r="G793" t="s">
        <v>3937</v>
      </c>
      <c r="H793" t="s">
        <v>3938</v>
      </c>
      <c r="I793" t="s">
        <v>3937</v>
      </c>
      <c r="J793" t="s">
        <v>3938</v>
      </c>
      <c r="K793" s="19" t="s">
        <v>3400</v>
      </c>
      <c r="L793" t="str">
        <f t="shared" si="61"/>
        <v/>
      </c>
      <c r="M793" t="str">
        <f t="shared" si="62"/>
        <v/>
      </c>
      <c r="N793" t="str">
        <f t="shared" si="63"/>
        <v>FoundationMed</v>
      </c>
      <c r="O793" t="str">
        <f t="shared" si="65"/>
        <v/>
      </c>
      <c r="P793" t="str">
        <f t="shared" si="64"/>
        <v/>
      </c>
    </row>
    <row r="794" spans="1:16">
      <c r="A794">
        <v>4515</v>
      </c>
      <c r="B794" s="19" t="s">
        <v>3403</v>
      </c>
      <c r="C794">
        <v>1</v>
      </c>
      <c r="D794" t="s">
        <v>3937</v>
      </c>
      <c r="E794" t="s">
        <v>3937</v>
      </c>
      <c r="F794" t="s">
        <v>3937</v>
      </c>
      <c r="G794" t="s">
        <v>3937</v>
      </c>
      <c r="H794" t="s">
        <v>3937</v>
      </c>
      <c r="I794" t="s">
        <v>3937</v>
      </c>
      <c r="J794" t="s">
        <v>3938</v>
      </c>
      <c r="K794" s="19" t="s">
        <v>3403</v>
      </c>
      <c r="L794" t="str">
        <f t="shared" si="61"/>
        <v/>
      </c>
      <c r="M794" t="str">
        <f t="shared" si="62"/>
        <v/>
      </c>
      <c r="N794" t="str">
        <f t="shared" si="63"/>
        <v/>
      </c>
      <c r="O794" t="str">
        <f t="shared" si="65"/>
        <v>CGC_ONLY</v>
      </c>
      <c r="P794" t="str">
        <f t="shared" si="64"/>
        <v/>
      </c>
    </row>
    <row r="795" spans="1:16">
      <c r="A795">
        <v>4582</v>
      </c>
      <c r="B795" s="19" t="s">
        <v>3406</v>
      </c>
      <c r="C795">
        <v>2</v>
      </c>
      <c r="D795" t="s">
        <v>3937</v>
      </c>
      <c r="E795" t="s">
        <v>3937</v>
      </c>
      <c r="F795" t="s">
        <v>3937</v>
      </c>
      <c r="G795" t="s">
        <v>3937</v>
      </c>
      <c r="H795" t="s">
        <v>3938</v>
      </c>
      <c r="I795" t="s">
        <v>3937</v>
      </c>
      <c r="J795" t="s">
        <v>3938</v>
      </c>
      <c r="K795" s="19" t="s">
        <v>3406</v>
      </c>
      <c r="L795" t="str">
        <f t="shared" si="61"/>
        <v/>
      </c>
      <c r="M795" t="str">
        <f t="shared" si="62"/>
        <v/>
      </c>
      <c r="N795" t="str">
        <f t="shared" si="63"/>
        <v>FoundationMed</v>
      </c>
      <c r="O795" t="str">
        <f t="shared" si="65"/>
        <v/>
      </c>
      <c r="P795" t="str">
        <f t="shared" si="64"/>
        <v/>
      </c>
    </row>
    <row r="796" spans="1:16">
      <c r="A796">
        <v>4602</v>
      </c>
      <c r="B796" s="19" t="s">
        <v>767</v>
      </c>
      <c r="C796">
        <v>3</v>
      </c>
      <c r="D796" t="s">
        <v>3937</v>
      </c>
      <c r="E796" t="s">
        <v>3937</v>
      </c>
      <c r="F796" t="s">
        <v>3937</v>
      </c>
      <c r="G796" t="s">
        <v>3938</v>
      </c>
      <c r="H796" t="s">
        <v>3938</v>
      </c>
      <c r="I796" t="s">
        <v>3937</v>
      </c>
      <c r="J796" t="s">
        <v>3938</v>
      </c>
      <c r="K796" s="19" t="s">
        <v>767</v>
      </c>
      <c r="L796" t="str">
        <f t="shared" si="61"/>
        <v/>
      </c>
      <c r="M796" t="str">
        <f t="shared" si="62"/>
        <v/>
      </c>
      <c r="N796" t="str">
        <f t="shared" si="63"/>
        <v>FoundationMed</v>
      </c>
      <c r="O796" t="str">
        <f t="shared" si="65"/>
        <v/>
      </c>
      <c r="P796" t="str">
        <f t="shared" si="64"/>
        <v/>
      </c>
    </row>
    <row r="797" spans="1:16">
      <c r="A797">
        <v>4629</v>
      </c>
      <c r="B797" s="19" t="s">
        <v>3415</v>
      </c>
      <c r="C797">
        <v>2</v>
      </c>
      <c r="D797" t="s">
        <v>3937</v>
      </c>
      <c r="E797" t="s">
        <v>3937</v>
      </c>
      <c r="F797" t="s">
        <v>3937</v>
      </c>
      <c r="G797" t="s">
        <v>3937</v>
      </c>
      <c r="H797" t="s">
        <v>3938</v>
      </c>
      <c r="I797" t="s">
        <v>3937</v>
      </c>
      <c r="J797" t="s">
        <v>3938</v>
      </c>
      <c r="K797" s="19" t="s">
        <v>3415</v>
      </c>
      <c r="L797" t="str">
        <f t="shared" si="61"/>
        <v/>
      </c>
      <c r="M797" t="str">
        <f t="shared" si="62"/>
        <v/>
      </c>
      <c r="N797" t="str">
        <f t="shared" si="63"/>
        <v>FoundationMed</v>
      </c>
      <c r="O797" t="str">
        <f t="shared" si="65"/>
        <v/>
      </c>
      <c r="P797" t="str">
        <f t="shared" si="64"/>
        <v/>
      </c>
    </row>
    <row r="798" spans="1:16">
      <c r="A798">
        <v>4627</v>
      </c>
      <c r="B798" s="19" t="s">
        <v>931</v>
      </c>
      <c r="C798">
        <v>2</v>
      </c>
      <c r="D798" t="s">
        <v>3937</v>
      </c>
      <c r="E798" t="s">
        <v>3937</v>
      </c>
      <c r="F798" t="s">
        <v>3937</v>
      </c>
      <c r="G798" t="s">
        <v>3937</v>
      </c>
      <c r="H798" t="s">
        <v>3938</v>
      </c>
      <c r="I798" t="s">
        <v>3937</v>
      </c>
      <c r="J798" t="s">
        <v>3938</v>
      </c>
      <c r="K798" s="19" t="s">
        <v>931</v>
      </c>
      <c r="L798" t="str">
        <f t="shared" si="61"/>
        <v/>
      </c>
      <c r="M798" t="str">
        <f t="shared" si="62"/>
        <v/>
      </c>
      <c r="N798" t="str">
        <f t="shared" si="63"/>
        <v>FoundationMed</v>
      </c>
      <c r="O798" t="str">
        <f t="shared" si="65"/>
        <v/>
      </c>
      <c r="P798" t="str">
        <f t="shared" si="64"/>
        <v/>
      </c>
    </row>
    <row r="799" spans="1:16">
      <c r="A799">
        <v>399687</v>
      </c>
      <c r="B799" s="19" t="s">
        <v>4029</v>
      </c>
      <c r="C799">
        <v>1</v>
      </c>
      <c r="D799" t="s">
        <v>3937</v>
      </c>
      <c r="E799" t="s">
        <v>3937</v>
      </c>
      <c r="F799" t="s">
        <v>3937</v>
      </c>
      <c r="G799" t="s">
        <v>3937</v>
      </c>
      <c r="H799" t="s">
        <v>3938</v>
      </c>
      <c r="I799" t="s">
        <v>3937</v>
      </c>
      <c r="J799" t="s">
        <v>3937</v>
      </c>
      <c r="K799" s="19" t="s">
        <v>4029</v>
      </c>
      <c r="L799" t="str">
        <f t="shared" si="61"/>
        <v/>
      </c>
      <c r="M799" t="str">
        <f t="shared" si="62"/>
        <v/>
      </c>
      <c r="N799" t="str">
        <f t="shared" si="63"/>
        <v>FoundationMed</v>
      </c>
      <c r="O799" t="str">
        <f t="shared" si="65"/>
        <v/>
      </c>
      <c r="P799" t="str">
        <f t="shared" si="64"/>
        <v/>
      </c>
    </row>
    <row r="800" spans="1:16">
      <c r="A800">
        <v>4644</v>
      </c>
      <c r="B800" s="19" t="s">
        <v>3419</v>
      </c>
      <c r="C800">
        <v>1</v>
      </c>
      <c r="D800" t="s">
        <v>3937</v>
      </c>
      <c r="E800" t="s">
        <v>3937</v>
      </c>
      <c r="F800" t="s">
        <v>3937</v>
      </c>
      <c r="G800" t="s">
        <v>3937</v>
      </c>
      <c r="H800" t="s">
        <v>3937</v>
      </c>
      <c r="I800" t="s">
        <v>3937</v>
      </c>
      <c r="J800" t="s">
        <v>3938</v>
      </c>
      <c r="K800" s="19" t="s">
        <v>3419</v>
      </c>
      <c r="L800" t="str">
        <f t="shared" si="61"/>
        <v/>
      </c>
      <c r="M800" t="str">
        <f t="shared" si="62"/>
        <v/>
      </c>
      <c r="N800" t="str">
        <f t="shared" si="63"/>
        <v/>
      </c>
      <c r="O800" t="str">
        <f t="shared" si="65"/>
        <v>CGC_ONLY</v>
      </c>
      <c r="P800" t="str">
        <f t="shared" si="64"/>
        <v/>
      </c>
    </row>
    <row r="801" spans="1:16">
      <c r="A801">
        <v>4665</v>
      </c>
      <c r="B801" s="19" t="s">
        <v>3426</v>
      </c>
      <c r="C801">
        <v>1</v>
      </c>
      <c r="D801" t="s">
        <v>3937</v>
      </c>
      <c r="E801" t="s">
        <v>3937</v>
      </c>
      <c r="F801" t="s">
        <v>3937</v>
      </c>
      <c r="G801" t="s">
        <v>3937</v>
      </c>
      <c r="H801" t="s">
        <v>3937</v>
      </c>
      <c r="I801" t="s">
        <v>3937</v>
      </c>
      <c r="J801" t="s">
        <v>3938</v>
      </c>
      <c r="K801" s="19" t="s">
        <v>3426</v>
      </c>
      <c r="L801" t="str">
        <f t="shared" si="61"/>
        <v/>
      </c>
      <c r="M801" t="str">
        <f t="shared" si="62"/>
        <v/>
      </c>
      <c r="N801" t="str">
        <f t="shared" si="63"/>
        <v/>
      </c>
      <c r="O801" t="str">
        <f t="shared" si="65"/>
        <v>CGC_ONLY</v>
      </c>
      <c r="P801" t="str">
        <f t="shared" si="64"/>
        <v/>
      </c>
    </row>
    <row r="802" spans="1:16">
      <c r="A802">
        <v>4666</v>
      </c>
      <c r="B802" s="19" t="s">
        <v>3429</v>
      </c>
      <c r="C802">
        <v>2</v>
      </c>
      <c r="D802" t="s">
        <v>3937</v>
      </c>
      <c r="E802" t="s">
        <v>3937</v>
      </c>
      <c r="F802" t="s">
        <v>3937</v>
      </c>
      <c r="G802" t="s">
        <v>3937</v>
      </c>
      <c r="H802" t="s">
        <v>3938</v>
      </c>
      <c r="I802" t="s">
        <v>3937</v>
      </c>
      <c r="J802" t="s">
        <v>3938</v>
      </c>
      <c r="K802" s="19" t="s">
        <v>3429</v>
      </c>
      <c r="L802" t="str">
        <f t="shared" si="61"/>
        <v/>
      </c>
      <c r="M802" t="str">
        <f t="shared" si="62"/>
        <v/>
      </c>
      <c r="N802" t="str">
        <f t="shared" si="63"/>
        <v>FoundationMed</v>
      </c>
      <c r="O802" t="str">
        <f t="shared" si="65"/>
        <v/>
      </c>
      <c r="P802" t="str">
        <f t="shared" si="64"/>
        <v/>
      </c>
    </row>
    <row r="803" spans="1:16">
      <c r="A803">
        <v>606</v>
      </c>
      <c r="B803" s="19" t="s">
        <v>4030</v>
      </c>
      <c r="C803">
        <v>1</v>
      </c>
      <c r="D803" t="s">
        <v>3937</v>
      </c>
      <c r="E803" t="s">
        <v>3937</v>
      </c>
      <c r="F803" t="s">
        <v>3937</v>
      </c>
      <c r="G803" t="s">
        <v>3937</v>
      </c>
      <c r="H803" t="s">
        <v>3938</v>
      </c>
      <c r="I803" t="s">
        <v>3937</v>
      </c>
      <c r="J803" t="s">
        <v>3937</v>
      </c>
      <c r="K803" s="19" t="s">
        <v>4030</v>
      </c>
      <c r="L803" t="str">
        <f t="shared" si="61"/>
        <v/>
      </c>
      <c r="M803" t="str">
        <f t="shared" si="62"/>
        <v/>
      </c>
      <c r="N803" t="str">
        <f t="shared" si="63"/>
        <v>FoundationMed</v>
      </c>
      <c r="O803" t="str">
        <f t="shared" si="65"/>
        <v/>
      </c>
      <c r="P803" t="str">
        <f t="shared" si="64"/>
        <v/>
      </c>
    </row>
    <row r="804" spans="1:16">
      <c r="A804">
        <v>51517</v>
      </c>
      <c r="B804" s="19" t="s">
        <v>3437</v>
      </c>
      <c r="C804">
        <v>1</v>
      </c>
      <c r="D804" t="s">
        <v>3937</v>
      </c>
      <c r="E804" t="s">
        <v>3937</v>
      </c>
      <c r="F804" t="s">
        <v>3937</v>
      </c>
      <c r="G804" t="s">
        <v>3937</v>
      </c>
      <c r="H804" t="s">
        <v>3937</v>
      </c>
      <c r="I804" t="s">
        <v>3937</v>
      </c>
      <c r="J804" t="s">
        <v>3938</v>
      </c>
      <c r="K804" s="19" t="s">
        <v>3437</v>
      </c>
      <c r="L804" t="str">
        <f t="shared" si="61"/>
        <v/>
      </c>
      <c r="M804" t="str">
        <f t="shared" si="62"/>
        <v/>
      </c>
      <c r="N804" t="str">
        <f t="shared" si="63"/>
        <v/>
      </c>
      <c r="O804" t="str">
        <f t="shared" si="65"/>
        <v>CGC_ONLY</v>
      </c>
      <c r="P804" t="str">
        <f t="shared" si="64"/>
        <v/>
      </c>
    </row>
    <row r="805" spans="1:16">
      <c r="A805">
        <v>8648</v>
      </c>
      <c r="B805" s="19" t="s">
        <v>3440</v>
      </c>
      <c r="C805">
        <v>1</v>
      </c>
      <c r="D805" t="s">
        <v>3937</v>
      </c>
      <c r="E805" t="s">
        <v>3937</v>
      </c>
      <c r="F805" t="s">
        <v>3937</v>
      </c>
      <c r="G805" t="s">
        <v>3937</v>
      </c>
      <c r="H805" t="s">
        <v>3937</v>
      </c>
      <c r="I805" t="s">
        <v>3937</v>
      </c>
      <c r="J805" t="s">
        <v>3938</v>
      </c>
      <c r="K805" s="19" t="s">
        <v>3440</v>
      </c>
      <c r="L805" t="str">
        <f t="shared" si="61"/>
        <v/>
      </c>
      <c r="M805" t="str">
        <f t="shared" si="62"/>
        <v/>
      </c>
      <c r="N805" t="str">
        <f t="shared" si="63"/>
        <v/>
      </c>
      <c r="O805" t="str">
        <f t="shared" si="65"/>
        <v>CGC_ONLY</v>
      </c>
      <c r="P805" t="str">
        <f t="shared" si="64"/>
        <v/>
      </c>
    </row>
    <row r="806" spans="1:16">
      <c r="A806">
        <v>10499</v>
      </c>
      <c r="B806" s="19" t="s">
        <v>3443</v>
      </c>
      <c r="C806">
        <v>2</v>
      </c>
      <c r="D806" t="s">
        <v>3937</v>
      </c>
      <c r="E806" t="s">
        <v>3937</v>
      </c>
      <c r="F806" t="s">
        <v>3937</v>
      </c>
      <c r="G806" t="s">
        <v>3937</v>
      </c>
      <c r="H806" t="s">
        <v>3938</v>
      </c>
      <c r="I806" t="s">
        <v>3937</v>
      </c>
      <c r="J806" t="s">
        <v>3938</v>
      </c>
      <c r="K806" s="19" t="s">
        <v>3443</v>
      </c>
      <c r="L806" t="str">
        <f t="shared" si="61"/>
        <v/>
      </c>
      <c r="M806" t="str">
        <f t="shared" si="62"/>
        <v/>
      </c>
      <c r="N806" t="str">
        <f t="shared" si="63"/>
        <v>FoundationMed</v>
      </c>
      <c r="O806" t="str">
        <f t="shared" si="65"/>
        <v/>
      </c>
      <c r="P806" t="str">
        <f t="shared" si="64"/>
        <v/>
      </c>
    </row>
    <row r="807" spans="1:16">
      <c r="A807">
        <v>8031</v>
      </c>
      <c r="B807" s="19" t="s">
        <v>3446</v>
      </c>
      <c r="C807">
        <v>1</v>
      </c>
      <c r="D807" t="s">
        <v>3937</v>
      </c>
      <c r="E807" t="s">
        <v>3937</v>
      </c>
      <c r="F807" t="s">
        <v>3937</v>
      </c>
      <c r="G807" t="s">
        <v>3937</v>
      </c>
      <c r="H807" t="s">
        <v>3937</v>
      </c>
      <c r="I807" t="s">
        <v>3937</v>
      </c>
      <c r="J807" t="s">
        <v>3938</v>
      </c>
      <c r="K807" s="19" t="s">
        <v>3446</v>
      </c>
      <c r="L807" t="str">
        <f t="shared" si="61"/>
        <v/>
      </c>
      <c r="M807" t="str">
        <f t="shared" si="62"/>
        <v/>
      </c>
      <c r="N807" t="str">
        <f t="shared" si="63"/>
        <v/>
      </c>
      <c r="O807" t="str">
        <f t="shared" si="65"/>
        <v>CGC_ONLY</v>
      </c>
      <c r="P807" t="str">
        <f t="shared" si="64"/>
        <v/>
      </c>
    </row>
    <row r="808" spans="1:16">
      <c r="A808">
        <v>9612</v>
      </c>
      <c r="B808" s="19" t="s">
        <v>934</v>
      </c>
      <c r="C808">
        <v>3</v>
      </c>
      <c r="D808" t="s">
        <v>3937</v>
      </c>
      <c r="E808" t="s">
        <v>3937</v>
      </c>
      <c r="F808" t="s">
        <v>3938</v>
      </c>
      <c r="G808" t="s">
        <v>3937</v>
      </c>
      <c r="H808" t="s">
        <v>3938</v>
      </c>
      <c r="I808" t="s">
        <v>3937</v>
      </c>
      <c r="J808" t="s">
        <v>3938</v>
      </c>
      <c r="K808" s="19" t="s">
        <v>934</v>
      </c>
      <c r="L808" t="str">
        <f t="shared" si="61"/>
        <v/>
      </c>
      <c r="M808" t="str">
        <f t="shared" si="62"/>
        <v>MSKC</v>
      </c>
      <c r="N808" t="str">
        <f t="shared" si="63"/>
        <v>FoundationMed</v>
      </c>
      <c r="O808" t="str">
        <f t="shared" si="65"/>
        <v/>
      </c>
      <c r="P808" t="str">
        <f t="shared" si="64"/>
        <v/>
      </c>
    </row>
    <row r="809" spans="1:16">
      <c r="A809">
        <v>10397</v>
      </c>
      <c r="B809" s="19" t="s">
        <v>3449</v>
      </c>
      <c r="C809">
        <v>2</v>
      </c>
      <c r="D809" t="s">
        <v>3937</v>
      </c>
      <c r="E809" t="s">
        <v>3937</v>
      </c>
      <c r="F809" t="s">
        <v>3937</v>
      </c>
      <c r="G809" t="s">
        <v>3937</v>
      </c>
      <c r="H809" t="s">
        <v>3938</v>
      </c>
      <c r="I809" t="s">
        <v>3937</v>
      </c>
      <c r="J809" t="s">
        <v>3938</v>
      </c>
      <c r="K809" s="19" t="s">
        <v>3449</v>
      </c>
      <c r="L809" t="str">
        <f t="shared" si="61"/>
        <v/>
      </c>
      <c r="M809" t="str">
        <f t="shared" si="62"/>
        <v/>
      </c>
      <c r="N809" t="str">
        <f t="shared" si="63"/>
        <v>FoundationMed</v>
      </c>
      <c r="O809" t="str">
        <f t="shared" si="65"/>
        <v/>
      </c>
      <c r="P809" t="str">
        <f t="shared" si="64"/>
        <v/>
      </c>
    </row>
    <row r="810" spans="1:16">
      <c r="A810">
        <v>4773</v>
      </c>
      <c r="B810" s="19" t="s">
        <v>3453</v>
      </c>
      <c r="C810">
        <v>1</v>
      </c>
      <c r="D810" t="s">
        <v>3937</v>
      </c>
      <c r="E810" t="s">
        <v>3937</v>
      </c>
      <c r="F810" t="s">
        <v>3937</v>
      </c>
      <c r="G810" t="s">
        <v>3937</v>
      </c>
      <c r="H810" t="s">
        <v>3937</v>
      </c>
      <c r="I810" t="s">
        <v>3937</v>
      </c>
      <c r="J810" t="s">
        <v>3938</v>
      </c>
      <c r="K810" s="19" t="s">
        <v>3453</v>
      </c>
      <c r="L810" t="str">
        <f t="shared" si="61"/>
        <v/>
      </c>
      <c r="M810" t="str">
        <f t="shared" si="62"/>
        <v/>
      </c>
      <c r="N810" t="str">
        <f t="shared" si="63"/>
        <v/>
      </c>
      <c r="O810" t="str">
        <f t="shared" si="65"/>
        <v>CGC_ONLY</v>
      </c>
      <c r="P810" t="str">
        <f t="shared" si="64"/>
        <v/>
      </c>
    </row>
    <row r="811" spans="1:16">
      <c r="A811">
        <v>4781</v>
      </c>
      <c r="B811" s="19" t="s">
        <v>3456</v>
      </c>
      <c r="C811">
        <v>1</v>
      </c>
      <c r="D811" t="s">
        <v>3937</v>
      </c>
      <c r="E811" t="s">
        <v>3937</v>
      </c>
      <c r="F811" t="s">
        <v>3937</v>
      </c>
      <c r="G811" t="s">
        <v>3937</v>
      </c>
      <c r="H811" t="s">
        <v>3937</v>
      </c>
      <c r="I811" t="s">
        <v>3937</v>
      </c>
      <c r="J811" t="s">
        <v>3938</v>
      </c>
      <c r="K811" s="19" t="s">
        <v>3456</v>
      </c>
      <c r="L811" t="str">
        <f t="shared" si="61"/>
        <v/>
      </c>
      <c r="M811" t="str">
        <f t="shared" si="62"/>
        <v/>
      </c>
      <c r="N811" t="str">
        <f t="shared" si="63"/>
        <v/>
      </c>
      <c r="O811" t="str">
        <f t="shared" si="65"/>
        <v>CGC_ONLY</v>
      </c>
      <c r="P811" t="str">
        <f t="shared" si="64"/>
        <v/>
      </c>
    </row>
    <row r="812" spans="1:16">
      <c r="A812">
        <v>4791</v>
      </c>
      <c r="B812" s="19" t="s">
        <v>3460</v>
      </c>
      <c r="C812">
        <v>2</v>
      </c>
      <c r="D812" t="s">
        <v>3937</v>
      </c>
      <c r="E812" t="s">
        <v>3937</v>
      </c>
      <c r="F812" t="s">
        <v>3937</v>
      </c>
      <c r="G812" t="s">
        <v>3937</v>
      </c>
      <c r="H812" t="s">
        <v>3938</v>
      </c>
      <c r="I812" t="s">
        <v>3937</v>
      </c>
      <c r="J812" t="s">
        <v>3938</v>
      </c>
      <c r="K812" s="19" t="s">
        <v>3460</v>
      </c>
      <c r="L812" t="str">
        <f t="shared" si="61"/>
        <v/>
      </c>
      <c r="M812" t="str">
        <f t="shared" si="62"/>
        <v/>
      </c>
      <c r="N812" t="str">
        <f t="shared" si="63"/>
        <v>FoundationMed</v>
      </c>
      <c r="O812" t="str">
        <f t="shared" si="65"/>
        <v/>
      </c>
      <c r="P812" t="str">
        <f t="shared" si="64"/>
        <v/>
      </c>
    </row>
    <row r="813" spans="1:16">
      <c r="A813">
        <v>4794</v>
      </c>
      <c r="B813" s="19" t="s">
        <v>3463</v>
      </c>
      <c r="C813">
        <v>1</v>
      </c>
      <c r="D813" t="s">
        <v>3937</v>
      </c>
      <c r="E813" t="s">
        <v>3937</v>
      </c>
      <c r="F813" t="s">
        <v>3937</v>
      </c>
      <c r="G813" t="s">
        <v>3937</v>
      </c>
      <c r="H813" t="s">
        <v>3937</v>
      </c>
      <c r="I813" t="s">
        <v>3937</v>
      </c>
      <c r="J813" t="s">
        <v>3938</v>
      </c>
      <c r="K813" s="19" t="s">
        <v>3463</v>
      </c>
      <c r="L813" t="str">
        <f t="shared" si="61"/>
        <v/>
      </c>
      <c r="M813" t="str">
        <f t="shared" si="62"/>
        <v/>
      </c>
      <c r="N813" t="str">
        <f t="shared" si="63"/>
        <v/>
      </c>
      <c r="O813" t="str">
        <f t="shared" si="65"/>
        <v>CGC_ONLY</v>
      </c>
      <c r="P813" t="str">
        <f t="shared" si="64"/>
        <v/>
      </c>
    </row>
    <row r="814" spans="1:16">
      <c r="A814">
        <v>51199</v>
      </c>
      <c r="B814" s="19" t="s">
        <v>3466</v>
      </c>
      <c r="C814">
        <v>2</v>
      </c>
      <c r="D814" t="s">
        <v>3937</v>
      </c>
      <c r="E814" t="s">
        <v>3937</v>
      </c>
      <c r="F814" t="s">
        <v>3937</v>
      </c>
      <c r="G814" t="s">
        <v>3937</v>
      </c>
      <c r="H814" t="s">
        <v>3938</v>
      </c>
      <c r="I814" t="s">
        <v>3937</v>
      </c>
      <c r="J814" t="s">
        <v>3938</v>
      </c>
      <c r="K814" s="19" t="s">
        <v>3466</v>
      </c>
      <c r="L814" t="str">
        <f t="shared" si="61"/>
        <v/>
      </c>
      <c r="M814" t="str">
        <f t="shared" si="62"/>
        <v/>
      </c>
      <c r="N814" t="str">
        <f t="shared" si="63"/>
        <v>FoundationMed</v>
      </c>
      <c r="O814" t="str">
        <f t="shared" si="65"/>
        <v/>
      </c>
      <c r="P814" t="str">
        <f t="shared" si="64"/>
        <v/>
      </c>
    </row>
    <row r="815" spans="1:16">
      <c r="A815">
        <v>10392</v>
      </c>
      <c r="B815" s="19" t="s">
        <v>4033</v>
      </c>
      <c r="C815">
        <v>1</v>
      </c>
      <c r="D815" t="s">
        <v>3937</v>
      </c>
      <c r="E815" t="s">
        <v>3937</v>
      </c>
      <c r="F815" t="s">
        <v>3937</v>
      </c>
      <c r="G815" t="s">
        <v>3937</v>
      </c>
      <c r="H815" t="s">
        <v>3938</v>
      </c>
      <c r="I815" t="s">
        <v>3937</v>
      </c>
      <c r="J815" t="s">
        <v>3937</v>
      </c>
      <c r="K815" s="19" t="s">
        <v>4033</v>
      </c>
      <c r="L815" t="str">
        <f t="shared" si="61"/>
        <v/>
      </c>
      <c r="M815" t="str">
        <f t="shared" si="62"/>
        <v/>
      </c>
      <c r="N815" t="str">
        <f t="shared" si="63"/>
        <v>FoundationMed</v>
      </c>
      <c r="O815" t="str">
        <f t="shared" si="65"/>
        <v/>
      </c>
      <c r="P815" t="str">
        <f t="shared" si="64"/>
        <v/>
      </c>
    </row>
    <row r="816" spans="1:16">
      <c r="A816">
        <v>4841</v>
      </c>
      <c r="B816" s="19" t="s">
        <v>3469</v>
      </c>
      <c r="C816">
        <v>1</v>
      </c>
      <c r="D816" t="s">
        <v>3937</v>
      </c>
      <c r="E816" t="s">
        <v>3937</v>
      </c>
      <c r="F816" t="s">
        <v>3937</v>
      </c>
      <c r="G816" t="s">
        <v>3937</v>
      </c>
      <c r="H816" t="s">
        <v>3937</v>
      </c>
      <c r="I816" t="s">
        <v>3937</v>
      </c>
      <c r="J816" t="s">
        <v>3938</v>
      </c>
      <c r="K816" s="19" t="s">
        <v>3469</v>
      </c>
      <c r="L816" t="str">
        <f t="shared" si="61"/>
        <v/>
      </c>
      <c r="M816" t="str">
        <f t="shared" si="62"/>
        <v/>
      </c>
      <c r="N816" t="str">
        <f t="shared" si="63"/>
        <v/>
      </c>
      <c r="O816" t="str">
        <f t="shared" si="65"/>
        <v>CGC_ONLY</v>
      </c>
      <c r="P816" t="str">
        <f t="shared" si="64"/>
        <v/>
      </c>
    </row>
    <row r="817" spans="1:16">
      <c r="A817">
        <v>8013</v>
      </c>
      <c r="B817" s="19" t="s">
        <v>3472</v>
      </c>
      <c r="C817">
        <v>2</v>
      </c>
      <c r="D817" t="s">
        <v>3937</v>
      </c>
      <c r="E817" t="s">
        <v>3937</v>
      </c>
      <c r="F817" t="s">
        <v>3937</v>
      </c>
      <c r="G817" t="s">
        <v>3937</v>
      </c>
      <c r="H817" t="s">
        <v>3938</v>
      </c>
      <c r="I817" t="s">
        <v>3937</v>
      </c>
      <c r="J817" t="s">
        <v>3938</v>
      </c>
      <c r="K817" s="19" t="s">
        <v>3472</v>
      </c>
      <c r="L817" t="str">
        <f t="shared" si="61"/>
        <v/>
      </c>
      <c r="M817" t="str">
        <f t="shared" si="62"/>
        <v/>
      </c>
      <c r="N817" t="str">
        <f t="shared" si="63"/>
        <v>FoundationMed</v>
      </c>
      <c r="O817" t="str">
        <f t="shared" si="65"/>
        <v/>
      </c>
      <c r="P817" t="str">
        <f t="shared" si="64"/>
        <v/>
      </c>
    </row>
    <row r="818" spans="1:16">
      <c r="A818">
        <v>3084</v>
      </c>
      <c r="B818" s="19" t="s">
        <v>937</v>
      </c>
      <c r="C818">
        <v>1</v>
      </c>
      <c r="D818" t="s">
        <v>3937</v>
      </c>
      <c r="E818" t="s">
        <v>3937</v>
      </c>
      <c r="F818" t="s">
        <v>3937</v>
      </c>
      <c r="G818" t="s">
        <v>3937</v>
      </c>
      <c r="H818" t="s">
        <v>3937</v>
      </c>
      <c r="I818" t="s">
        <v>3937</v>
      </c>
      <c r="J818" t="s">
        <v>3938</v>
      </c>
      <c r="K818" s="19" t="s">
        <v>937</v>
      </c>
      <c r="L818" t="str">
        <f t="shared" si="61"/>
        <v/>
      </c>
      <c r="M818" t="str">
        <f t="shared" si="62"/>
        <v/>
      </c>
      <c r="N818" t="str">
        <f t="shared" si="63"/>
        <v/>
      </c>
      <c r="O818" t="str">
        <f t="shared" si="65"/>
        <v>CGC_ONLY</v>
      </c>
      <c r="P818" t="str">
        <f t="shared" si="64"/>
        <v/>
      </c>
    </row>
    <row r="819" spans="1:16">
      <c r="A819">
        <v>22978</v>
      </c>
      <c r="B819" s="19" t="s">
        <v>3476</v>
      </c>
      <c r="C819">
        <v>3</v>
      </c>
      <c r="D819" t="s">
        <v>3937</v>
      </c>
      <c r="E819" t="s">
        <v>3937</v>
      </c>
      <c r="F819" t="s">
        <v>3938</v>
      </c>
      <c r="G819" t="s">
        <v>3937</v>
      </c>
      <c r="H819" t="s">
        <v>3938</v>
      </c>
      <c r="I819" t="s">
        <v>3937</v>
      </c>
      <c r="J819" t="s">
        <v>3938</v>
      </c>
      <c r="K819" s="19" t="s">
        <v>3476</v>
      </c>
      <c r="L819" t="str">
        <f t="shared" si="61"/>
        <v/>
      </c>
      <c r="M819" t="str">
        <f t="shared" si="62"/>
        <v>MSKC</v>
      </c>
      <c r="N819" t="str">
        <f t="shared" si="63"/>
        <v>FoundationMed</v>
      </c>
      <c r="O819" t="str">
        <f t="shared" si="65"/>
        <v/>
      </c>
      <c r="P819" t="str">
        <f t="shared" si="64"/>
        <v/>
      </c>
    </row>
    <row r="820" spans="1:16">
      <c r="A820">
        <v>4926</v>
      </c>
      <c r="B820" s="19" t="s">
        <v>3480</v>
      </c>
      <c r="C820">
        <v>2</v>
      </c>
      <c r="D820" t="s">
        <v>3937</v>
      </c>
      <c r="E820" t="s">
        <v>3937</v>
      </c>
      <c r="F820" t="s">
        <v>3937</v>
      </c>
      <c r="G820" t="s">
        <v>3937</v>
      </c>
      <c r="H820" t="s">
        <v>3938</v>
      </c>
      <c r="I820" t="s">
        <v>3937</v>
      </c>
      <c r="J820" t="s">
        <v>3938</v>
      </c>
      <c r="K820" s="19" t="s">
        <v>3480</v>
      </c>
      <c r="L820" t="str">
        <f t="shared" si="61"/>
        <v/>
      </c>
      <c r="M820" t="str">
        <f t="shared" si="62"/>
        <v/>
      </c>
      <c r="N820" t="str">
        <f t="shared" si="63"/>
        <v>FoundationMed</v>
      </c>
      <c r="O820" t="str">
        <f t="shared" si="65"/>
        <v/>
      </c>
      <c r="P820" t="str">
        <f t="shared" si="64"/>
        <v/>
      </c>
    </row>
    <row r="821" spans="1:16">
      <c r="A821">
        <v>8021</v>
      </c>
      <c r="B821" s="19" t="s">
        <v>3483</v>
      </c>
      <c r="C821">
        <v>2</v>
      </c>
      <c r="D821" t="s">
        <v>3937</v>
      </c>
      <c r="E821" t="s">
        <v>3937</v>
      </c>
      <c r="F821" t="s">
        <v>3937</v>
      </c>
      <c r="G821" t="s">
        <v>3937</v>
      </c>
      <c r="H821" t="s">
        <v>3938</v>
      </c>
      <c r="I821" t="s">
        <v>3937</v>
      </c>
      <c r="J821" t="s">
        <v>3938</v>
      </c>
      <c r="K821" s="19" t="s">
        <v>3483</v>
      </c>
      <c r="L821" t="str">
        <f t="shared" si="61"/>
        <v/>
      </c>
      <c r="M821" t="str">
        <f t="shared" si="62"/>
        <v/>
      </c>
      <c r="N821" t="str">
        <f t="shared" si="63"/>
        <v>FoundationMed</v>
      </c>
      <c r="O821" t="str">
        <f t="shared" si="65"/>
        <v/>
      </c>
      <c r="P821" t="str">
        <f t="shared" si="64"/>
        <v/>
      </c>
    </row>
    <row r="822" spans="1:16">
      <c r="A822">
        <v>4928</v>
      </c>
      <c r="B822" s="19" t="s">
        <v>3487</v>
      </c>
      <c r="C822">
        <v>2</v>
      </c>
      <c r="D822" t="s">
        <v>3937</v>
      </c>
      <c r="E822" t="s">
        <v>3937</v>
      </c>
      <c r="F822" t="s">
        <v>3937</v>
      </c>
      <c r="G822" t="s">
        <v>3937</v>
      </c>
      <c r="H822" t="s">
        <v>3938</v>
      </c>
      <c r="I822" t="s">
        <v>3937</v>
      </c>
      <c r="J822" t="s">
        <v>3938</v>
      </c>
      <c r="K822" s="19" t="s">
        <v>3487</v>
      </c>
      <c r="L822" t="str">
        <f t="shared" si="61"/>
        <v/>
      </c>
      <c r="M822" t="str">
        <f t="shared" si="62"/>
        <v/>
      </c>
      <c r="N822" t="str">
        <f t="shared" si="63"/>
        <v>FoundationMed</v>
      </c>
      <c r="O822" t="str">
        <f t="shared" si="65"/>
        <v/>
      </c>
      <c r="P822" t="str">
        <f t="shared" si="64"/>
        <v/>
      </c>
    </row>
    <row r="823" spans="1:16">
      <c r="A823">
        <v>728118</v>
      </c>
      <c r="B823" s="19" t="s">
        <v>3490</v>
      </c>
      <c r="C823">
        <v>2</v>
      </c>
      <c r="D823" t="s">
        <v>3937</v>
      </c>
      <c r="E823" t="s">
        <v>3937</v>
      </c>
      <c r="F823" t="s">
        <v>3937</v>
      </c>
      <c r="G823" t="s">
        <v>3937</v>
      </c>
      <c r="H823" t="s">
        <v>3938</v>
      </c>
      <c r="I823" t="s">
        <v>3937</v>
      </c>
      <c r="J823" t="s">
        <v>3938</v>
      </c>
      <c r="K823" s="19" t="s">
        <v>3490</v>
      </c>
      <c r="L823" t="str">
        <f t="shared" si="61"/>
        <v/>
      </c>
      <c r="M823" t="str">
        <f t="shared" si="62"/>
        <v/>
      </c>
      <c r="N823" t="str">
        <f t="shared" si="63"/>
        <v>FoundationMed</v>
      </c>
      <c r="O823" t="str">
        <f t="shared" si="65"/>
        <v/>
      </c>
      <c r="P823" t="str">
        <f t="shared" si="64"/>
        <v/>
      </c>
    </row>
    <row r="824" spans="1:16">
      <c r="A824">
        <v>729262</v>
      </c>
      <c r="B824" s="19" t="s">
        <v>3493</v>
      </c>
      <c r="C824">
        <v>1</v>
      </c>
      <c r="D824" t="s">
        <v>3937</v>
      </c>
      <c r="E824" t="s">
        <v>3937</v>
      </c>
      <c r="F824" t="s">
        <v>3937</v>
      </c>
      <c r="G824" t="s">
        <v>3937</v>
      </c>
      <c r="H824" t="s">
        <v>3937</v>
      </c>
      <c r="I824" t="s">
        <v>3937</v>
      </c>
      <c r="J824" t="s">
        <v>3938</v>
      </c>
      <c r="K824" s="19" t="s">
        <v>3493</v>
      </c>
      <c r="L824" t="str">
        <f t="shared" si="61"/>
        <v/>
      </c>
      <c r="M824" t="str">
        <f t="shared" si="62"/>
        <v/>
      </c>
      <c r="N824" t="str">
        <f t="shared" si="63"/>
        <v/>
      </c>
      <c r="O824" t="str">
        <f t="shared" si="65"/>
        <v>CGC_ONLY</v>
      </c>
      <c r="P824" t="str">
        <f t="shared" si="64"/>
        <v/>
      </c>
    </row>
    <row r="825" spans="1:16">
      <c r="A825">
        <v>10215</v>
      </c>
      <c r="B825" s="19" t="s">
        <v>3497</v>
      </c>
      <c r="C825">
        <v>1</v>
      </c>
      <c r="D825" t="s">
        <v>3937</v>
      </c>
      <c r="E825" t="s">
        <v>3937</v>
      </c>
      <c r="F825" t="s">
        <v>3937</v>
      </c>
      <c r="G825" t="s">
        <v>3937</v>
      </c>
      <c r="H825" t="s">
        <v>3937</v>
      </c>
      <c r="I825" t="s">
        <v>3937</v>
      </c>
      <c r="J825" t="s">
        <v>3938</v>
      </c>
      <c r="K825" s="19" t="s">
        <v>3497</v>
      </c>
      <c r="L825" t="str">
        <f t="shared" si="61"/>
        <v/>
      </c>
      <c r="M825" t="str">
        <f t="shared" si="62"/>
        <v/>
      </c>
      <c r="N825" t="str">
        <f t="shared" si="63"/>
        <v/>
      </c>
      <c r="O825" t="str">
        <f t="shared" si="65"/>
        <v>CGC_ONLY</v>
      </c>
      <c r="P825" t="str">
        <f t="shared" si="64"/>
        <v/>
      </c>
    </row>
    <row r="826" spans="1:16">
      <c r="A826">
        <v>4958</v>
      </c>
      <c r="B826" s="19" t="s">
        <v>3500</v>
      </c>
      <c r="C826">
        <v>2</v>
      </c>
      <c r="D826" t="s">
        <v>3937</v>
      </c>
      <c r="E826" t="s">
        <v>3937</v>
      </c>
      <c r="F826" t="s">
        <v>3937</v>
      </c>
      <c r="G826" t="s">
        <v>3937</v>
      </c>
      <c r="H826" t="s">
        <v>3938</v>
      </c>
      <c r="I826" t="s">
        <v>3937</v>
      </c>
      <c r="J826" t="s">
        <v>3938</v>
      </c>
      <c r="K826" s="19" t="s">
        <v>3500</v>
      </c>
      <c r="L826" t="str">
        <f t="shared" si="61"/>
        <v/>
      </c>
      <c r="M826" t="str">
        <f t="shared" si="62"/>
        <v/>
      </c>
      <c r="N826" t="str">
        <f t="shared" si="63"/>
        <v>FoundationMed</v>
      </c>
      <c r="O826" t="str">
        <f t="shared" si="65"/>
        <v/>
      </c>
      <c r="P826" t="str">
        <f t="shared" si="64"/>
        <v/>
      </c>
    </row>
    <row r="827" spans="1:16">
      <c r="A827">
        <v>286530</v>
      </c>
      <c r="B827" s="19" t="s">
        <v>3504</v>
      </c>
      <c r="C827">
        <v>3</v>
      </c>
      <c r="D827" t="s">
        <v>3937</v>
      </c>
      <c r="E827" t="s">
        <v>3937</v>
      </c>
      <c r="F827" t="s">
        <v>3938</v>
      </c>
      <c r="G827" t="s">
        <v>3937</v>
      </c>
      <c r="H827" t="s">
        <v>3938</v>
      </c>
      <c r="I827" t="s">
        <v>3937</v>
      </c>
      <c r="J827" t="s">
        <v>3938</v>
      </c>
      <c r="K827" s="19" t="s">
        <v>3504</v>
      </c>
      <c r="L827" t="str">
        <f t="shared" si="61"/>
        <v/>
      </c>
      <c r="M827" t="str">
        <f t="shared" si="62"/>
        <v>MSKC</v>
      </c>
      <c r="N827" t="str">
        <f t="shared" si="63"/>
        <v>FoundationMed</v>
      </c>
      <c r="O827" t="str">
        <f t="shared" si="65"/>
        <v/>
      </c>
      <c r="P827" t="str">
        <f t="shared" si="64"/>
        <v/>
      </c>
    </row>
    <row r="828" spans="1:16">
      <c r="A828">
        <v>5049</v>
      </c>
      <c r="B828" s="19" t="s">
        <v>3511</v>
      </c>
      <c r="C828">
        <v>2</v>
      </c>
      <c r="D828" t="s">
        <v>3937</v>
      </c>
      <c r="E828" t="s">
        <v>3937</v>
      </c>
      <c r="F828" t="s">
        <v>3937</v>
      </c>
      <c r="G828" t="s">
        <v>3937</v>
      </c>
      <c r="H828" t="s">
        <v>3938</v>
      </c>
      <c r="I828" t="s">
        <v>3937</v>
      </c>
      <c r="J828" t="s">
        <v>3938</v>
      </c>
      <c r="K828" s="19" t="s">
        <v>3511</v>
      </c>
      <c r="L828" t="str">
        <f t="shared" si="61"/>
        <v/>
      </c>
      <c r="M828" t="str">
        <f t="shared" si="62"/>
        <v/>
      </c>
      <c r="N828" t="str">
        <f t="shared" si="63"/>
        <v>FoundationMed</v>
      </c>
      <c r="O828" t="str">
        <f t="shared" si="65"/>
        <v/>
      </c>
      <c r="P828" t="str">
        <f t="shared" si="64"/>
        <v/>
      </c>
    </row>
    <row r="829" spans="1:16">
      <c r="A829">
        <v>55824</v>
      </c>
      <c r="B829" s="19" t="s">
        <v>4034</v>
      </c>
      <c r="C829">
        <v>1</v>
      </c>
      <c r="D829" t="s">
        <v>3937</v>
      </c>
      <c r="E829" t="s">
        <v>3937</v>
      </c>
      <c r="F829" t="s">
        <v>3937</v>
      </c>
      <c r="G829" t="s">
        <v>3937</v>
      </c>
      <c r="H829" t="s">
        <v>3938</v>
      </c>
      <c r="I829" t="s">
        <v>3937</v>
      </c>
      <c r="J829" t="s">
        <v>3937</v>
      </c>
      <c r="K829" s="19" t="s">
        <v>4034</v>
      </c>
      <c r="L829" t="str">
        <f t="shared" si="61"/>
        <v/>
      </c>
      <c r="M829" t="str">
        <f t="shared" si="62"/>
        <v/>
      </c>
      <c r="N829" t="str">
        <f t="shared" si="63"/>
        <v>FoundationMed</v>
      </c>
      <c r="O829" t="str">
        <f t="shared" si="65"/>
        <v/>
      </c>
      <c r="P829" t="str">
        <f t="shared" si="64"/>
        <v/>
      </c>
    </row>
    <row r="830" spans="1:16">
      <c r="A830">
        <v>5063</v>
      </c>
      <c r="B830" s="19" t="s">
        <v>786</v>
      </c>
      <c r="C830">
        <v>2</v>
      </c>
      <c r="D830" t="s">
        <v>3937</v>
      </c>
      <c r="E830" t="s">
        <v>3937</v>
      </c>
      <c r="F830" t="s">
        <v>3937</v>
      </c>
      <c r="G830" t="s">
        <v>3938</v>
      </c>
      <c r="H830" t="s">
        <v>3938</v>
      </c>
      <c r="I830" t="s">
        <v>3937</v>
      </c>
      <c r="J830" t="s">
        <v>3937</v>
      </c>
      <c r="K830" s="19" t="s">
        <v>786</v>
      </c>
      <c r="L830" t="str">
        <f t="shared" si="61"/>
        <v/>
      </c>
      <c r="M830" t="str">
        <f t="shared" si="62"/>
        <v/>
      </c>
      <c r="N830" t="str">
        <f t="shared" si="63"/>
        <v>FoundationMed</v>
      </c>
      <c r="O830" t="str">
        <f t="shared" si="65"/>
        <v/>
      </c>
      <c r="P830" t="str">
        <f t="shared" si="64"/>
        <v/>
      </c>
    </row>
    <row r="831" spans="1:16">
      <c r="A831">
        <v>23178</v>
      </c>
      <c r="B831" s="19" t="s">
        <v>4035</v>
      </c>
      <c r="C831">
        <v>1</v>
      </c>
      <c r="D831" t="s">
        <v>3937</v>
      </c>
      <c r="E831" t="s">
        <v>3937</v>
      </c>
      <c r="F831" t="s">
        <v>3937</v>
      </c>
      <c r="G831" t="s">
        <v>3937</v>
      </c>
      <c r="H831" t="s">
        <v>3938</v>
      </c>
      <c r="I831" t="s">
        <v>3937</v>
      </c>
      <c r="J831" t="s">
        <v>3937</v>
      </c>
      <c r="K831" s="19" t="s">
        <v>4035</v>
      </c>
      <c r="L831" t="str">
        <f t="shared" si="61"/>
        <v/>
      </c>
      <c r="M831" t="str">
        <f t="shared" si="62"/>
        <v/>
      </c>
      <c r="N831" t="str">
        <f t="shared" si="63"/>
        <v>FoundationMed</v>
      </c>
      <c r="O831" t="str">
        <f t="shared" si="65"/>
        <v/>
      </c>
      <c r="P831" t="str">
        <f t="shared" si="64"/>
        <v/>
      </c>
    </row>
    <row r="832" spans="1:16">
      <c r="A832">
        <v>23598</v>
      </c>
      <c r="B832" s="19" t="s">
        <v>3898</v>
      </c>
      <c r="C832">
        <v>1</v>
      </c>
      <c r="D832" t="s">
        <v>3937</v>
      </c>
      <c r="E832" t="s">
        <v>3937</v>
      </c>
      <c r="F832" t="s">
        <v>3937</v>
      </c>
      <c r="G832" t="s">
        <v>3937</v>
      </c>
      <c r="H832" t="s">
        <v>3937</v>
      </c>
      <c r="I832" t="s">
        <v>3937</v>
      </c>
      <c r="J832" t="s">
        <v>3938</v>
      </c>
      <c r="K832" s="19" t="s">
        <v>3898</v>
      </c>
      <c r="L832" t="str">
        <f t="shared" si="61"/>
        <v/>
      </c>
      <c r="M832" t="str">
        <f t="shared" si="62"/>
        <v/>
      </c>
      <c r="N832" t="str">
        <f t="shared" si="63"/>
        <v/>
      </c>
      <c r="O832" t="str">
        <f t="shared" si="65"/>
        <v>CGC_ONLY</v>
      </c>
      <c r="P832" t="str">
        <f t="shared" si="64"/>
        <v/>
      </c>
    </row>
    <row r="833" spans="1:16">
      <c r="A833">
        <v>5077</v>
      </c>
      <c r="B833" s="19" t="s">
        <v>2199</v>
      </c>
      <c r="C833">
        <v>2</v>
      </c>
      <c r="D833" t="s">
        <v>3937</v>
      </c>
      <c r="E833" t="s">
        <v>3937</v>
      </c>
      <c r="F833" t="s">
        <v>3937</v>
      </c>
      <c r="G833" t="s">
        <v>3937</v>
      </c>
      <c r="H833" t="s">
        <v>3938</v>
      </c>
      <c r="I833" t="s">
        <v>3937</v>
      </c>
      <c r="J833" t="s">
        <v>3938</v>
      </c>
      <c r="K833" s="19" t="s">
        <v>2199</v>
      </c>
      <c r="L833" t="str">
        <f t="shared" si="61"/>
        <v/>
      </c>
      <c r="M833" t="str">
        <f t="shared" si="62"/>
        <v/>
      </c>
      <c r="N833" t="str">
        <f t="shared" si="63"/>
        <v>FoundationMed</v>
      </c>
      <c r="O833" t="str">
        <f t="shared" si="65"/>
        <v/>
      </c>
      <c r="P833" t="str">
        <f t="shared" si="64"/>
        <v/>
      </c>
    </row>
    <row r="834" spans="1:16">
      <c r="A834">
        <v>5081</v>
      </c>
      <c r="B834" s="19" t="s">
        <v>2203</v>
      </c>
      <c r="C834">
        <v>2</v>
      </c>
      <c r="D834" t="s">
        <v>3937</v>
      </c>
      <c r="E834" t="s">
        <v>3937</v>
      </c>
      <c r="F834" t="s">
        <v>3937</v>
      </c>
      <c r="G834" t="s">
        <v>3937</v>
      </c>
      <c r="H834" t="s">
        <v>3938</v>
      </c>
      <c r="I834" t="s">
        <v>3937</v>
      </c>
      <c r="J834" t="s">
        <v>3938</v>
      </c>
      <c r="K834" s="19" t="s">
        <v>2203</v>
      </c>
      <c r="L834" t="str">
        <f t="shared" ref="L834:L897" si="66">IF(AND($C834=1,$D834="Yes"),"OncoKB_ONLY","")</f>
        <v/>
      </c>
      <c r="M834" t="str">
        <f t="shared" ref="M834:M897" si="67">IF(OR(E834="Yes",F834="Yes"),"MSKC","")</f>
        <v/>
      </c>
      <c r="N834" t="str">
        <f t="shared" ref="N834:N897" si="68">IF(OR(H834="Yes",G834="Yes"),"FoundationMed","")</f>
        <v>FoundationMed</v>
      </c>
      <c r="O834" t="str">
        <f t="shared" si="65"/>
        <v/>
      </c>
      <c r="P834" t="str">
        <f t="shared" ref="P834:P897" si="69">IF(AND(C834=1,I834="Yes"),"Vogelstein_ONLY","")</f>
        <v/>
      </c>
    </row>
    <row r="835" spans="1:16">
      <c r="A835">
        <v>5087</v>
      </c>
      <c r="B835" s="19" t="s">
        <v>3519</v>
      </c>
      <c r="C835">
        <v>2</v>
      </c>
      <c r="D835" t="s">
        <v>3937</v>
      </c>
      <c r="E835" t="s">
        <v>3937</v>
      </c>
      <c r="F835" t="s">
        <v>3937</v>
      </c>
      <c r="G835" t="s">
        <v>3937</v>
      </c>
      <c r="H835" t="s">
        <v>3938</v>
      </c>
      <c r="I835" t="s">
        <v>3937</v>
      </c>
      <c r="J835" t="s">
        <v>3938</v>
      </c>
      <c r="K835" s="19" t="s">
        <v>3519</v>
      </c>
      <c r="L835" t="str">
        <f t="shared" si="66"/>
        <v/>
      </c>
      <c r="M835" t="str">
        <f t="shared" si="67"/>
        <v/>
      </c>
      <c r="N835" t="str">
        <f t="shared" si="68"/>
        <v>FoundationMed</v>
      </c>
      <c r="O835" t="str">
        <f t="shared" si="65"/>
        <v/>
      </c>
      <c r="P835" t="str">
        <f t="shared" si="69"/>
        <v/>
      </c>
    </row>
    <row r="836" spans="1:16">
      <c r="A836">
        <v>5091</v>
      </c>
      <c r="B836" s="19" t="s">
        <v>4036</v>
      </c>
      <c r="C836">
        <v>1</v>
      </c>
      <c r="D836" t="s">
        <v>3937</v>
      </c>
      <c r="E836" t="s">
        <v>3937</v>
      </c>
      <c r="F836" t="s">
        <v>3937</v>
      </c>
      <c r="G836" t="s">
        <v>3937</v>
      </c>
      <c r="H836" t="s">
        <v>3938</v>
      </c>
      <c r="I836" t="s">
        <v>3937</v>
      </c>
      <c r="J836" t="s">
        <v>3937</v>
      </c>
      <c r="K836" s="19" t="s">
        <v>4036</v>
      </c>
      <c r="L836" t="str">
        <f t="shared" si="66"/>
        <v/>
      </c>
      <c r="M836" t="str">
        <f t="shared" si="67"/>
        <v/>
      </c>
      <c r="N836" t="str">
        <f t="shared" si="68"/>
        <v>FoundationMed</v>
      </c>
      <c r="O836" t="str">
        <f t="shared" si="65"/>
        <v/>
      </c>
      <c r="P836" t="str">
        <f t="shared" si="69"/>
        <v/>
      </c>
    </row>
    <row r="837" spans="1:16">
      <c r="A837">
        <v>5093</v>
      </c>
      <c r="B837" s="19" t="s">
        <v>939</v>
      </c>
      <c r="C837">
        <v>2</v>
      </c>
      <c r="D837" t="s">
        <v>3937</v>
      </c>
      <c r="E837" t="s">
        <v>3937</v>
      </c>
      <c r="F837" t="s">
        <v>3938</v>
      </c>
      <c r="G837" t="s">
        <v>3937</v>
      </c>
      <c r="H837" t="s">
        <v>3938</v>
      </c>
      <c r="I837" t="s">
        <v>3937</v>
      </c>
      <c r="J837" t="s">
        <v>3937</v>
      </c>
      <c r="K837" s="19" t="s">
        <v>939</v>
      </c>
      <c r="L837" t="str">
        <f t="shared" si="66"/>
        <v/>
      </c>
      <c r="M837" t="str">
        <f t="shared" si="67"/>
        <v>MSKC</v>
      </c>
      <c r="N837" t="str">
        <f t="shared" si="68"/>
        <v>FoundationMed</v>
      </c>
      <c r="O837" t="str">
        <f t="shared" si="65"/>
        <v/>
      </c>
      <c r="P837" t="str">
        <f t="shared" si="69"/>
        <v/>
      </c>
    </row>
    <row r="838" spans="1:16">
      <c r="A838">
        <v>27445</v>
      </c>
      <c r="B838" s="19" t="s">
        <v>4037</v>
      </c>
      <c r="C838">
        <v>1</v>
      </c>
      <c r="D838" t="s">
        <v>3937</v>
      </c>
      <c r="E838" t="s">
        <v>3937</v>
      </c>
      <c r="F838" t="s">
        <v>3937</v>
      </c>
      <c r="G838" t="s">
        <v>3937</v>
      </c>
      <c r="H838" t="s">
        <v>3938</v>
      </c>
      <c r="I838" t="s">
        <v>3937</v>
      </c>
      <c r="J838" t="s">
        <v>3937</v>
      </c>
      <c r="K838" s="19" t="s">
        <v>4037</v>
      </c>
      <c r="L838" t="str">
        <f t="shared" si="66"/>
        <v/>
      </c>
      <c r="M838" t="str">
        <f t="shared" si="67"/>
        <v/>
      </c>
      <c r="N838" t="str">
        <f t="shared" si="68"/>
        <v>FoundationMed</v>
      </c>
      <c r="O838" t="str">
        <f t="shared" si="65"/>
        <v/>
      </c>
      <c r="P838" t="str">
        <f t="shared" si="69"/>
        <v/>
      </c>
    </row>
    <row r="839" spans="1:16">
      <c r="A839">
        <v>5108</v>
      </c>
      <c r="B839" s="19" t="s">
        <v>3522</v>
      </c>
      <c r="C839">
        <v>2</v>
      </c>
      <c r="D839" t="s">
        <v>3937</v>
      </c>
      <c r="E839" t="s">
        <v>3937</v>
      </c>
      <c r="F839" t="s">
        <v>3937</v>
      </c>
      <c r="G839" t="s">
        <v>3937</v>
      </c>
      <c r="H839" t="s">
        <v>3938</v>
      </c>
      <c r="I839" t="s">
        <v>3937</v>
      </c>
      <c r="J839" t="s">
        <v>3938</v>
      </c>
      <c r="K839" s="19" t="s">
        <v>3522</v>
      </c>
      <c r="L839" t="str">
        <f t="shared" si="66"/>
        <v/>
      </c>
      <c r="M839" t="str">
        <f t="shared" si="67"/>
        <v/>
      </c>
      <c r="N839" t="str">
        <f t="shared" si="68"/>
        <v>FoundationMed</v>
      </c>
      <c r="O839" t="str">
        <f t="shared" si="65"/>
        <v/>
      </c>
      <c r="P839" t="str">
        <f t="shared" si="69"/>
        <v/>
      </c>
    </row>
    <row r="840" spans="1:16">
      <c r="A840">
        <v>9159</v>
      </c>
      <c r="B840" s="19" t="s">
        <v>4038</v>
      </c>
      <c r="C840">
        <v>2</v>
      </c>
      <c r="D840" t="s">
        <v>3937</v>
      </c>
      <c r="E840" t="s">
        <v>3937</v>
      </c>
      <c r="F840" t="s">
        <v>3937</v>
      </c>
      <c r="G840" t="s">
        <v>3937</v>
      </c>
      <c r="H840" t="s">
        <v>3938</v>
      </c>
      <c r="I840" t="s">
        <v>3937</v>
      </c>
      <c r="J840" t="s">
        <v>3938</v>
      </c>
      <c r="K840" s="19" t="s">
        <v>4038</v>
      </c>
      <c r="L840" t="str">
        <f t="shared" si="66"/>
        <v/>
      </c>
      <c r="M840" t="str">
        <f t="shared" si="67"/>
        <v/>
      </c>
      <c r="N840" t="str">
        <f t="shared" si="68"/>
        <v>FoundationMed</v>
      </c>
      <c r="O840" t="str">
        <f t="shared" si="65"/>
        <v/>
      </c>
      <c r="P840" t="str">
        <f t="shared" si="69"/>
        <v/>
      </c>
    </row>
    <row r="841" spans="1:16">
      <c r="A841">
        <v>22984</v>
      </c>
      <c r="B841" s="19" t="s">
        <v>4039</v>
      </c>
      <c r="C841">
        <v>1</v>
      </c>
      <c r="D841" t="s">
        <v>3937</v>
      </c>
      <c r="E841" t="s">
        <v>3937</v>
      </c>
      <c r="F841" t="s">
        <v>3937</v>
      </c>
      <c r="G841" t="s">
        <v>3937</v>
      </c>
      <c r="H841" t="s">
        <v>3938</v>
      </c>
      <c r="I841" t="s">
        <v>3937</v>
      </c>
      <c r="J841" t="s">
        <v>3937</v>
      </c>
      <c r="K841" s="19" t="s">
        <v>4039</v>
      </c>
      <c r="L841" t="str">
        <f t="shared" si="66"/>
        <v/>
      </c>
      <c r="M841" t="str">
        <f t="shared" si="67"/>
        <v/>
      </c>
      <c r="N841" t="str">
        <f t="shared" si="68"/>
        <v>FoundationMed</v>
      </c>
      <c r="O841" t="str">
        <f t="shared" si="65"/>
        <v/>
      </c>
      <c r="P841" t="str">
        <f t="shared" si="69"/>
        <v/>
      </c>
    </row>
    <row r="842" spans="1:16">
      <c r="A842">
        <v>9659</v>
      </c>
      <c r="B842" s="19" t="s">
        <v>3526</v>
      </c>
      <c r="C842">
        <v>2</v>
      </c>
      <c r="D842" t="s">
        <v>3937</v>
      </c>
      <c r="E842" t="s">
        <v>3937</v>
      </c>
      <c r="F842" t="s">
        <v>3937</v>
      </c>
      <c r="G842" t="s">
        <v>3937</v>
      </c>
      <c r="H842" t="s">
        <v>3938</v>
      </c>
      <c r="I842" t="s">
        <v>3937</v>
      </c>
      <c r="J842" t="s">
        <v>3938</v>
      </c>
      <c r="K842" s="19" t="s">
        <v>3526</v>
      </c>
      <c r="L842" t="str">
        <f t="shared" si="66"/>
        <v/>
      </c>
      <c r="M842" t="str">
        <f t="shared" si="67"/>
        <v/>
      </c>
      <c r="N842" t="str">
        <f t="shared" si="68"/>
        <v>FoundationMed</v>
      </c>
      <c r="O842" t="str">
        <f t="shared" si="65"/>
        <v/>
      </c>
      <c r="P842" t="str">
        <f t="shared" si="69"/>
        <v/>
      </c>
    </row>
    <row r="843" spans="1:16">
      <c r="A843">
        <v>5155</v>
      </c>
      <c r="B843" s="19" t="s">
        <v>791</v>
      </c>
      <c r="C843">
        <v>2</v>
      </c>
      <c r="D843" t="s">
        <v>3937</v>
      </c>
      <c r="E843" t="s">
        <v>3937</v>
      </c>
      <c r="F843" t="s">
        <v>3937</v>
      </c>
      <c r="G843" t="s">
        <v>3937</v>
      </c>
      <c r="H843" t="s">
        <v>3938</v>
      </c>
      <c r="I843" t="s">
        <v>3937</v>
      </c>
      <c r="J843" t="s">
        <v>3938</v>
      </c>
      <c r="K843" s="19" t="s">
        <v>791</v>
      </c>
      <c r="L843" t="str">
        <f t="shared" si="66"/>
        <v/>
      </c>
      <c r="M843" t="str">
        <f t="shared" si="67"/>
        <v/>
      </c>
      <c r="N843" t="str">
        <f t="shared" si="68"/>
        <v>FoundationMed</v>
      </c>
      <c r="O843" t="str">
        <f t="shared" si="65"/>
        <v/>
      </c>
      <c r="P843" t="str">
        <f t="shared" si="69"/>
        <v/>
      </c>
    </row>
    <row r="844" spans="1:16">
      <c r="A844">
        <v>5163</v>
      </c>
      <c r="B844" s="19" t="s">
        <v>794</v>
      </c>
      <c r="C844">
        <v>2</v>
      </c>
      <c r="D844" t="s">
        <v>3937</v>
      </c>
      <c r="E844" t="s">
        <v>3937</v>
      </c>
      <c r="F844" t="s">
        <v>3937</v>
      </c>
      <c r="G844" t="s">
        <v>3938</v>
      </c>
      <c r="H844" t="s">
        <v>3938</v>
      </c>
      <c r="I844" t="s">
        <v>3937</v>
      </c>
      <c r="J844" t="s">
        <v>3937</v>
      </c>
      <c r="K844" s="19" t="s">
        <v>794</v>
      </c>
      <c r="L844" t="str">
        <f t="shared" si="66"/>
        <v/>
      </c>
      <c r="M844" t="str">
        <f t="shared" si="67"/>
        <v/>
      </c>
      <c r="N844" t="str">
        <f t="shared" si="68"/>
        <v>FoundationMed</v>
      </c>
      <c r="O844" t="str">
        <f t="shared" si="65"/>
        <v/>
      </c>
      <c r="P844" t="str">
        <f t="shared" si="69"/>
        <v/>
      </c>
    </row>
    <row r="845" spans="1:16">
      <c r="A845">
        <v>23047</v>
      </c>
      <c r="B845" s="19" t="s">
        <v>4040</v>
      </c>
      <c r="C845">
        <v>1</v>
      </c>
      <c r="D845" t="s">
        <v>3937</v>
      </c>
      <c r="E845" t="s">
        <v>3937</v>
      </c>
      <c r="F845" t="s">
        <v>3938</v>
      </c>
      <c r="G845" t="s">
        <v>3937</v>
      </c>
      <c r="H845" t="s">
        <v>3937</v>
      </c>
      <c r="I845" t="s">
        <v>3937</v>
      </c>
      <c r="J845" t="s">
        <v>3937</v>
      </c>
      <c r="K845" s="19" t="s">
        <v>4040</v>
      </c>
      <c r="L845" t="str">
        <f t="shared" si="66"/>
        <v/>
      </c>
      <c r="M845" t="str">
        <f t="shared" si="67"/>
        <v>MSKC</v>
      </c>
      <c r="N845" t="str">
        <f t="shared" si="68"/>
        <v/>
      </c>
      <c r="O845" t="str">
        <f t="shared" si="65"/>
        <v/>
      </c>
      <c r="P845" t="str">
        <f t="shared" si="69"/>
        <v/>
      </c>
    </row>
    <row r="846" spans="1:16">
      <c r="A846">
        <v>5187</v>
      </c>
      <c r="B846" s="19" t="s">
        <v>3529</v>
      </c>
      <c r="C846">
        <v>2</v>
      </c>
      <c r="D846" t="s">
        <v>3937</v>
      </c>
      <c r="E846" t="s">
        <v>3937</v>
      </c>
      <c r="F846" t="s">
        <v>3937</v>
      </c>
      <c r="G846" t="s">
        <v>3937</v>
      </c>
      <c r="H846" t="s">
        <v>3938</v>
      </c>
      <c r="I846" t="s">
        <v>3937</v>
      </c>
      <c r="J846" t="s">
        <v>3938</v>
      </c>
      <c r="K846" s="19" t="s">
        <v>3529</v>
      </c>
      <c r="L846" t="str">
        <f t="shared" si="66"/>
        <v/>
      </c>
      <c r="M846" t="str">
        <f t="shared" si="67"/>
        <v/>
      </c>
      <c r="N846" t="str">
        <f t="shared" si="68"/>
        <v>FoundationMed</v>
      </c>
      <c r="O846" t="str">
        <f t="shared" si="65"/>
        <v/>
      </c>
      <c r="P846" t="str">
        <f t="shared" si="69"/>
        <v/>
      </c>
    </row>
    <row r="847" spans="1:16">
      <c r="A847">
        <v>5252</v>
      </c>
      <c r="B847" s="19" t="s">
        <v>4041</v>
      </c>
      <c r="C847">
        <v>1</v>
      </c>
      <c r="D847" t="s">
        <v>3937</v>
      </c>
      <c r="E847" t="s">
        <v>3937</v>
      </c>
      <c r="F847" t="s">
        <v>3937</v>
      </c>
      <c r="G847" t="s">
        <v>3937</v>
      </c>
      <c r="H847" t="s">
        <v>3938</v>
      </c>
      <c r="I847" t="s">
        <v>3937</v>
      </c>
      <c r="J847" t="s">
        <v>3937</v>
      </c>
      <c r="K847" s="19" t="s">
        <v>4041</v>
      </c>
      <c r="L847" t="str">
        <f t="shared" si="66"/>
        <v/>
      </c>
      <c r="M847" t="str">
        <f t="shared" si="67"/>
        <v/>
      </c>
      <c r="N847" t="str">
        <f t="shared" si="68"/>
        <v>FoundationMed</v>
      </c>
      <c r="O847" t="str">
        <f t="shared" si="65"/>
        <v/>
      </c>
      <c r="P847" t="str">
        <f t="shared" si="69"/>
        <v/>
      </c>
    </row>
    <row r="848" spans="1:16">
      <c r="A848">
        <v>84295</v>
      </c>
      <c r="B848" s="19" t="s">
        <v>941</v>
      </c>
      <c r="C848">
        <v>4</v>
      </c>
      <c r="D848" t="s">
        <v>3937</v>
      </c>
      <c r="E848" t="s">
        <v>3937</v>
      </c>
      <c r="F848" t="s">
        <v>3938</v>
      </c>
      <c r="G848" t="s">
        <v>3937</v>
      </c>
      <c r="H848" t="s">
        <v>3938</v>
      </c>
      <c r="I848" t="s">
        <v>3938</v>
      </c>
      <c r="J848" t="s">
        <v>3938</v>
      </c>
      <c r="K848" s="19" t="s">
        <v>941</v>
      </c>
      <c r="L848" t="str">
        <f t="shared" si="66"/>
        <v/>
      </c>
      <c r="M848" t="str">
        <f t="shared" si="67"/>
        <v>MSKC</v>
      </c>
      <c r="N848" t="str">
        <f t="shared" si="68"/>
        <v>FoundationMed</v>
      </c>
      <c r="O848" t="str">
        <f t="shared" si="65"/>
        <v/>
      </c>
      <c r="P848" t="str">
        <f t="shared" si="69"/>
        <v/>
      </c>
    </row>
    <row r="849" spans="1:16">
      <c r="A849">
        <v>8301</v>
      </c>
      <c r="B849" s="19" t="s">
        <v>3532</v>
      </c>
      <c r="C849">
        <v>2</v>
      </c>
      <c r="D849" t="s">
        <v>3937</v>
      </c>
      <c r="E849" t="s">
        <v>3937</v>
      </c>
      <c r="F849" t="s">
        <v>3937</v>
      </c>
      <c r="G849" t="s">
        <v>3937</v>
      </c>
      <c r="H849" t="s">
        <v>3938</v>
      </c>
      <c r="I849" t="s">
        <v>3937</v>
      </c>
      <c r="J849" t="s">
        <v>3938</v>
      </c>
      <c r="K849" s="19" t="s">
        <v>3532</v>
      </c>
      <c r="L849" t="str">
        <f t="shared" si="66"/>
        <v/>
      </c>
      <c r="M849" t="str">
        <f t="shared" si="67"/>
        <v/>
      </c>
      <c r="N849" t="str">
        <f t="shared" si="68"/>
        <v>FoundationMed</v>
      </c>
      <c r="O849" t="str">
        <f t="shared" si="65"/>
        <v/>
      </c>
      <c r="P849" t="str">
        <f t="shared" si="69"/>
        <v/>
      </c>
    </row>
    <row r="850" spans="1:16">
      <c r="A850">
        <v>5277</v>
      </c>
      <c r="B850" s="19" t="s">
        <v>4042</v>
      </c>
      <c r="C850">
        <v>1</v>
      </c>
      <c r="D850" t="s">
        <v>3937</v>
      </c>
      <c r="E850" t="s">
        <v>3937</v>
      </c>
      <c r="F850" t="s">
        <v>3938</v>
      </c>
      <c r="G850" t="s">
        <v>3937</v>
      </c>
      <c r="H850" t="s">
        <v>3937</v>
      </c>
      <c r="I850" t="s">
        <v>3937</v>
      </c>
      <c r="J850" t="s">
        <v>3937</v>
      </c>
      <c r="K850" s="19" t="s">
        <v>4042</v>
      </c>
      <c r="L850" t="str">
        <f t="shared" si="66"/>
        <v/>
      </c>
      <c r="M850" t="str">
        <f t="shared" si="67"/>
        <v>MSKC</v>
      </c>
      <c r="N850" t="str">
        <f t="shared" si="68"/>
        <v/>
      </c>
      <c r="O850" t="str">
        <f t="shared" si="65"/>
        <v/>
      </c>
      <c r="P850" t="str">
        <f t="shared" si="69"/>
        <v/>
      </c>
    </row>
    <row r="851" spans="1:16">
      <c r="A851">
        <v>5287</v>
      </c>
      <c r="B851" s="19" t="s">
        <v>797</v>
      </c>
      <c r="C851">
        <v>1</v>
      </c>
      <c r="D851" t="s">
        <v>3937</v>
      </c>
      <c r="E851" t="s">
        <v>3937</v>
      </c>
      <c r="F851" t="s">
        <v>3937</v>
      </c>
      <c r="G851" t="s">
        <v>3938</v>
      </c>
      <c r="H851" t="s">
        <v>3937</v>
      </c>
      <c r="I851" t="s">
        <v>3937</v>
      </c>
      <c r="J851" t="s">
        <v>3937</v>
      </c>
      <c r="K851" s="19" t="s">
        <v>797</v>
      </c>
      <c r="L851" t="str">
        <f t="shared" si="66"/>
        <v/>
      </c>
      <c r="M851" t="str">
        <f t="shared" si="67"/>
        <v/>
      </c>
      <c r="N851" t="str">
        <f t="shared" si="68"/>
        <v>FoundationMed</v>
      </c>
      <c r="O851" t="str">
        <f t="shared" si="65"/>
        <v/>
      </c>
      <c r="P851" t="str">
        <f t="shared" si="69"/>
        <v/>
      </c>
    </row>
    <row r="852" spans="1:16">
      <c r="A852">
        <v>5324</v>
      </c>
      <c r="B852" s="19" t="s">
        <v>3535</v>
      </c>
      <c r="C852">
        <v>2</v>
      </c>
      <c r="D852" t="s">
        <v>3937</v>
      </c>
      <c r="E852" t="s">
        <v>3937</v>
      </c>
      <c r="F852" t="s">
        <v>3937</v>
      </c>
      <c r="G852" t="s">
        <v>3937</v>
      </c>
      <c r="H852" t="s">
        <v>3938</v>
      </c>
      <c r="I852" t="s">
        <v>3937</v>
      </c>
      <c r="J852" t="s">
        <v>3938</v>
      </c>
      <c r="K852" s="19" t="s">
        <v>3535</v>
      </c>
      <c r="L852" t="str">
        <f t="shared" si="66"/>
        <v/>
      </c>
      <c r="M852" t="str">
        <f t="shared" si="67"/>
        <v/>
      </c>
      <c r="N852" t="str">
        <f t="shared" si="68"/>
        <v>FoundationMed</v>
      </c>
      <c r="O852" t="str">
        <f t="shared" ref="O852:O915" si="70">IF(AND(C852=1,J852="Yes"),"CGC_ONLY","")</f>
        <v/>
      </c>
      <c r="P852" t="str">
        <f t="shared" si="69"/>
        <v/>
      </c>
    </row>
    <row r="853" spans="1:16">
      <c r="A853">
        <v>5335</v>
      </c>
      <c r="B853" s="19" t="s">
        <v>3538</v>
      </c>
      <c r="C853">
        <v>2</v>
      </c>
      <c r="D853" t="s">
        <v>3937</v>
      </c>
      <c r="E853" t="s">
        <v>3937</v>
      </c>
      <c r="F853" t="s">
        <v>3938</v>
      </c>
      <c r="G853" t="s">
        <v>3937</v>
      </c>
      <c r="H853" t="s">
        <v>3937</v>
      </c>
      <c r="I853" t="s">
        <v>3937</v>
      </c>
      <c r="J853" t="s">
        <v>3938</v>
      </c>
      <c r="K853" s="19" t="s">
        <v>3538</v>
      </c>
      <c r="L853" t="str">
        <f t="shared" si="66"/>
        <v/>
      </c>
      <c r="M853" t="str">
        <f t="shared" si="67"/>
        <v>MSKC</v>
      </c>
      <c r="N853" t="str">
        <f t="shared" si="68"/>
        <v/>
      </c>
      <c r="O853" t="str">
        <f t="shared" si="70"/>
        <v/>
      </c>
      <c r="P853" t="str">
        <f t="shared" si="69"/>
        <v/>
      </c>
    </row>
    <row r="854" spans="1:16">
      <c r="A854">
        <v>5371</v>
      </c>
      <c r="B854" s="19" t="s">
        <v>3541</v>
      </c>
      <c r="C854">
        <v>2</v>
      </c>
      <c r="D854" t="s">
        <v>3937</v>
      </c>
      <c r="E854" t="s">
        <v>3937</v>
      </c>
      <c r="F854" t="s">
        <v>3937</v>
      </c>
      <c r="G854" t="s">
        <v>3937</v>
      </c>
      <c r="H854" t="s">
        <v>3938</v>
      </c>
      <c r="I854" t="s">
        <v>3937</v>
      </c>
      <c r="J854" t="s">
        <v>3938</v>
      </c>
      <c r="K854" s="19" t="s">
        <v>3541</v>
      </c>
      <c r="L854" t="str">
        <f t="shared" si="66"/>
        <v/>
      </c>
      <c r="M854" t="str">
        <f t="shared" si="67"/>
        <v/>
      </c>
      <c r="N854" t="str">
        <f t="shared" si="68"/>
        <v>FoundationMed</v>
      </c>
      <c r="O854" t="str">
        <f t="shared" si="70"/>
        <v/>
      </c>
      <c r="P854" t="str">
        <f t="shared" si="69"/>
        <v/>
      </c>
    </row>
    <row r="855" spans="1:16">
      <c r="A855">
        <v>25913</v>
      </c>
      <c r="B855" s="19" t="s">
        <v>3547</v>
      </c>
      <c r="C855">
        <v>3</v>
      </c>
      <c r="D855" t="s">
        <v>3937</v>
      </c>
      <c r="E855" t="s">
        <v>3937</v>
      </c>
      <c r="F855" t="s">
        <v>3938</v>
      </c>
      <c r="G855" t="s">
        <v>3937</v>
      </c>
      <c r="H855" t="s">
        <v>3938</v>
      </c>
      <c r="I855" t="s">
        <v>3937</v>
      </c>
      <c r="J855" t="s">
        <v>3938</v>
      </c>
      <c r="K855" s="19" t="s">
        <v>3547</v>
      </c>
      <c r="L855" t="str">
        <f t="shared" si="66"/>
        <v/>
      </c>
      <c r="M855" t="str">
        <f t="shared" si="67"/>
        <v>MSKC</v>
      </c>
      <c r="N855" t="str">
        <f t="shared" si="68"/>
        <v>FoundationMed</v>
      </c>
      <c r="O855" t="str">
        <f t="shared" si="70"/>
        <v/>
      </c>
      <c r="P855" t="str">
        <f t="shared" si="69"/>
        <v/>
      </c>
    </row>
    <row r="856" spans="1:16">
      <c r="A856">
        <v>5450</v>
      </c>
      <c r="B856" s="19" t="s">
        <v>3551</v>
      </c>
      <c r="C856">
        <v>2</v>
      </c>
      <c r="D856" t="s">
        <v>3937</v>
      </c>
      <c r="E856" t="s">
        <v>3937</v>
      </c>
      <c r="F856" t="s">
        <v>3937</v>
      </c>
      <c r="G856" t="s">
        <v>3937</v>
      </c>
      <c r="H856" t="s">
        <v>3938</v>
      </c>
      <c r="I856" t="s">
        <v>3937</v>
      </c>
      <c r="J856" t="s">
        <v>3938</v>
      </c>
      <c r="K856" s="19" t="s">
        <v>3551</v>
      </c>
      <c r="L856" t="str">
        <f t="shared" si="66"/>
        <v/>
      </c>
      <c r="M856" t="str">
        <f t="shared" si="67"/>
        <v/>
      </c>
      <c r="N856" t="str">
        <f t="shared" si="68"/>
        <v>FoundationMed</v>
      </c>
      <c r="O856" t="str">
        <f t="shared" si="70"/>
        <v/>
      </c>
      <c r="P856" t="str">
        <f t="shared" si="69"/>
        <v/>
      </c>
    </row>
    <row r="857" spans="1:16">
      <c r="A857">
        <v>5460</v>
      </c>
      <c r="B857" s="19" t="s">
        <v>3554</v>
      </c>
      <c r="C857">
        <v>1</v>
      </c>
      <c r="D857" t="s">
        <v>3937</v>
      </c>
      <c r="E857" t="s">
        <v>3937</v>
      </c>
      <c r="F857" t="s">
        <v>3937</v>
      </c>
      <c r="G857" t="s">
        <v>3937</v>
      </c>
      <c r="H857" t="s">
        <v>3937</v>
      </c>
      <c r="I857" t="s">
        <v>3937</v>
      </c>
      <c r="J857" t="s">
        <v>3938</v>
      </c>
      <c r="K857" s="19" t="s">
        <v>3554</v>
      </c>
      <c r="L857" t="str">
        <f t="shared" si="66"/>
        <v/>
      </c>
      <c r="M857" t="str">
        <f t="shared" si="67"/>
        <v/>
      </c>
      <c r="N857" t="str">
        <f t="shared" si="68"/>
        <v/>
      </c>
      <c r="O857" t="str">
        <f t="shared" si="70"/>
        <v>CGC_ONLY</v>
      </c>
      <c r="P857" t="str">
        <f t="shared" si="69"/>
        <v/>
      </c>
    </row>
    <row r="858" spans="1:16">
      <c r="A858">
        <v>8496</v>
      </c>
      <c r="B858" s="19" t="s">
        <v>3557</v>
      </c>
      <c r="C858">
        <v>1</v>
      </c>
      <c r="D858" t="s">
        <v>3937</v>
      </c>
      <c r="E858" t="s">
        <v>3937</v>
      </c>
      <c r="F858" t="s">
        <v>3937</v>
      </c>
      <c r="G858" t="s">
        <v>3937</v>
      </c>
      <c r="H858" t="s">
        <v>3937</v>
      </c>
      <c r="I858" t="s">
        <v>3937</v>
      </c>
      <c r="J858" t="s">
        <v>3938</v>
      </c>
      <c r="K858" s="19" t="s">
        <v>3557</v>
      </c>
      <c r="L858" t="str">
        <f t="shared" si="66"/>
        <v/>
      </c>
      <c r="M858" t="str">
        <f t="shared" si="67"/>
        <v/>
      </c>
      <c r="N858" t="str">
        <f t="shared" si="68"/>
        <v/>
      </c>
      <c r="O858" t="str">
        <f t="shared" si="70"/>
        <v>CGC_ONLY</v>
      </c>
      <c r="P858" t="str">
        <f t="shared" si="69"/>
        <v/>
      </c>
    </row>
    <row r="859" spans="1:16">
      <c r="A859">
        <v>5500</v>
      </c>
      <c r="B859" s="19" t="s">
        <v>4043</v>
      </c>
      <c r="C859">
        <v>1</v>
      </c>
      <c r="D859" t="s">
        <v>3937</v>
      </c>
      <c r="E859" t="s">
        <v>3937</v>
      </c>
      <c r="F859" t="s">
        <v>3937</v>
      </c>
      <c r="G859" t="s">
        <v>3937</v>
      </c>
      <c r="H859" t="s">
        <v>3938</v>
      </c>
      <c r="I859" t="s">
        <v>3937</v>
      </c>
      <c r="J859" t="s">
        <v>3937</v>
      </c>
      <c r="K859" s="19" t="s">
        <v>4043</v>
      </c>
      <c r="L859" t="str">
        <f t="shared" si="66"/>
        <v/>
      </c>
      <c r="M859" t="str">
        <f t="shared" si="67"/>
        <v/>
      </c>
      <c r="N859" t="str">
        <f t="shared" si="68"/>
        <v>FoundationMed</v>
      </c>
      <c r="O859" t="str">
        <f t="shared" si="70"/>
        <v/>
      </c>
      <c r="P859" t="str">
        <f t="shared" si="69"/>
        <v/>
      </c>
    </row>
    <row r="860" spans="1:16">
      <c r="A860">
        <v>5546</v>
      </c>
      <c r="B860" s="19" t="s">
        <v>3561</v>
      </c>
      <c r="C860">
        <v>1</v>
      </c>
      <c r="D860" t="s">
        <v>3937</v>
      </c>
      <c r="E860" t="s">
        <v>3937</v>
      </c>
      <c r="F860" t="s">
        <v>3937</v>
      </c>
      <c r="G860" t="s">
        <v>3937</v>
      </c>
      <c r="H860" t="s">
        <v>3937</v>
      </c>
      <c r="I860" t="s">
        <v>3937</v>
      </c>
      <c r="J860" t="s">
        <v>3938</v>
      </c>
      <c r="K860" s="19" t="s">
        <v>3561</v>
      </c>
      <c r="L860" t="str">
        <f t="shared" si="66"/>
        <v/>
      </c>
      <c r="M860" t="str">
        <f t="shared" si="67"/>
        <v/>
      </c>
      <c r="N860" t="str">
        <f t="shared" si="68"/>
        <v/>
      </c>
      <c r="O860" t="str">
        <f t="shared" si="70"/>
        <v>CGC_ONLY</v>
      </c>
      <c r="P860" t="str">
        <f t="shared" si="69"/>
        <v/>
      </c>
    </row>
    <row r="861" spans="1:16">
      <c r="A861">
        <v>63976</v>
      </c>
      <c r="B861" s="19" t="s">
        <v>3564</v>
      </c>
      <c r="C861">
        <v>2</v>
      </c>
      <c r="D861" t="s">
        <v>3937</v>
      </c>
      <c r="E861" t="s">
        <v>3937</v>
      </c>
      <c r="F861" t="s">
        <v>3937</v>
      </c>
      <c r="G861" t="s">
        <v>3937</v>
      </c>
      <c r="H861" t="s">
        <v>3938</v>
      </c>
      <c r="I861" t="s">
        <v>3937</v>
      </c>
      <c r="J861" t="s">
        <v>3938</v>
      </c>
      <c r="K861" s="19" t="s">
        <v>3564</v>
      </c>
      <c r="L861" t="str">
        <f t="shared" si="66"/>
        <v/>
      </c>
      <c r="M861" t="str">
        <f t="shared" si="67"/>
        <v/>
      </c>
      <c r="N861" t="str">
        <f t="shared" si="68"/>
        <v>FoundationMed</v>
      </c>
      <c r="O861" t="str">
        <f t="shared" si="70"/>
        <v/>
      </c>
      <c r="P861" t="str">
        <f t="shared" si="69"/>
        <v/>
      </c>
    </row>
    <row r="862" spans="1:16">
      <c r="A862">
        <v>5551</v>
      </c>
      <c r="B862" s="19" t="s">
        <v>71</v>
      </c>
      <c r="C862">
        <v>1</v>
      </c>
      <c r="D862" t="s">
        <v>3937</v>
      </c>
      <c r="E862" t="s">
        <v>3937</v>
      </c>
      <c r="F862" t="s">
        <v>3937</v>
      </c>
      <c r="G862" t="s">
        <v>3937</v>
      </c>
      <c r="H862" t="s">
        <v>3937</v>
      </c>
      <c r="I862" t="s">
        <v>3937</v>
      </c>
      <c r="J862" t="s">
        <v>3938</v>
      </c>
      <c r="K862" s="19" t="s">
        <v>71</v>
      </c>
      <c r="L862" t="str">
        <f t="shared" si="66"/>
        <v/>
      </c>
      <c r="M862" t="str">
        <f t="shared" si="67"/>
        <v/>
      </c>
      <c r="N862" t="str">
        <f t="shared" si="68"/>
        <v/>
      </c>
      <c r="O862" t="str">
        <f t="shared" si="70"/>
        <v>CGC_ONLY</v>
      </c>
      <c r="P862" t="str">
        <f t="shared" si="69"/>
        <v/>
      </c>
    </row>
    <row r="863" spans="1:16">
      <c r="A863">
        <v>5566</v>
      </c>
      <c r="B863" s="19" t="s">
        <v>3570</v>
      </c>
      <c r="C863">
        <v>1</v>
      </c>
      <c r="D863" t="s">
        <v>3937</v>
      </c>
      <c r="E863" t="s">
        <v>3937</v>
      </c>
      <c r="F863" t="s">
        <v>3937</v>
      </c>
      <c r="G863" t="s">
        <v>3937</v>
      </c>
      <c r="H863" t="s">
        <v>3937</v>
      </c>
      <c r="I863" t="s">
        <v>3937</v>
      </c>
      <c r="J863" t="s">
        <v>3938</v>
      </c>
      <c r="K863" s="19" t="s">
        <v>3570</v>
      </c>
      <c r="L863" t="str">
        <f t="shared" si="66"/>
        <v/>
      </c>
      <c r="M863" t="str">
        <f t="shared" si="67"/>
        <v/>
      </c>
      <c r="N863" t="str">
        <f t="shared" si="68"/>
        <v/>
      </c>
      <c r="O863" t="str">
        <f t="shared" si="70"/>
        <v>CGC_ONLY</v>
      </c>
      <c r="P863" t="str">
        <f t="shared" si="69"/>
        <v/>
      </c>
    </row>
    <row r="864" spans="1:16">
      <c r="A864">
        <v>5591</v>
      </c>
      <c r="B864" s="19" t="s">
        <v>810</v>
      </c>
      <c r="C864">
        <v>2</v>
      </c>
      <c r="D864" t="s">
        <v>3937</v>
      </c>
      <c r="E864" t="s">
        <v>3937</v>
      </c>
      <c r="F864" t="s">
        <v>3937</v>
      </c>
      <c r="G864" t="s">
        <v>3938</v>
      </c>
      <c r="H864" t="s">
        <v>3938</v>
      </c>
      <c r="I864" t="s">
        <v>3937</v>
      </c>
      <c r="J864" t="s">
        <v>3937</v>
      </c>
      <c r="K864" s="19" t="s">
        <v>810</v>
      </c>
      <c r="L864" t="str">
        <f t="shared" si="66"/>
        <v/>
      </c>
      <c r="M864" t="str">
        <f t="shared" si="67"/>
        <v/>
      </c>
      <c r="N864" t="str">
        <f t="shared" si="68"/>
        <v>FoundationMed</v>
      </c>
      <c r="O864" t="str">
        <f t="shared" si="70"/>
        <v/>
      </c>
      <c r="P864" t="str">
        <f t="shared" si="69"/>
        <v/>
      </c>
    </row>
    <row r="865" spans="1:16">
      <c r="A865">
        <v>5396</v>
      </c>
      <c r="B865" s="19" t="s">
        <v>3581</v>
      </c>
      <c r="C865">
        <v>2</v>
      </c>
      <c r="D865" t="s">
        <v>3937</v>
      </c>
      <c r="E865" t="s">
        <v>3937</v>
      </c>
      <c r="F865" t="s">
        <v>3937</v>
      </c>
      <c r="G865" t="s">
        <v>3937</v>
      </c>
      <c r="H865" t="s">
        <v>3938</v>
      </c>
      <c r="I865" t="s">
        <v>3937</v>
      </c>
      <c r="J865" t="s">
        <v>3938</v>
      </c>
      <c r="K865" s="19" t="s">
        <v>3581</v>
      </c>
      <c r="L865" t="str">
        <f t="shared" si="66"/>
        <v/>
      </c>
      <c r="M865" t="str">
        <f t="shared" si="67"/>
        <v/>
      </c>
      <c r="N865" t="str">
        <f t="shared" si="68"/>
        <v>FoundationMed</v>
      </c>
      <c r="O865" t="str">
        <f t="shared" si="70"/>
        <v/>
      </c>
      <c r="P865" t="str">
        <f t="shared" si="69"/>
        <v/>
      </c>
    </row>
    <row r="866" spans="1:16">
      <c r="A866">
        <v>5652</v>
      </c>
      <c r="B866" s="19" t="s">
        <v>811</v>
      </c>
      <c r="C866">
        <v>2</v>
      </c>
      <c r="D866" t="s">
        <v>3937</v>
      </c>
      <c r="E866" t="s">
        <v>3937</v>
      </c>
      <c r="F866" t="s">
        <v>3937</v>
      </c>
      <c r="G866" t="s">
        <v>3938</v>
      </c>
      <c r="H866" t="s">
        <v>3938</v>
      </c>
      <c r="I866" t="s">
        <v>3937</v>
      </c>
      <c r="J866" t="s">
        <v>3937</v>
      </c>
      <c r="K866" s="19" t="s">
        <v>811</v>
      </c>
      <c r="L866" t="str">
        <f t="shared" si="66"/>
        <v/>
      </c>
      <c r="M866" t="str">
        <f t="shared" si="67"/>
        <v/>
      </c>
      <c r="N866" t="str">
        <f t="shared" si="68"/>
        <v>FoundationMed</v>
      </c>
      <c r="O866" t="str">
        <f t="shared" si="70"/>
        <v/>
      </c>
      <c r="P866" t="str">
        <f t="shared" si="69"/>
        <v/>
      </c>
    </row>
    <row r="867" spans="1:16">
      <c r="A867">
        <v>11168</v>
      </c>
      <c r="B867" s="19" t="s">
        <v>3585</v>
      </c>
      <c r="C867">
        <v>2</v>
      </c>
      <c r="D867" t="s">
        <v>3937</v>
      </c>
      <c r="E867" t="s">
        <v>3937</v>
      </c>
      <c r="F867" t="s">
        <v>3937</v>
      </c>
      <c r="G867" t="s">
        <v>3937</v>
      </c>
      <c r="H867" t="s">
        <v>3938</v>
      </c>
      <c r="I867" t="s">
        <v>3937</v>
      </c>
      <c r="J867" t="s">
        <v>3938</v>
      </c>
      <c r="K867" s="19" t="s">
        <v>3585</v>
      </c>
      <c r="L867" t="str">
        <f t="shared" si="66"/>
        <v/>
      </c>
      <c r="M867" t="str">
        <f t="shared" si="67"/>
        <v/>
      </c>
      <c r="N867" t="str">
        <f t="shared" si="68"/>
        <v>FoundationMed</v>
      </c>
      <c r="O867" t="str">
        <f t="shared" si="70"/>
        <v/>
      </c>
      <c r="P867" t="str">
        <f t="shared" si="69"/>
        <v/>
      </c>
    </row>
    <row r="868" spans="1:16">
      <c r="A868">
        <v>5753</v>
      </c>
      <c r="B868" s="19" t="s">
        <v>3589</v>
      </c>
      <c r="C868">
        <v>1</v>
      </c>
      <c r="D868" t="s">
        <v>3937</v>
      </c>
      <c r="E868" t="s">
        <v>3937</v>
      </c>
      <c r="F868" t="s">
        <v>3937</v>
      </c>
      <c r="G868" t="s">
        <v>3937</v>
      </c>
      <c r="H868" t="s">
        <v>3937</v>
      </c>
      <c r="I868" t="s">
        <v>3937</v>
      </c>
      <c r="J868" t="s">
        <v>3938</v>
      </c>
      <c r="K868" s="19" t="s">
        <v>3589</v>
      </c>
      <c r="L868" t="str">
        <f t="shared" si="66"/>
        <v/>
      </c>
      <c r="M868" t="str">
        <f t="shared" si="67"/>
        <v/>
      </c>
      <c r="N868" t="str">
        <f t="shared" si="68"/>
        <v/>
      </c>
      <c r="O868" t="str">
        <f t="shared" si="70"/>
        <v>CGC_ONLY</v>
      </c>
      <c r="P868" t="str">
        <f t="shared" si="69"/>
        <v/>
      </c>
    </row>
    <row r="869" spans="1:16">
      <c r="A869">
        <v>5754</v>
      </c>
      <c r="B869" s="19" t="s">
        <v>4045</v>
      </c>
      <c r="C869">
        <v>1</v>
      </c>
      <c r="D869" t="s">
        <v>3937</v>
      </c>
      <c r="E869" t="s">
        <v>3937</v>
      </c>
      <c r="F869" t="s">
        <v>3937</v>
      </c>
      <c r="G869" t="s">
        <v>3937</v>
      </c>
      <c r="H869" t="s">
        <v>3938</v>
      </c>
      <c r="I869" t="s">
        <v>3937</v>
      </c>
      <c r="J869" t="s">
        <v>3937</v>
      </c>
      <c r="K869" s="19" t="s">
        <v>4045</v>
      </c>
      <c r="L869" t="str">
        <f t="shared" si="66"/>
        <v/>
      </c>
      <c r="M869" t="str">
        <f t="shared" si="67"/>
        <v/>
      </c>
      <c r="N869" t="str">
        <f t="shared" si="68"/>
        <v>FoundationMed</v>
      </c>
      <c r="O869" t="str">
        <f t="shared" si="70"/>
        <v/>
      </c>
      <c r="P869" t="str">
        <f t="shared" si="69"/>
        <v/>
      </c>
    </row>
    <row r="870" spans="1:16">
      <c r="A870">
        <v>5770</v>
      </c>
      <c r="B870" s="19" t="s">
        <v>4046</v>
      </c>
      <c r="C870">
        <v>1</v>
      </c>
      <c r="D870" t="s">
        <v>3937</v>
      </c>
      <c r="E870" t="s">
        <v>3937</v>
      </c>
      <c r="F870" t="s">
        <v>3938</v>
      </c>
      <c r="G870" t="s">
        <v>3937</v>
      </c>
      <c r="H870" t="s">
        <v>3937</v>
      </c>
      <c r="I870" t="s">
        <v>3937</v>
      </c>
      <c r="J870" t="s">
        <v>3937</v>
      </c>
      <c r="K870" s="19" t="s">
        <v>4046</v>
      </c>
      <c r="L870" t="str">
        <f t="shared" si="66"/>
        <v/>
      </c>
      <c r="M870" t="str">
        <f t="shared" si="67"/>
        <v>MSKC</v>
      </c>
      <c r="N870" t="str">
        <f t="shared" si="68"/>
        <v/>
      </c>
      <c r="O870" t="str">
        <f t="shared" si="70"/>
        <v/>
      </c>
      <c r="P870" t="str">
        <f t="shared" si="69"/>
        <v/>
      </c>
    </row>
    <row r="871" spans="1:16">
      <c r="A871">
        <v>5783</v>
      </c>
      <c r="B871" s="19" t="s">
        <v>3592</v>
      </c>
      <c r="C871">
        <v>1</v>
      </c>
      <c r="D871" t="s">
        <v>3937</v>
      </c>
      <c r="E871" t="s">
        <v>3937</v>
      </c>
      <c r="F871" t="s">
        <v>3937</v>
      </c>
      <c r="G871" t="s">
        <v>3937</v>
      </c>
      <c r="H871" t="s">
        <v>3937</v>
      </c>
      <c r="I871" t="s">
        <v>3937</v>
      </c>
      <c r="J871" t="s">
        <v>3938</v>
      </c>
      <c r="K871" s="19" t="s">
        <v>3592</v>
      </c>
      <c r="L871" t="str">
        <f t="shared" si="66"/>
        <v/>
      </c>
      <c r="M871" t="str">
        <f t="shared" si="67"/>
        <v/>
      </c>
      <c r="N871" t="str">
        <f t="shared" si="68"/>
        <v/>
      </c>
      <c r="O871" t="str">
        <f t="shared" si="70"/>
        <v>CGC_ONLY</v>
      </c>
      <c r="P871" t="str">
        <f t="shared" si="69"/>
        <v/>
      </c>
    </row>
    <row r="872" spans="1:16">
      <c r="A872">
        <v>5771</v>
      </c>
      <c r="B872" s="19" t="s">
        <v>4047</v>
      </c>
      <c r="C872">
        <v>2</v>
      </c>
      <c r="D872" t="s">
        <v>3937</v>
      </c>
      <c r="E872" t="s">
        <v>3937</v>
      </c>
      <c r="F872" t="s">
        <v>3938</v>
      </c>
      <c r="G872" t="s">
        <v>3937</v>
      </c>
      <c r="H872" t="s">
        <v>3938</v>
      </c>
      <c r="I872" t="s">
        <v>3937</v>
      </c>
      <c r="J872" t="s">
        <v>3937</v>
      </c>
      <c r="K872" s="19" t="s">
        <v>4047</v>
      </c>
      <c r="L872" t="str">
        <f t="shared" si="66"/>
        <v/>
      </c>
      <c r="M872" t="str">
        <f t="shared" si="67"/>
        <v>MSKC</v>
      </c>
      <c r="N872" t="str">
        <f t="shared" si="68"/>
        <v>FoundationMed</v>
      </c>
      <c r="O872" t="str">
        <f t="shared" si="70"/>
        <v/>
      </c>
      <c r="P872" t="str">
        <f t="shared" si="69"/>
        <v/>
      </c>
    </row>
    <row r="873" spans="1:16">
      <c r="A873">
        <v>5777</v>
      </c>
      <c r="B873" s="19" t="s">
        <v>956</v>
      </c>
      <c r="C873">
        <v>1</v>
      </c>
      <c r="D873" t="s">
        <v>3937</v>
      </c>
      <c r="E873" t="s">
        <v>3937</v>
      </c>
      <c r="F873" t="s">
        <v>3937</v>
      </c>
      <c r="G873" t="s">
        <v>3937</v>
      </c>
      <c r="H873" t="s">
        <v>3938</v>
      </c>
      <c r="I873" t="s">
        <v>3937</v>
      </c>
      <c r="J873" t="s">
        <v>3937</v>
      </c>
      <c r="K873" s="19" t="s">
        <v>956</v>
      </c>
      <c r="L873" t="str">
        <f t="shared" si="66"/>
        <v/>
      </c>
      <c r="M873" t="str">
        <f t="shared" si="67"/>
        <v/>
      </c>
      <c r="N873" t="str">
        <f t="shared" si="68"/>
        <v>FoundationMed</v>
      </c>
      <c r="O873" t="str">
        <f t="shared" si="70"/>
        <v/>
      </c>
      <c r="P873" t="str">
        <f t="shared" si="69"/>
        <v/>
      </c>
    </row>
    <row r="874" spans="1:16">
      <c r="A874">
        <v>5787</v>
      </c>
      <c r="B874" s="19" t="s">
        <v>3596</v>
      </c>
      <c r="C874">
        <v>1</v>
      </c>
      <c r="D874" t="s">
        <v>3937</v>
      </c>
      <c r="E874" t="s">
        <v>3937</v>
      </c>
      <c r="F874" t="s">
        <v>3937</v>
      </c>
      <c r="G874" t="s">
        <v>3937</v>
      </c>
      <c r="H874" t="s">
        <v>3937</v>
      </c>
      <c r="I874" t="s">
        <v>3937</v>
      </c>
      <c r="J874" t="s">
        <v>3938</v>
      </c>
      <c r="K874" s="19" t="s">
        <v>3596</v>
      </c>
      <c r="L874" t="str">
        <f t="shared" si="66"/>
        <v/>
      </c>
      <c r="M874" t="str">
        <f t="shared" si="67"/>
        <v/>
      </c>
      <c r="N874" t="str">
        <f t="shared" si="68"/>
        <v/>
      </c>
      <c r="O874" t="str">
        <f t="shared" si="70"/>
        <v>CGC_ONLY</v>
      </c>
      <c r="P874" t="str">
        <f t="shared" si="69"/>
        <v/>
      </c>
    </row>
    <row r="875" spans="1:16">
      <c r="A875">
        <v>5788</v>
      </c>
      <c r="B875" s="19" t="s">
        <v>3599</v>
      </c>
      <c r="C875">
        <v>1</v>
      </c>
      <c r="D875" t="s">
        <v>3937</v>
      </c>
      <c r="E875" t="s">
        <v>3937</v>
      </c>
      <c r="F875" t="s">
        <v>3937</v>
      </c>
      <c r="G875" t="s">
        <v>3937</v>
      </c>
      <c r="H875" t="s">
        <v>3937</v>
      </c>
      <c r="I875" t="s">
        <v>3937</v>
      </c>
      <c r="J875" t="s">
        <v>3938</v>
      </c>
      <c r="K875" s="19" t="s">
        <v>3599</v>
      </c>
      <c r="L875" t="str">
        <f t="shared" si="66"/>
        <v/>
      </c>
      <c r="M875" t="str">
        <f t="shared" si="67"/>
        <v/>
      </c>
      <c r="N875" t="str">
        <f t="shared" si="68"/>
        <v/>
      </c>
      <c r="O875" t="str">
        <f t="shared" si="70"/>
        <v>CGC_ONLY</v>
      </c>
      <c r="P875" t="str">
        <f t="shared" si="69"/>
        <v/>
      </c>
    </row>
    <row r="876" spans="1:16">
      <c r="A876">
        <v>5796</v>
      </c>
      <c r="B876" s="19" t="s">
        <v>3603</v>
      </c>
      <c r="C876">
        <v>1</v>
      </c>
      <c r="D876" t="s">
        <v>3937</v>
      </c>
      <c r="E876" t="s">
        <v>3937</v>
      </c>
      <c r="F876" t="s">
        <v>3937</v>
      </c>
      <c r="G876" t="s">
        <v>3937</v>
      </c>
      <c r="H876" t="s">
        <v>3937</v>
      </c>
      <c r="I876" t="s">
        <v>3937</v>
      </c>
      <c r="J876" t="s">
        <v>3938</v>
      </c>
      <c r="K876" s="19" t="s">
        <v>3603</v>
      </c>
      <c r="L876" t="str">
        <f t="shared" si="66"/>
        <v/>
      </c>
      <c r="M876" t="str">
        <f t="shared" si="67"/>
        <v/>
      </c>
      <c r="N876" t="str">
        <f t="shared" si="68"/>
        <v/>
      </c>
      <c r="O876" t="str">
        <f t="shared" si="70"/>
        <v>CGC_ONLY</v>
      </c>
      <c r="P876" t="str">
        <f t="shared" si="69"/>
        <v/>
      </c>
    </row>
    <row r="877" spans="1:16">
      <c r="A877">
        <v>5800</v>
      </c>
      <c r="B877" s="19" t="s">
        <v>4048</v>
      </c>
      <c r="C877">
        <v>1</v>
      </c>
      <c r="D877" t="s">
        <v>3937</v>
      </c>
      <c r="E877" t="s">
        <v>3937</v>
      </c>
      <c r="F877" t="s">
        <v>3937</v>
      </c>
      <c r="G877" t="s">
        <v>3937</v>
      </c>
      <c r="H877" t="s">
        <v>3938</v>
      </c>
      <c r="I877" t="s">
        <v>3937</v>
      </c>
      <c r="J877" t="s">
        <v>3937</v>
      </c>
      <c r="K877" s="19" t="s">
        <v>4048</v>
      </c>
      <c r="L877" t="str">
        <f t="shared" si="66"/>
        <v/>
      </c>
      <c r="M877" t="str">
        <f t="shared" si="67"/>
        <v/>
      </c>
      <c r="N877" t="str">
        <f t="shared" si="68"/>
        <v>FoundationMed</v>
      </c>
      <c r="O877" t="str">
        <f t="shared" si="70"/>
        <v/>
      </c>
      <c r="P877" t="str">
        <f t="shared" si="69"/>
        <v/>
      </c>
    </row>
    <row r="878" spans="1:16">
      <c r="A878">
        <v>114825</v>
      </c>
      <c r="B878" s="19" t="s">
        <v>3606</v>
      </c>
      <c r="C878">
        <v>1</v>
      </c>
      <c r="D878" t="s">
        <v>3937</v>
      </c>
      <c r="E878" t="s">
        <v>3937</v>
      </c>
      <c r="F878" t="s">
        <v>3937</v>
      </c>
      <c r="G878" t="s">
        <v>3937</v>
      </c>
      <c r="H878" t="s">
        <v>3937</v>
      </c>
      <c r="I878" t="s">
        <v>3937</v>
      </c>
      <c r="J878" t="s">
        <v>3938</v>
      </c>
      <c r="K878" s="19" t="s">
        <v>3606</v>
      </c>
      <c r="L878" t="str">
        <f t="shared" si="66"/>
        <v/>
      </c>
      <c r="M878" t="str">
        <f t="shared" si="67"/>
        <v/>
      </c>
      <c r="N878" t="str">
        <f t="shared" si="68"/>
        <v/>
      </c>
      <c r="O878" t="str">
        <f t="shared" si="70"/>
        <v>CGC_ONLY</v>
      </c>
      <c r="P878" t="str">
        <f t="shared" si="69"/>
        <v/>
      </c>
    </row>
    <row r="879" spans="1:16">
      <c r="A879">
        <v>9444</v>
      </c>
      <c r="B879" s="19" t="s">
        <v>814</v>
      </c>
      <c r="C879">
        <v>2</v>
      </c>
      <c r="D879" t="s">
        <v>3937</v>
      </c>
      <c r="E879" t="s">
        <v>3937</v>
      </c>
      <c r="F879" t="s">
        <v>3937</v>
      </c>
      <c r="G879" t="s">
        <v>3938</v>
      </c>
      <c r="H879" t="s">
        <v>3937</v>
      </c>
      <c r="I879" t="s">
        <v>3937</v>
      </c>
      <c r="J879" t="s">
        <v>3938</v>
      </c>
      <c r="K879" s="19" t="s">
        <v>814</v>
      </c>
      <c r="L879" t="str">
        <f t="shared" si="66"/>
        <v/>
      </c>
      <c r="M879" t="str">
        <f t="shared" si="67"/>
        <v/>
      </c>
      <c r="N879" t="str">
        <f t="shared" si="68"/>
        <v>FoundationMed</v>
      </c>
      <c r="O879" t="str">
        <f t="shared" si="70"/>
        <v/>
      </c>
      <c r="P879" t="str">
        <f t="shared" si="69"/>
        <v/>
      </c>
    </row>
    <row r="880" spans="1:16">
      <c r="A880">
        <v>9135</v>
      </c>
      <c r="B880" s="19" t="s">
        <v>3609</v>
      </c>
      <c r="C880">
        <v>2</v>
      </c>
      <c r="D880" t="s">
        <v>3937</v>
      </c>
      <c r="E880" t="s">
        <v>3937</v>
      </c>
      <c r="F880" t="s">
        <v>3937</v>
      </c>
      <c r="G880" t="s">
        <v>3937</v>
      </c>
      <c r="H880" t="s">
        <v>3938</v>
      </c>
      <c r="I880" t="s">
        <v>3937</v>
      </c>
      <c r="J880" t="s">
        <v>3938</v>
      </c>
      <c r="K880" s="19" t="s">
        <v>3609</v>
      </c>
      <c r="L880" t="str">
        <f t="shared" si="66"/>
        <v/>
      </c>
      <c r="M880" t="str">
        <f t="shared" si="67"/>
        <v/>
      </c>
      <c r="N880" t="str">
        <f t="shared" si="68"/>
        <v>FoundationMed</v>
      </c>
      <c r="O880" t="str">
        <f t="shared" si="70"/>
        <v/>
      </c>
      <c r="P880" t="str">
        <f t="shared" si="69"/>
        <v/>
      </c>
    </row>
    <row r="881" spans="1:16">
      <c r="A881">
        <v>5900</v>
      </c>
      <c r="B881" s="19" t="s">
        <v>3617</v>
      </c>
      <c r="C881">
        <v>2</v>
      </c>
      <c r="D881" t="s">
        <v>3937</v>
      </c>
      <c r="E881" t="s">
        <v>3937</v>
      </c>
      <c r="F881" t="s">
        <v>3937</v>
      </c>
      <c r="G881" t="s">
        <v>3937</v>
      </c>
      <c r="H881" t="s">
        <v>3938</v>
      </c>
      <c r="I881" t="s">
        <v>3937</v>
      </c>
      <c r="J881" t="s">
        <v>3938</v>
      </c>
      <c r="K881" s="19" t="s">
        <v>3617</v>
      </c>
      <c r="L881" t="str">
        <f t="shared" si="66"/>
        <v/>
      </c>
      <c r="M881" t="str">
        <f t="shared" si="67"/>
        <v/>
      </c>
      <c r="N881" t="str">
        <f t="shared" si="68"/>
        <v>FoundationMed</v>
      </c>
      <c r="O881" t="str">
        <f t="shared" si="70"/>
        <v/>
      </c>
      <c r="P881" t="str">
        <f t="shared" si="69"/>
        <v/>
      </c>
    </row>
    <row r="882" spans="1:16">
      <c r="A882">
        <v>64901</v>
      </c>
      <c r="B882" s="19" t="s">
        <v>4090</v>
      </c>
      <c r="C882">
        <v>1</v>
      </c>
      <c r="D882" t="s">
        <v>3937</v>
      </c>
      <c r="E882" t="s">
        <v>3937</v>
      </c>
      <c r="F882" t="s">
        <v>3937</v>
      </c>
      <c r="G882" t="s">
        <v>3937</v>
      </c>
      <c r="H882" t="s">
        <v>3937</v>
      </c>
      <c r="I882" t="s">
        <v>3937</v>
      </c>
      <c r="J882" t="s">
        <v>3938</v>
      </c>
      <c r="K882" s="19" t="s">
        <v>4090</v>
      </c>
      <c r="L882" t="str">
        <f t="shared" si="66"/>
        <v/>
      </c>
      <c r="M882" t="str">
        <f t="shared" si="67"/>
        <v/>
      </c>
      <c r="N882" t="str">
        <f t="shared" si="68"/>
        <v/>
      </c>
      <c r="O882" t="str">
        <f t="shared" si="70"/>
        <v>CGC_ONLY</v>
      </c>
      <c r="P882" t="str">
        <f t="shared" si="69"/>
        <v/>
      </c>
    </row>
    <row r="883" spans="1:16">
      <c r="A883">
        <v>5903</v>
      </c>
      <c r="B883" s="19" t="s">
        <v>819</v>
      </c>
      <c r="C883">
        <v>2</v>
      </c>
      <c r="D883" t="s">
        <v>3937</v>
      </c>
      <c r="E883" t="s">
        <v>3937</v>
      </c>
      <c r="F883" t="s">
        <v>3937</v>
      </c>
      <c r="G883" t="s">
        <v>3938</v>
      </c>
      <c r="H883" t="s">
        <v>3937</v>
      </c>
      <c r="I883" t="s">
        <v>3937</v>
      </c>
      <c r="J883" t="s">
        <v>3938</v>
      </c>
      <c r="K883" s="19" t="s">
        <v>819</v>
      </c>
      <c r="L883" t="str">
        <f t="shared" si="66"/>
        <v/>
      </c>
      <c r="M883" t="str">
        <f t="shared" si="67"/>
        <v/>
      </c>
      <c r="N883" t="str">
        <f t="shared" si="68"/>
        <v>FoundationMed</v>
      </c>
      <c r="O883" t="str">
        <f t="shared" si="70"/>
        <v/>
      </c>
      <c r="P883" t="str">
        <f t="shared" si="69"/>
        <v/>
      </c>
    </row>
    <row r="884" spans="1:16">
      <c r="A884">
        <v>5910</v>
      </c>
      <c r="B884" s="19" t="s">
        <v>3621</v>
      </c>
      <c r="C884">
        <v>2</v>
      </c>
      <c r="D884" t="s">
        <v>3937</v>
      </c>
      <c r="E884" t="s">
        <v>3937</v>
      </c>
      <c r="F884" t="s">
        <v>3937</v>
      </c>
      <c r="G884" t="s">
        <v>3937</v>
      </c>
      <c r="H884" t="s">
        <v>3938</v>
      </c>
      <c r="I884" t="s">
        <v>3937</v>
      </c>
      <c r="J884" t="s">
        <v>3938</v>
      </c>
      <c r="K884" s="19" t="s">
        <v>3621</v>
      </c>
      <c r="L884" t="str">
        <f t="shared" si="66"/>
        <v/>
      </c>
      <c r="M884" t="str">
        <f t="shared" si="67"/>
        <v/>
      </c>
      <c r="N884" t="str">
        <f t="shared" si="68"/>
        <v>FoundationMed</v>
      </c>
      <c r="O884" t="str">
        <f t="shared" si="70"/>
        <v/>
      </c>
      <c r="P884" t="str">
        <f t="shared" si="69"/>
        <v/>
      </c>
    </row>
    <row r="885" spans="1:16">
      <c r="A885">
        <v>221002</v>
      </c>
      <c r="B885" s="19" t="s">
        <v>4049</v>
      </c>
      <c r="C885">
        <v>1</v>
      </c>
      <c r="D885" t="s">
        <v>3937</v>
      </c>
      <c r="E885" t="s">
        <v>3937</v>
      </c>
      <c r="F885" t="s">
        <v>3937</v>
      </c>
      <c r="G885" t="s">
        <v>3937</v>
      </c>
      <c r="H885" t="s">
        <v>3938</v>
      </c>
      <c r="I885" t="s">
        <v>3937</v>
      </c>
      <c r="J885" t="s">
        <v>3937</v>
      </c>
      <c r="K885" s="19" t="s">
        <v>4049</v>
      </c>
      <c r="L885" t="str">
        <f t="shared" si="66"/>
        <v/>
      </c>
      <c r="M885" t="str">
        <f t="shared" si="67"/>
        <v/>
      </c>
      <c r="N885" t="str">
        <f t="shared" si="68"/>
        <v>FoundationMed</v>
      </c>
      <c r="O885" t="str">
        <f t="shared" si="70"/>
        <v/>
      </c>
      <c r="P885" t="str">
        <f t="shared" si="69"/>
        <v/>
      </c>
    </row>
    <row r="886" spans="1:16">
      <c r="A886">
        <v>64783</v>
      </c>
      <c r="B886" s="19" t="s">
        <v>3624</v>
      </c>
      <c r="C886">
        <v>2</v>
      </c>
      <c r="D886" t="s">
        <v>3937</v>
      </c>
      <c r="E886" t="s">
        <v>3937</v>
      </c>
      <c r="F886" t="s">
        <v>3937</v>
      </c>
      <c r="G886" t="s">
        <v>3937</v>
      </c>
      <c r="H886" t="s">
        <v>3938</v>
      </c>
      <c r="I886" t="s">
        <v>3937</v>
      </c>
      <c r="J886" t="s">
        <v>3938</v>
      </c>
      <c r="K886" s="19" t="s">
        <v>3624</v>
      </c>
      <c r="L886" t="str">
        <f t="shared" si="66"/>
        <v/>
      </c>
      <c r="M886" t="str">
        <f t="shared" si="67"/>
        <v/>
      </c>
      <c r="N886" t="str">
        <f t="shared" si="68"/>
        <v>FoundationMed</v>
      </c>
      <c r="O886" t="str">
        <f t="shared" si="70"/>
        <v/>
      </c>
      <c r="P886" t="str">
        <f t="shared" si="69"/>
        <v/>
      </c>
    </row>
    <row r="887" spans="1:16">
      <c r="A887">
        <v>5649</v>
      </c>
      <c r="B887" s="19" t="s">
        <v>960</v>
      </c>
      <c r="C887">
        <v>1</v>
      </c>
      <c r="D887" t="s">
        <v>3937</v>
      </c>
      <c r="E887" t="s">
        <v>3937</v>
      </c>
      <c r="F887" t="s">
        <v>3937</v>
      </c>
      <c r="G887" t="s">
        <v>3937</v>
      </c>
      <c r="H887" t="s">
        <v>3938</v>
      </c>
      <c r="I887" t="s">
        <v>3937</v>
      </c>
      <c r="J887" t="s">
        <v>3937</v>
      </c>
      <c r="K887" s="19" t="s">
        <v>960</v>
      </c>
      <c r="L887" t="str">
        <f t="shared" si="66"/>
        <v/>
      </c>
      <c r="M887" t="str">
        <f t="shared" si="67"/>
        <v/>
      </c>
      <c r="N887" t="str">
        <f t="shared" si="68"/>
        <v>FoundationMed</v>
      </c>
      <c r="O887" t="str">
        <f t="shared" si="70"/>
        <v/>
      </c>
      <c r="P887" t="str">
        <f t="shared" si="69"/>
        <v/>
      </c>
    </row>
    <row r="888" spans="1:16">
      <c r="A888">
        <v>399</v>
      </c>
      <c r="B888" s="19" t="s">
        <v>3639</v>
      </c>
      <c r="C888">
        <v>2</v>
      </c>
      <c r="D888" t="s">
        <v>3937</v>
      </c>
      <c r="E888" t="s">
        <v>3937</v>
      </c>
      <c r="F888" t="s">
        <v>3937</v>
      </c>
      <c r="G888" t="s">
        <v>3937</v>
      </c>
      <c r="H888" t="s">
        <v>3938</v>
      </c>
      <c r="I888" t="s">
        <v>3937</v>
      </c>
      <c r="J888" t="s">
        <v>3938</v>
      </c>
      <c r="K888" s="19" t="s">
        <v>3639</v>
      </c>
      <c r="L888" t="str">
        <f t="shared" si="66"/>
        <v/>
      </c>
      <c r="M888" t="str">
        <f t="shared" si="67"/>
        <v/>
      </c>
      <c r="N888" t="str">
        <f t="shared" si="68"/>
        <v>FoundationMed</v>
      </c>
      <c r="O888" t="str">
        <f t="shared" si="70"/>
        <v/>
      </c>
      <c r="P888" t="str">
        <f t="shared" si="69"/>
        <v/>
      </c>
    </row>
    <row r="889" spans="1:16">
      <c r="A889">
        <v>116028</v>
      </c>
      <c r="B889" s="19" t="s">
        <v>3642</v>
      </c>
      <c r="C889">
        <v>1</v>
      </c>
      <c r="D889" t="s">
        <v>3937</v>
      </c>
      <c r="E889" t="s">
        <v>3937</v>
      </c>
      <c r="F889" t="s">
        <v>3937</v>
      </c>
      <c r="G889" t="s">
        <v>3937</v>
      </c>
      <c r="H889" t="s">
        <v>3937</v>
      </c>
      <c r="I889" t="s">
        <v>3937</v>
      </c>
      <c r="J889" t="s">
        <v>3938</v>
      </c>
      <c r="K889" s="19" t="s">
        <v>3642</v>
      </c>
      <c r="L889" t="str">
        <f t="shared" si="66"/>
        <v/>
      </c>
      <c r="M889" t="str">
        <f t="shared" si="67"/>
        <v/>
      </c>
      <c r="N889" t="str">
        <f t="shared" si="68"/>
        <v/>
      </c>
      <c r="O889" t="str">
        <f t="shared" si="70"/>
        <v>CGC_ONLY</v>
      </c>
      <c r="P889" t="str">
        <f t="shared" si="69"/>
        <v/>
      </c>
    </row>
    <row r="890" spans="1:16">
      <c r="A890">
        <v>57674</v>
      </c>
      <c r="B890" s="19" t="s">
        <v>3645</v>
      </c>
      <c r="C890">
        <v>2</v>
      </c>
      <c r="D890" t="s">
        <v>3937</v>
      </c>
      <c r="E890" t="s">
        <v>3937</v>
      </c>
      <c r="F890" t="s">
        <v>3937</v>
      </c>
      <c r="G890" t="s">
        <v>3937</v>
      </c>
      <c r="H890" t="s">
        <v>3938</v>
      </c>
      <c r="I890" t="s">
        <v>3937</v>
      </c>
      <c r="J890" t="s">
        <v>3938</v>
      </c>
      <c r="K890" s="19" t="s">
        <v>3645</v>
      </c>
      <c r="L890" t="str">
        <f t="shared" si="66"/>
        <v/>
      </c>
      <c r="M890" t="str">
        <f t="shared" si="67"/>
        <v/>
      </c>
      <c r="N890" t="str">
        <f t="shared" si="68"/>
        <v>FoundationMed</v>
      </c>
      <c r="O890" t="str">
        <f t="shared" si="70"/>
        <v/>
      </c>
      <c r="P890" t="str">
        <f t="shared" si="69"/>
        <v/>
      </c>
    </row>
    <row r="891" spans="1:16">
      <c r="A891">
        <v>7955</v>
      </c>
      <c r="B891" s="19" t="s">
        <v>4050</v>
      </c>
      <c r="C891">
        <v>2</v>
      </c>
      <c r="D891" t="s">
        <v>3937</v>
      </c>
      <c r="E891" t="s">
        <v>3937</v>
      </c>
      <c r="F891" t="s">
        <v>3937</v>
      </c>
      <c r="G891" t="s">
        <v>3937</v>
      </c>
      <c r="H891" t="s">
        <v>3938</v>
      </c>
      <c r="I891" t="s">
        <v>3937</v>
      </c>
      <c r="J891" t="s">
        <v>3938</v>
      </c>
      <c r="K891" s="19" t="s">
        <v>4050</v>
      </c>
      <c r="L891" t="str">
        <f t="shared" si="66"/>
        <v/>
      </c>
      <c r="M891" t="str">
        <f t="shared" si="67"/>
        <v/>
      </c>
      <c r="N891" t="str">
        <f t="shared" si="68"/>
        <v>FoundationMed</v>
      </c>
      <c r="O891" t="str">
        <f t="shared" si="70"/>
        <v/>
      </c>
      <c r="P891" t="str">
        <f t="shared" si="69"/>
        <v/>
      </c>
    </row>
    <row r="892" spans="1:16">
      <c r="A892">
        <v>6091</v>
      </c>
      <c r="B892" s="19" t="s">
        <v>4051</v>
      </c>
      <c r="C892">
        <v>1</v>
      </c>
      <c r="D892" t="s">
        <v>3937</v>
      </c>
      <c r="E892" t="s">
        <v>3937</v>
      </c>
      <c r="F892" t="s">
        <v>3938</v>
      </c>
      <c r="G892" t="s">
        <v>3937</v>
      </c>
      <c r="H892" t="s">
        <v>3937</v>
      </c>
      <c r="I892" t="s">
        <v>3937</v>
      </c>
      <c r="J892" t="s">
        <v>3937</v>
      </c>
      <c r="K892" s="19" t="s">
        <v>4051</v>
      </c>
      <c r="L892" t="str">
        <f t="shared" si="66"/>
        <v/>
      </c>
      <c r="M892" t="str">
        <f t="shared" si="67"/>
        <v>MSKC</v>
      </c>
      <c r="N892" t="str">
        <f t="shared" si="68"/>
        <v/>
      </c>
      <c r="O892" t="str">
        <f t="shared" si="70"/>
        <v/>
      </c>
      <c r="P892" t="str">
        <f t="shared" si="69"/>
        <v/>
      </c>
    </row>
    <row r="893" spans="1:16">
      <c r="A893">
        <v>6134</v>
      </c>
      <c r="B893" s="19" t="s">
        <v>3652</v>
      </c>
      <c r="C893">
        <v>1</v>
      </c>
      <c r="D893" t="s">
        <v>3937</v>
      </c>
      <c r="E893" t="s">
        <v>3937</v>
      </c>
      <c r="F893" t="s">
        <v>3937</v>
      </c>
      <c r="G893" t="s">
        <v>3937</v>
      </c>
      <c r="H893" t="s">
        <v>3937</v>
      </c>
      <c r="I893" t="s">
        <v>3937</v>
      </c>
      <c r="J893" t="s">
        <v>3938</v>
      </c>
      <c r="K893" s="19" t="s">
        <v>3652</v>
      </c>
      <c r="L893" t="str">
        <f t="shared" si="66"/>
        <v/>
      </c>
      <c r="M893" t="str">
        <f t="shared" si="67"/>
        <v/>
      </c>
      <c r="N893" t="str">
        <f t="shared" si="68"/>
        <v/>
      </c>
      <c r="O893" t="str">
        <f t="shared" si="70"/>
        <v>CGC_ONLY</v>
      </c>
      <c r="P893" t="str">
        <f t="shared" si="69"/>
        <v/>
      </c>
    </row>
    <row r="894" spans="1:16">
      <c r="A894">
        <v>6146</v>
      </c>
      <c r="B894" s="19" t="s">
        <v>963</v>
      </c>
      <c r="C894">
        <v>2</v>
      </c>
      <c r="D894" t="s">
        <v>3937</v>
      </c>
      <c r="E894" t="s">
        <v>3937</v>
      </c>
      <c r="F894" t="s">
        <v>3937</v>
      </c>
      <c r="G894" t="s">
        <v>3937</v>
      </c>
      <c r="H894" t="s">
        <v>3938</v>
      </c>
      <c r="I894" t="s">
        <v>3937</v>
      </c>
      <c r="J894" t="s">
        <v>3938</v>
      </c>
      <c r="K894" s="19" t="s">
        <v>963</v>
      </c>
      <c r="L894" t="str">
        <f t="shared" si="66"/>
        <v/>
      </c>
      <c r="M894" t="str">
        <f t="shared" si="67"/>
        <v/>
      </c>
      <c r="N894" t="str">
        <f t="shared" si="68"/>
        <v>FoundationMed</v>
      </c>
      <c r="O894" t="str">
        <f t="shared" si="70"/>
        <v/>
      </c>
      <c r="P894" t="str">
        <f t="shared" si="69"/>
        <v/>
      </c>
    </row>
    <row r="895" spans="1:16">
      <c r="A895">
        <v>6125</v>
      </c>
      <c r="B895" s="19" t="s">
        <v>964</v>
      </c>
      <c r="C895">
        <v>1</v>
      </c>
      <c r="D895" t="s">
        <v>3937</v>
      </c>
      <c r="E895" t="s">
        <v>3937</v>
      </c>
      <c r="F895" t="s">
        <v>3937</v>
      </c>
      <c r="G895" t="s">
        <v>3937</v>
      </c>
      <c r="H895" t="s">
        <v>3937</v>
      </c>
      <c r="I895" t="s">
        <v>3937</v>
      </c>
      <c r="J895" t="s">
        <v>3938</v>
      </c>
      <c r="K895" s="19" t="s">
        <v>964</v>
      </c>
      <c r="L895" t="str">
        <f t="shared" si="66"/>
        <v/>
      </c>
      <c r="M895" t="str">
        <f t="shared" si="67"/>
        <v/>
      </c>
      <c r="N895" t="str">
        <f t="shared" si="68"/>
        <v/>
      </c>
      <c r="O895" t="str">
        <f t="shared" si="70"/>
        <v>CGC_ONLY</v>
      </c>
      <c r="P895" t="str">
        <f t="shared" si="69"/>
        <v/>
      </c>
    </row>
    <row r="896" spans="1:16">
      <c r="A896">
        <v>6184</v>
      </c>
      <c r="B896" s="19" t="s">
        <v>3655</v>
      </c>
      <c r="C896">
        <v>2</v>
      </c>
      <c r="D896" t="s">
        <v>3937</v>
      </c>
      <c r="E896" t="s">
        <v>3937</v>
      </c>
      <c r="F896" t="s">
        <v>3937</v>
      </c>
      <c r="G896" t="s">
        <v>3937</v>
      </c>
      <c r="H896" t="s">
        <v>3938</v>
      </c>
      <c r="I896" t="s">
        <v>3937</v>
      </c>
      <c r="J896" t="s">
        <v>3938</v>
      </c>
      <c r="K896" s="19" t="s">
        <v>3655</v>
      </c>
      <c r="L896" t="str">
        <f t="shared" si="66"/>
        <v/>
      </c>
      <c r="M896" t="str">
        <f t="shared" si="67"/>
        <v/>
      </c>
      <c r="N896" t="str">
        <f t="shared" si="68"/>
        <v>FoundationMed</v>
      </c>
      <c r="O896" t="str">
        <f t="shared" si="70"/>
        <v/>
      </c>
      <c r="P896" t="str">
        <f t="shared" si="69"/>
        <v/>
      </c>
    </row>
    <row r="897" spans="1:16">
      <c r="A897">
        <v>340419</v>
      </c>
      <c r="B897" s="19" t="s">
        <v>827</v>
      </c>
      <c r="C897">
        <v>1</v>
      </c>
      <c r="D897" t="s">
        <v>3937</v>
      </c>
      <c r="E897" t="s">
        <v>3937</v>
      </c>
      <c r="F897" t="s">
        <v>3937</v>
      </c>
      <c r="G897" t="s">
        <v>3937</v>
      </c>
      <c r="H897" t="s">
        <v>3937</v>
      </c>
      <c r="I897" t="s">
        <v>3937</v>
      </c>
      <c r="J897" t="s">
        <v>3938</v>
      </c>
      <c r="K897" s="19" t="s">
        <v>827</v>
      </c>
      <c r="L897" t="str">
        <f t="shared" si="66"/>
        <v/>
      </c>
      <c r="M897" t="str">
        <f t="shared" si="67"/>
        <v/>
      </c>
      <c r="N897" t="str">
        <f t="shared" si="68"/>
        <v/>
      </c>
      <c r="O897" t="str">
        <f t="shared" si="70"/>
        <v>CGC_ONLY</v>
      </c>
      <c r="P897" t="str">
        <f t="shared" si="69"/>
        <v/>
      </c>
    </row>
    <row r="898" spans="1:16">
      <c r="A898">
        <v>84870</v>
      </c>
      <c r="B898" s="19" t="s">
        <v>828</v>
      </c>
      <c r="C898">
        <v>1</v>
      </c>
      <c r="D898" t="s">
        <v>3937</v>
      </c>
      <c r="E898" t="s">
        <v>3937</v>
      </c>
      <c r="F898" t="s">
        <v>3937</v>
      </c>
      <c r="G898" t="s">
        <v>3937</v>
      </c>
      <c r="H898" t="s">
        <v>3937</v>
      </c>
      <c r="I898" t="s">
        <v>3937</v>
      </c>
      <c r="J898" t="s">
        <v>3938</v>
      </c>
      <c r="K898" s="19" t="s">
        <v>828</v>
      </c>
      <c r="L898" t="str">
        <f t="shared" ref="L898:L961" si="71">IF(AND($C898=1,$D898="Yes"),"OncoKB_ONLY","")</f>
        <v/>
      </c>
      <c r="M898" t="str">
        <f t="shared" ref="M898:M961" si="72">IF(OR(E898="Yes",F898="Yes"),"MSKC","")</f>
        <v/>
      </c>
      <c r="N898" t="str">
        <f t="shared" ref="N898:N961" si="73">IF(OR(H898="Yes",G898="Yes"),"FoundationMed","")</f>
        <v/>
      </c>
      <c r="O898" t="str">
        <f t="shared" si="70"/>
        <v>CGC_ONLY</v>
      </c>
      <c r="P898" t="str">
        <f t="shared" ref="P898:P961" si="74">IF(AND(C898=1,I898="Yes"),"Vogelstein_ONLY","")</f>
        <v/>
      </c>
    </row>
    <row r="899" spans="1:16">
      <c r="A899">
        <v>862</v>
      </c>
      <c r="B899" s="19" t="s">
        <v>134</v>
      </c>
      <c r="C899">
        <v>4</v>
      </c>
      <c r="D899" t="s">
        <v>3937</v>
      </c>
      <c r="E899" t="s">
        <v>3937</v>
      </c>
      <c r="F899" t="s">
        <v>3938</v>
      </c>
      <c r="G899" t="s">
        <v>3938</v>
      </c>
      <c r="H899" t="s">
        <v>3938</v>
      </c>
      <c r="I899" t="s">
        <v>3937</v>
      </c>
      <c r="J899" t="s">
        <v>3938</v>
      </c>
      <c r="K899" s="19" t="s">
        <v>134</v>
      </c>
      <c r="L899" t="str">
        <f t="shared" si="71"/>
        <v/>
      </c>
      <c r="M899" t="str">
        <f t="shared" si="72"/>
        <v>MSKC</v>
      </c>
      <c r="N899" t="str">
        <f t="shared" si="73"/>
        <v>FoundationMed</v>
      </c>
      <c r="O899" t="str">
        <f t="shared" si="70"/>
        <v/>
      </c>
      <c r="P899" t="str">
        <f t="shared" si="74"/>
        <v/>
      </c>
    </row>
    <row r="900" spans="1:16">
      <c r="A900">
        <v>860</v>
      </c>
      <c r="B900" s="19" t="s">
        <v>4052</v>
      </c>
      <c r="C900">
        <v>1</v>
      </c>
      <c r="D900" t="s">
        <v>3937</v>
      </c>
      <c r="E900" t="s">
        <v>3937</v>
      </c>
      <c r="F900" t="s">
        <v>3937</v>
      </c>
      <c r="G900" t="s">
        <v>3937</v>
      </c>
      <c r="H900" t="s">
        <v>3938</v>
      </c>
      <c r="I900" t="s">
        <v>3937</v>
      </c>
      <c r="J900" t="s">
        <v>3937</v>
      </c>
      <c r="K900" s="19" t="s">
        <v>4052</v>
      </c>
      <c r="L900" t="str">
        <f t="shared" si="71"/>
        <v/>
      </c>
      <c r="M900" t="str">
        <f t="shared" si="72"/>
        <v/>
      </c>
      <c r="N900" t="str">
        <f t="shared" si="73"/>
        <v>FoundationMed</v>
      </c>
      <c r="O900" t="str">
        <f t="shared" si="70"/>
        <v/>
      </c>
      <c r="P900" t="str">
        <f t="shared" si="74"/>
        <v/>
      </c>
    </row>
    <row r="901" spans="1:16">
      <c r="A901">
        <v>9294</v>
      </c>
      <c r="B901" s="19" t="s">
        <v>4053</v>
      </c>
      <c r="C901">
        <v>1</v>
      </c>
      <c r="D901" t="s">
        <v>3937</v>
      </c>
      <c r="E901" t="s">
        <v>3937</v>
      </c>
      <c r="F901" t="s">
        <v>3937</v>
      </c>
      <c r="G901" t="s">
        <v>3937</v>
      </c>
      <c r="H901" t="s">
        <v>3938</v>
      </c>
      <c r="I901" t="s">
        <v>3937</v>
      </c>
      <c r="J901" t="s">
        <v>3937</v>
      </c>
      <c r="K901" s="19" t="s">
        <v>4053</v>
      </c>
      <c r="L901" t="str">
        <f t="shared" si="71"/>
        <v/>
      </c>
      <c r="M901" t="str">
        <f t="shared" si="72"/>
        <v/>
      </c>
      <c r="N901" t="str">
        <f t="shared" si="73"/>
        <v>FoundationMed</v>
      </c>
      <c r="O901" t="str">
        <f t="shared" si="70"/>
        <v/>
      </c>
      <c r="P901" t="str">
        <f t="shared" si="74"/>
        <v/>
      </c>
    </row>
    <row r="902" spans="1:16">
      <c r="A902">
        <v>57167</v>
      </c>
      <c r="B902" s="19" t="s">
        <v>3666</v>
      </c>
      <c r="C902">
        <v>1</v>
      </c>
      <c r="D902" t="s">
        <v>3937</v>
      </c>
      <c r="E902" t="s">
        <v>3937</v>
      </c>
      <c r="F902" t="s">
        <v>3937</v>
      </c>
      <c r="G902" t="s">
        <v>3937</v>
      </c>
      <c r="H902" t="s">
        <v>3937</v>
      </c>
      <c r="I902" t="s">
        <v>3937</v>
      </c>
      <c r="J902" t="s">
        <v>3938</v>
      </c>
      <c r="K902" s="19" t="s">
        <v>3666</v>
      </c>
      <c r="L902" t="str">
        <f t="shared" si="71"/>
        <v/>
      </c>
      <c r="M902" t="str">
        <f t="shared" si="72"/>
        <v/>
      </c>
      <c r="N902" t="str">
        <f t="shared" si="73"/>
        <v/>
      </c>
      <c r="O902" t="str">
        <f t="shared" si="70"/>
        <v>CGC_ONLY</v>
      </c>
      <c r="P902" t="str">
        <f t="shared" si="74"/>
        <v/>
      </c>
    </row>
    <row r="903" spans="1:16">
      <c r="A903">
        <v>25939</v>
      </c>
      <c r="B903" s="19" t="s">
        <v>4054</v>
      </c>
      <c r="C903">
        <v>1</v>
      </c>
      <c r="D903" t="s">
        <v>3937</v>
      </c>
      <c r="E903" t="s">
        <v>3937</v>
      </c>
      <c r="F903" t="s">
        <v>3938</v>
      </c>
      <c r="G903" t="s">
        <v>3937</v>
      </c>
      <c r="H903" t="s">
        <v>3937</v>
      </c>
      <c r="I903" t="s">
        <v>3937</v>
      </c>
      <c r="J903" t="s">
        <v>3937</v>
      </c>
      <c r="K903" s="19" t="s">
        <v>4054</v>
      </c>
      <c r="L903" t="str">
        <f t="shared" si="71"/>
        <v/>
      </c>
      <c r="M903" t="str">
        <f t="shared" si="72"/>
        <v>MSKC</v>
      </c>
      <c r="N903" t="str">
        <f t="shared" si="73"/>
        <v/>
      </c>
      <c r="O903" t="str">
        <f t="shared" si="70"/>
        <v/>
      </c>
      <c r="P903" t="str">
        <f t="shared" si="74"/>
        <v/>
      </c>
    </row>
    <row r="904" spans="1:16">
      <c r="A904">
        <v>51119</v>
      </c>
      <c r="B904" s="19" t="s">
        <v>83</v>
      </c>
      <c r="C904">
        <v>1</v>
      </c>
      <c r="D904" t="s">
        <v>3937</v>
      </c>
      <c r="E904" t="s">
        <v>3937</v>
      </c>
      <c r="F904" t="s">
        <v>3937</v>
      </c>
      <c r="G904" t="s">
        <v>3937</v>
      </c>
      <c r="H904" t="s">
        <v>3937</v>
      </c>
      <c r="I904" t="s">
        <v>3937</v>
      </c>
      <c r="J904" t="s">
        <v>3938</v>
      </c>
      <c r="K904" s="19" t="s">
        <v>83</v>
      </c>
      <c r="L904" t="str">
        <f t="shared" si="71"/>
        <v/>
      </c>
      <c r="M904" t="str">
        <f t="shared" si="72"/>
        <v/>
      </c>
      <c r="N904" t="str">
        <f t="shared" si="73"/>
        <v/>
      </c>
      <c r="O904" t="str">
        <f t="shared" si="70"/>
        <v>CGC_ONLY</v>
      </c>
      <c r="P904" t="str">
        <f t="shared" si="74"/>
        <v/>
      </c>
    </row>
    <row r="905" spans="1:16">
      <c r="A905">
        <v>6385</v>
      </c>
      <c r="B905" s="19" t="s">
        <v>3669</v>
      </c>
      <c r="C905">
        <v>1</v>
      </c>
      <c r="D905" t="s">
        <v>3937</v>
      </c>
      <c r="E905" t="s">
        <v>3937</v>
      </c>
      <c r="F905" t="s">
        <v>3937</v>
      </c>
      <c r="G905" t="s">
        <v>3937</v>
      </c>
      <c r="H905" t="s">
        <v>3937</v>
      </c>
      <c r="I905" t="s">
        <v>3937</v>
      </c>
      <c r="J905" t="s">
        <v>3938</v>
      </c>
      <c r="K905" s="19" t="s">
        <v>3669</v>
      </c>
      <c r="L905" t="str">
        <f t="shared" si="71"/>
        <v/>
      </c>
      <c r="M905" t="str">
        <f t="shared" si="72"/>
        <v/>
      </c>
      <c r="N905" t="str">
        <f t="shared" si="73"/>
        <v/>
      </c>
      <c r="O905" t="str">
        <f t="shared" si="70"/>
        <v>CGC_ONLY</v>
      </c>
      <c r="P905" t="str">
        <f t="shared" si="74"/>
        <v/>
      </c>
    </row>
    <row r="906" spans="1:16">
      <c r="A906">
        <v>22872</v>
      </c>
      <c r="B906" s="19" t="s">
        <v>4055</v>
      </c>
      <c r="C906">
        <v>1</v>
      </c>
      <c r="D906" t="s">
        <v>3937</v>
      </c>
      <c r="E906" t="s">
        <v>3937</v>
      </c>
      <c r="F906" t="s">
        <v>3937</v>
      </c>
      <c r="G906" t="s">
        <v>3937</v>
      </c>
      <c r="H906" t="s">
        <v>3938</v>
      </c>
      <c r="I906" t="s">
        <v>3937</v>
      </c>
      <c r="J906" t="s">
        <v>3937</v>
      </c>
      <c r="K906" s="19" t="s">
        <v>4055</v>
      </c>
      <c r="L906" t="str">
        <f t="shared" si="71"/>
        <v/>
      </c>
      <c r="M906" t="str">
        <f t="shared" si="72"/>
        <v/>
      </c>
      <c r="N906" t="str">
        <f t="shared" si="73"/>
        <v>FoundationMed</v>
      </c>
      <c r="O906" t="str">
        <f t="shared" si="70"/>
        <v/>
      </c>
      <c r="P906" t="str">
        <f t="shared" si="74"/>
        <v/>
      </c>
    </row>
    <row r="907" spans="1:16">
      <c r="A907">
        <v>5413</v>
      </c>
      <c r="B907" s="19" t="s">
        <v>3921</v>
      </c>
      <c r="C907">
        <v>2</v>
      </c>
      <c r="D907" t="s">
        <v>3937</v>
      </c>
      <c r="E907" t="s">
        <v>3937</v>
      </c>
      <c r="F907" t="s">
        <v>3937</v>
      </c>
      <c r="G907" t="s">
        <v>3937</v>
      </c>
      <c r="H907" t="s">
        <v>3938</v>
      </c>
      <c r="I907" t="s">
        <v>3937</v>
      </c>
      <c r="J907" t="s">
        <v>3938</v>
      </c>
      <c r="K907" s="19" t="s">
        <v>3921</v>
      </c>
      <c r="L907" t="str">
        <f t="shared" si="71"/>
        <v/>
      </c>
      <c r="M907" t="str">
        <f t="shared" si="72"/>
        <v/>
      </c>
      <c r="N907" t="str">
        <f t="shared" si="73"/>
        <v>FoundationMed</v>
      </c>
      <c r="O907" t="str">
        <f t="shared" si="70"/>
        <v/>
      </c>
      <c r="P907" t="str">
        <f t="shared" si="74"/>
        <v/>
      </c>
    </row>
    <row r="908" spans="1:16">
      <c r="A908">
        <v>23157</v>
      </c>
      <c r="B908" s="19" t="s">
        <v>3922</v>
      </c>
      <c r="C908">
        <v>2</v>
      </c>
      <c r="D908" t="s">
        <v>3937</v>
      </c>
      <c r="E908" t="s">
        <v>3937</v>
      </c>
      <c r="F908" t="s">
        <v>3937</v>
      </c>
      <c r="G908" t="s">
        <v>3937</v>
      </c>
      <c r="H908" t="s">
        <v>3938</v>
      </c>
      <c r="I908" t="s">
        <v>3937</v>
      </c>
      <c r="J908" t="s">
        <v>3938</v>
      </c>
      <c r="K908" s="19" t="s">
        <v>3922</v>
      </c>
      <c r="L908" t="str">
        <f t="shared" si="71"/>
        <v/>
      </c>
      <c r="M908" t="str">
        <f t="shared" si="72"/>
        <v/>
      </c>
      <c r="N908" t="str">
        <f t="shared" si="73"/>
        <v>FoundationMed</v>
      </c>
      <c r="O908" t="str">
        <f t="shared" si="70"/>
        <v/>
      </c>
      <c r="P908" t="str">
        <f t="shared" si="74"/>
        <v/>
      </c>
    </row>
    <row r="909" spans="1:16">
      <c r="A909">
        <v>10801</v>
      </c>
      <c r="B909" s="19" t="s">
        <v>3923</v>
      </c>
      <c r="C909">
        <v>2</v>
      </c>
      <c r="D909" t="s">
        <v>3937</v>
      </c>
      <c r="E909" t="s">
        <v>3937</v>
      </c>
      <c r="F909" t="s">
        <v>3937</v>
      </c>
      <c r="G909" t="s">
        <v>3937</v>
      </c>
      <c r="H909" t="s">
        <v>3938</v>
      </c>
      <c r="I909" t="s">
        <v>3937</v>
      </c>
      <c r="J909" t="s">
        <v>3938</v>
      </c>
      <c r="K909" s="19" t="s">
        <v>3923</v>
      </c>
      <c r="L909" t="str">
        <f t="shared" si="71"/>
        <v/>
      </c>
      <c r="M909" t="str">
        <f t="shared" si="72"/>
        <v/>
      </c>
      <c r="N909" t="str">
        <f t="shared" si="73"/>
        <v>FoundationMed</v>
      </c>
      <c r="O909" t="str">
        <f t="shared" si="70"/>
        <v/>
      </c>
      <c r="P909" t="str">
        <f t="shared" si="74"/>
        <v/>
      </c>
    </row>
    <row r="910" spans="1:16">
      <c r="A910">
        <v>387923</v>
      </c>
      <c r="B910" s="19" t="s">
        <v>4056</v>
      </c>
      <c r="C910">
        <v>1</v>
      </c>
      <c r="D910" t="s">
        <v>3937</v>
      </c>
      <c r="E910" t="s">
        <v>3937</v>
      </c>
      <c r="F910" t="s">
        <v>3937</v>
      </c>
      <c r="G910" t="s">
        <v>3937</v>
      </c>
      <c r="H910" t="s">
        <v>3938</v>
      </c>
      <c r="I910" t="s">
        <v>3937</v>
      </c>
      <c r="J910" t="s">
        <v>3937</v>
      </c>
      <c r="K910" s="19" t="s">
        <v>4056</v>
      </c>
      <c r="L910" t="str">
        <f t="shared" si="71"/>
        <v/>
      </c>
      <c r="M910" t="str">
        <f t="shared" si="72"/>
        <v/>
      </c>
      <c r="N910" t="str">
        <f t="shared" si="73"/>
        <v>FoundationMed</v>
      </c>
      <c r="O910" t="str">
        <f t="shared" si="70"/>
        <v/>
      </c>
      <c r="P910" t="str">
        <f t="shared" si="74"/>
        <v/>
      </c>
    </row>
    <row r="911" spans="1:16">
      <c r="A911">
        <v>6418</v>
      </c>
      <c r="B911" s="19" t="s">
        <v>3679</v>
      </c>
      <c r="C911">
        <v>2</v>
      </c>
      <c r="D911" t="s">
        <v>3937</v>
      </c>
      <c r="E911" t="s">
        <v>3937</v>
      </c>
      <c r="F911" t="s">
        <v>3937</v>
      </c>
      <c r="G911" t="s">
        <v>3937</v>
      </c>
      <c r="H911" t="s">
        <v>3938</v>
      </c>
      <c r="I911" t="s">
        <v>3937</v>
      </c>
      <c r="J911" t="s">
        <v>3938</v>
      </c>
      <c r="K911" s="19" t="s">
        <v>3679</v>
      </c>
      <c r="L911" t="str">
        <f t="shared" si="71"/>
        <v/>
      </c>
      <c r="M911" t="str">
        <f t="shared" si="72"/>
        <v/>
      </c>
      <c r="N911" t="str">
        <f t="shared" si="73"/>
        <v>FoundationMed</v>
      </c>
      <c r="O911" t="str">
        <f t="shared" si="70"/>
        <v/>
      </c>
      <c r="P911" t="str">
        <f t="shared" si="74"/>
        <v/>
      </c>
    </row>
    <row r="912" spans="1:16">
      <c r="A912">
        <v>26040</v>
      </c>
      <c r="B912" s="19" t="s">
        <v>968</v>
      </c>
      <c r="C912">
        <v>4</v>
      </c>
      <c r="D912" t="s">
        <v>3937</v>
      </c>
      <c r="E912" t="s">
        <v>3937</v>
      </c>
      <c r="F912" t="s">
        <v>3938</v>
      </c>
      <c r="G912" t="s">
        <v>3937</v>
      </c>
      <c r="H912" t="s">
        <v>3938</v>
      </c>
      <c r="I912" t="s">
        <v>3938</v>
      </c>
      <c r="J912" t="s">
        <v>3938</v>
      </c>
      <c r="K912" s="19" t="s">
        <v>968</v>
      </c>
      <c r="L912" t="str">
        <f t="shared" si="71"/>
        <v/>
      </c>
      <c r="M912" t="str">
        <f t="shared" si="72"/>
        <v>MSKC</v>
      </c>
      <c r="N912" t="str">
        <f t="shared" si="73"/>
        <v>FoundationMed</v>
      </c>
      <c r="O912" t="str">
        <f t="shared" si="70"/>
        <v/>
      </c>
      <c r="P912" t="str">
        <f t="shared" si="74"/>
        <v/>
      </c>
    </row>
    <row r="913" spans="1:16">
      <c r="A913">
        <v>9739</v>
      </c>
      <c r="B913" s="19" t="s">
        <v>4057</v>
      </c>
      <c r="C913">
        <v>1</v>
      </c>
      <c r="D913" t="s">
        <v>3937</v>
      </c>
      <c r="E913" t="s">
        <v>3937</v>
      </c>
      <c r="F913" t="s">
        <v>3938</v>
      </c>
      <c r="G913" t="s">
        <v>3937</v>
      </c>
      <c r="H913" t="s">
        <v>3937</v>
      </c>
      <c r="I913" t="s">
        <v>3937</v>
      </c>
      <c r="J913" t="s">
        <v>3937</v>
      </c>
      <c r="K913" s="19" t="s">
        <v>4057</v>
      </c>
      <c r="L913" t="str">
        <f t="shared" si="71"/>
        <v/>
      </c>
      <c r="M913" t="str">
        <f t="shared" si="72"/>
        <v>MSKC</v>
      </c>
      <c r="N913" t="str">
        <f t="shared" si="73"/>
        <v/>
      </c>
      <c r="O913" t="str">
        <f t="shared" si="70"/>
        <v/>
      </c>
      <c r="P913" t="str">
        <f t="shared" si="74"/>
        <v/>
      </c>
    </row>
    <row r="914" spans="1:16">
      <c r="A914">
        <v>6424</v>
      </c>
      <c r="B914" s="19" t="s">
        <v>3688</v>
      </c>
      <c r="C914">
        <v>1</v>
      </c>
      <c r="D914" t="s">
        <v>3937</v>
      </c>
      <c r="E914" t="s">
        <v>3937</v>
      </c>
      <c r="F914" t="s">
        <v>3937</v>
      </c>
      <c r="G914" t="s">
        <v>3937</v>
      </c>
      <c r="H914" t="s">
        <v>3937</v>
      </c>
      <c r="I914" t="s">
        <v>3937</v>
      </c>
      <c r="J914" t="s">
        <v>3938</v>
      </c>
      <c r="K914" s="19" t="s">
        <v>3688</v>
      </c>
      <c r="L914" t="str">
        <f t="shared" si="71"/>
        <v/>
      </c>
      <c r="M914" t="str">
        <f t="shared" si="72"/>
        <v/>
      </c>
      <c r="N914" t="str">
        <f t="shared" si="73"/>
        <v/>
      </c>
      <c r="O914" t="str">
        <f t="shared" si="70"/>
        <v>CGC_ONLY</v>
      </c>
      <c r="P914" t="str">
        <f t="shared" si="74"/>
        <v/>
      </c>
    </row>
    <row r="915" spans="1:16">
      <c r="A915">
        <v>6446</v>
      </c>
      <c r="B915" s="19" t="s">
        <v>969</v>
      </c>
      <c r="C915">
        <v>2</v>
      </c>
      <c r="D915" t="s">
        <v>3937</v>
      </c>
      <c r="E915" t="s">
        <v>3937</v>
      </c>
      <c r="F915" t="s">
        <v>3938</v>
      </c>
      <c r="G915" t="s">
        <v>3937</v>
      </c>
      <c r="H915" t="s">
        <v>3938</v>
      </c>
      <c r="I915" t="s">
        <v>3937</v>
      </c>
      <c r="J915" t="s">
        <v>3937</v>
      </c>
      <c r="K915" s="19" t="s">
        <v>969</v>
      </c>
      <c r="L915" t="str">
        <f t="shared" si="71"/>
        <v/>
      </c>
      <c r="M915" t="str">
        <f t="shared" si="72"/>
        <v>MSKC</v>
      </c>
      <c r="N915" t="str">
        <f t="shared" si="73"/>
        <v>FoundationMed</v>
      </c>
      <c r="O915" t="str">
        <f t="shared" si="70"/>
        <v/>
      </c>
      <c r="P915" t="str">
        <f t="shared" si="74"/>
        <v/>
      </c>
    </row>
    <row r="916" spans="1:16">
      <c r="A916">
        <v>6455</v>
      </c>
      <c r="B916" s="19" t="s">
        <v>3691</v>
      </c>
      <c r="C916">
        <v>2</v>
      </c>
      <c r="D916" t="s">
        <v>3937</v>
      </c>
      <c r="E916" t="s">
        <v>3937</v>
      </c>
      <c r="F916" t="s">
        <v>3937</v>
      </c>
      <c r="G916" t="s">
        <v>3937</v>
      </c>
      <c r="H916" t="s">
        <v>3938</v>
      </c>
      <c r="I916" t="s">
        <v>3937</v>
      </c>
      <c r="J916" t="s">
        <v>3938</v>
      </c>
      <c r="K916" s="19" t="s">
        <v>3691</v>
      </c>
      <c r="L916" t="str">
        <f t="shared" si="71"/>
        <v/>
      </c>
      <c r="M916" t="str">
        <f t="shared" si="72"/>
        <v/>
      </c>
      <c r="N916" t="str">
        <f t="shared" si="73"/>
        <v>FoundationMed</v>
      </c>
      <c r="O916" t="str">
        <f t="shared" ref="O916:O979" si="75">IF(AND(C916=1,J916="Yes"),"CGC_ONLY","")</f>
        <v/>
      </c>
      <c r="P916" t="str">
        <f t="shared" si="74"/>
        <v/>
      </c>
    </row>
    <row r="917" spans="1:16">
      <c r="A917">
        <v>57698</v>
      </c>
      <c r="B917" s="19" t="s">
        <v>3290</v>
      </c>
      <c r="C917">
        <v>1</v>
      </c>
      <c r="D917" t="s">
        <v>3937</v>
      </c>
      <c r="E917" t="s">
        <v>3937</v>
      </c>
      <c r="F917" t="s">
        <v>3937</v>
      </c>
      <c r="G917" t="s">
        <v>3937</v>
      </c>
      <c r="H917" t="s">
        <v>3937</v>
      </c>
      <c r="I917" t="s">
        <v>3937</v>
      </c>
      <c r="J917" t="s">
        <v>3938</v>
      </c>
      <c r="K917" s="19" t="s">
        <v>3290</v>
      </c>
      <c r="L917" t="str">
        <f t="shared" si="71"/>
        <v/>
      </c>
      <c r="M917" t="str">
        <f t="shared" si="72"/>
        <v/>
      </c>
      <c r="N917" t="str">
        <f t="shared" si="73"/>
        <v/>
      </c>
      <c r="O917" t="str">
        <f t="shared" si="75"/>
        <v>CGC_ONLY</v>
      </c>
      <c r="P917" t="str">
        <f t="shared" si="74"/>
        <v/>
      </c>
    </row>
    <row r="918" spans="1:16">
      <c r="A918">
        <v>6506</v>
      </c>
      <c r="B918" s="19" t="s">
        <v>4065</v>
      </c>
      <c r="C918">
        <v>1</v>
      </c>
      <c r="D918" t="s">
        <v>3937</v>
      </c>
      <c r="E918" t="s">
        <v>3937</v>
      </c>
      <c r="F918" t="s">
        <v>3937</v>
      </c>
      <c r="G918" t="s">
        <v>3937</v>
      </c>
      <c r="H918" t="s">
        <v>3938</v>
      </c>
      <c r="I918" t="s">
        <v>3937</v>
      </c>
      <c r="J918" t="s">
        <v>3937</v>
      </c>
      <c r="K918" s="19" t="s">
        <v>4065</v>
      </c>
      <c r="L918" t="str">
        <f t="shared" si="71"/>
        <v/>
      </c>
      <c r="M918" t="str">
        <f t="shared" si="72"/>
        <v/>
      </c>
      <c r="N918" t="str">
        <f t="shared" si="73"/>
        <v>FoundationMed</v>
      </c>
      <c r="O918" t="str">
        <f t="shared" si="75"/>
        <v/>
      </c>
      <c r="P918" t="str">
        <f t="shared" si="74"/>
        <v/>
      </c>
    </row>
    <row r="919" spans="1:16">
      <c r="A919">
        <v>10568</v>
      </c>
      <c r="B919" s="19" t="s">
        <v>3708</v>
      </c>
      <c r="C919">
        <v>1</v>
      </c>
      <c r="D919" t="s">
        <v>3937</v>
      </c>
      <c r="E919" t="s">
        <v>3937</v>
      </c>
      <c r="F919" t="s">
        <v>3937</v>
      </c>
      <c r="G919" t="s">
        <v>3937</v>
      </c>
      <c r="H919" t="s">
        <v>3937</v>
      </c>
      <c r="I919" t="s">
        <v>3937</v>
      </c>
      <c r="J919" t="s">
        <v>3938</v>
      </c>
      <c r="K919" s="19" t="s">
        <v>3708</v>
      </c>
      <c r="L919" t="str">
        <f t="shared" si="71"/>
        <v/>
      </c>
      <c r="M919" t="str">
        <f t="shared" si="72"/>
        <v/>
      </c>
      <c r="N919" t="str">
        <f t="shared" si="73"/>
        <v/>
      </c>
      <c r="O919" t="str">
        <f t="shared" si="75"/>
        <v>CGC_ONLY</v>
      </c>
      <c r="P919" t="str">
        <f t="shared" si="74"/>
        <v/>
      </c>
    </row>
    <row r="920" spans="1:16">
      <c r="A920">
        <v>85414</v>
      </c>
      <c r="B920" s="19" t="s">
        <v>3712</v>
      </c>
      <c r="C920">
        <v>1</v>
      </c>
      <c r="D920" t="s">
        <v>3937</v>
      </c>
      <c r="E920" t="s">
        <v>3937</v>
      </c>
      <c r="F920" t="s">
        <v>3937</v>
      </c>
      <c r="G920" t="s">
        <v>3937</v>
      </c>
      <c r="H920" t="s">
        <v>3937</v>
      </c>
      <c r="I920" t="s">
        <v>3937</v>
      </c>
      <c r="J920" t="s">
        <v>3938</v>
      </c>
      <c r="K920" s="19" t="s">
        <v>3712</v>
      </c>
      <c r="L920" t="str">
        <f t="shared" si="71"/>
        <v/>
      </c>
      <c r="M920" t="str">
        <f t="shared" si="72"/>
        <v/>
      </c>
      <c r="N920" t="str">
        <f t="shared" si="73"/>
        <v/>
      </c>
      <c r="O920" t="str">
        <f t="shared" si="75"/>
        <v>CGC_ONLY</v>
      </c>
      <c r="P920" t="str">
        <f t="shared" si="74"/>
        <v/>
      </c>
    </row>
    <row r="921" spans="1:16">
      <c r="A921">
        <v>9353</v>
      </c>
      <c r="B921" s="19" t="s">
        <v>832</v>
      </c>
      <c r="C921">
        <v>1</v>
      </c>
      <c r="D921" t="s">
        <v>3937</v>
      </c>
      <c r="E921" t="s">
        <v>3937</v>
      </c>
      <c r="F921" t="s">
        <v>3937</v>
      </c>
      <c r="G921" t="s">
        <v>3938</v>
      </c>
      <c r="H921" t="s">
        <v>3937</v>
      </c>
      <c r="I921" t="s">
        <v>3937</v>
      </c>
      <c r="J921" t="s">
        <v>3937</v>
      </c>
      <c r="K921" s="19" t="s">
        <v>832</v>
      </c>
      <c r="L921" t="str">
        <f t="shared" si="71"/>
        <v/>
      </c>
      <c r="M921" t="str">
        <f t="shared" si="72"/>
        <v/>
      </c>
      <c r="N921" t="str">
        <f t="shared" si="73"/>
        <v>FoundationMed</v>
      </c>
      <c r="O921" t="str">
        <f t="shared" si="75"/>
        <v/>
      </c>
      <c r="P921" t="str">
        <f t="shared" si="74"/>
        <v/>
      </c>
    </row>
    <row r="922" spans="1:16">
      <c r="A922">
        <v>6594</v>
      </c>
      <c r="B922" s="19" t="s">
        <v>4066</v>
      </c>
      <c r="C922">
        <v>1</v>
      </c>
      <c r="D922" t="s">
        <v>3937</v>
      </c>
      <c r="E922" t="s">
        <v>3937</v>
      </c>
      <c r="F922" t="s">
        <v>3937</v>
      </c>
      <c r="G922" t="s">
        <v>3937</v>
      </c>
      <c r="H922" t="s">
        <v>3938</v>
      </c>
      <c r="I922" t="s">
        <v>3937</v>
      </c>
      <c r="J922" t="s">
        <v>3937</v>
      </c>
      <c r="K922" s="19" t="s">
        <v>4066</v>
      </c>
      <c r="L922" t="str">
        <f t="shared" si="71"/>
        <v/>
      </c>
      <c r="M922" t="str">
        <f t="shared" si="72"/>
        <v/>
      </c>
      <c r="N922" t="str">
        <f t="shared" si="73"/>
        <v>FoundationMed</v>
      </c>
      <c r="O922" t="str">
        <f t="shared" si="75"/>
        <v/>
      </c>
      <c r="P922" t="str">
        <f t="shared" si="74"/>
        <v/>
      </c>
    </row>
    <row r="923" spans="1:16">
      <c r="A923">
        <v>6605</v>
      </c>
      <c r="B923" s="19" t="s">
        <v>3715</v>
      </c>
      <c r="C923">
        <v>1</v>
      </c>
      <c r="D923" t="s">
        <v>3937</v>
      </c>
      <c r="E923" t="s">
        <v>3937</v>
      </c>
      <c r="F923" t="s">
        <v>3937</v>
      </c>
      <c r="G923" t="s">
        <v>3937</v>
      </c>
      <c r="H923" t="s">
        <v>3937</v>
      </c>
      <c r="I923" t="s">
        <v>3937</v>
      </c>
      <c r="J923" t="s">
        <v>3938</v>
      </c>
      <c r="K923" s="19" t="s">
        <v>3715</v>
      </c>
      <c r="L923" t="str">
        <f t="shared" si="71"/>
        <v/>
      </c>
      <c r="M923" t="str">
        <f t="shared" si="72"/>
        <v/>
      </c>
      <c r="N923" t="str">
        <f t="shared" si="73"/>
        <v/>
      </c>
      <c r="O923" t="str">
        <f t="shared" si="75"/>
        <v>CGC_ONLY</v>
      </c>
      <c r="P923" t="str">
        <f t="shared" si="74"/>
        <v/>
      </c>
    </row>
    <row r="924" spans="1:16">
      <c r="A924">
        <v>8243</v>
      </c>
      <c r="B924" s="19" t="s">
        <v>974</v>
      </c>
      <c r="C924">
        <v>2</v>
      </c>
      <c r="D924" t="s">
        <v>3937</v>
      </c>
      <c r="E924" t="s">
        <v>3937</v>
      </c>
      <c r="F924" t="s">
        <v>3938</v>
      </c>
      <c r="G924" t="s">
        <v>3937</v>
      </c>
      <c r="H924" t="s">
        <v>3938</v>
      </c>
      <c r="I924" t="s">
        <v>3937</v>
      </c>
      <c r="J924" t="s">
        <v>3937</v>
      </c>
      <c r="K924" s="19" t="s">
        <v>974</v>
      </c>
      <c r="L924" t="str">
        <f t="shared" si="71"/>
        <v/>
      </c>
      <c r="M924" t="str">
        <f t="shared" si="72"/>
        <v>MSKC</v>
      </c>
      <c r="N924" t="str">
        <f t="shared" si="73"/>
        <v>FoundationMed</v>
      </c>
      <c r="O924" t="str">
        <f t="shared" si="75"/>
        <v/>
      </c>
      <c r="P924" t="str">
        <f t="shared" si="74"/>
        <v/>
      </c>
    </row>
    <row r="925" spans="1:16">
      <c r="A925">
        <v>9126</v>
      </c>
      <c r="B925" s="19" t="s">
        <v>975</v>
      </c>
      <c r="C925">
        <v>2</v>
      </c>
      <c r="D925" t="s">
        <v>3937</v>
      </c>
      <c r="E925" t="s">
        <v>3937</v>
      </c>
      <c r="F925" t="s">
        <v>3938</v>
      </c>
      <c r="G925" t="s">
        <v>3937</v>
      </c>
      <c r="H925" t="s">
        <v>3938</v>
      </c>
      <c r="I925" t="s">
        <v>3937</v>
      </c>
      <c r="J925" t="s">
        <v>3937</v>
      </c>
      <c r="K925" s="19" t="s">
        <v>975</v>
      </c>
      <c r="L925" t="str">
        <f t="shared" si="71"/>
        <v/>
      </c>
      <c r="M925" t="str">
        <f t="shared" si="72"/>
        <v>MSKC</v>
      </c>
      <c r="N925" t="str">
        <f t="shared" si="73"/>
        <v>FoundationMed</v>
      </c>
      <c r="O925" t="str">
        <f t="shared" si="75"/>
        <v/>
      </c>
      <c r="P925" t="str">
        <f t="shared" si="74"/>
        <v/>
      </c>
    </row>
    <row r="926" spans="1:16">
      <c r="A926">
        <v>23049</v>
      </c>
      <c r="B926" s="19" t="s">
        <v>4067</v>
      </c>
      <c r="C926">
        <v>1</v>
      </c>
      <c r="D926" t="s">
        <v>3937</v>
      </c>
      <c r="E926" t="s">
        <v>3937</v>
      </c>
      <c r="F926" t="s">
        <v>3938</v>
      </c>
      <c r="G926" t="s">
        <v>3937</v>
      </c>
      <c r="H926" t="s">
        <v>3937</v>
      </c>
      <c r="I926" t="s">
        <v>3937</v>
      </c>
      <c r="J926" t="s">
        <v>3937</v>
      </c>
      <c r="K926" s="19" t="s">
        <v>4067</v>
      </c>
      <c r="L926" t="str">
        <f t="shared" si="71"/>
        <v/>
      </c>
      <c r="M926" t="str">
        <f t="shared" si="72"/>
        <v>MSKC</v>
      </c>
      <c r="N926" t="str">
        <f t="shared" si="73"/>
        <v/>
      </c>
      <c r="O926" t="str">
        <f t="shared" si="75"/>
        <v/>
      </c>
      <c r="P926" t="str">
        <f t="shared" si="74"/>
        <v/>
      </c>
    </row>
    <row r="927" spans="1:16">
      <c r="A927">
        <v>9627</v>
      </c>
      <c r="B927" s="19" t="s">
        <v>135</v>
      </c>
      <c r="C927">
        <v>1</v>
      </c>
      <c r="D927" t="s">
        <v>3937</v>
      </c>
      <c r="E927" t="s">
        <v>3937</v>
      </c>
      <c r="F927" t="s">
        <v>3937</v>
      </c>
      <c r="G927" t="s">
        <v>3938</v>
      </c>
      <c r="H927" t="s">
        <v>3937</v>
      </c>
      <c r="I927" t="s">
        <v>3937</v>
      </c>
      <c r="J927" t="s">
        <v>3937</v>
      </c>
      <c r="K927" s="19" t="s">
        <v>135</v>
      </c>
      <c r="L927" t="str">
        <f t="shared" si="71"/>
        <v/>
      </c>
      <c r="M927" t="str">
        <f t="shared" si="72"/>
        <v/>
      </c>
      <c r="N927" t="str">
        <f t="shared" si="73"/>
        <v>FoundationMed</v>
      </c>
      <c r="O927" t="str">
        <f t="shared" si="75"/>
        <v/>
      </c>
      <c r="P927" t="str">
        <f t="shared" si="74"/>
        <v/>
      </c>
    </row>
    <row r="928" spans="1:16">
      <c r="A928">
        <v>27044</v>
      </c>
      <c r="B928" s="19" t="s">
        <v>3718</v>
      </c>
      <c r="C928">
        <v>1</v>
      </c>
      <c r="D928" t="s">
        <v>3937</v>
      </c>
      <c r="E928" t="s">
        <v>3937</v>
      </c>
      <c r="F928" t="s">
        <v>3937</v>
      </c>
      <c r="G928" t="s">
        <v>3937</v>
      </c>
      <c r="H928" t="s">
        <v>3937</v>
      </c>
      <c r="I928" t="s">
        <v>3937</v>
      </c>
      <c r="J928" t="s">
        <v>3938</v>
      </c>
      <c r="K928" s="19" t="s">
        <v>3718</v>
      </c>
      <c r="L928" t="str">
        <f t="shared" si="71"/>
        <v/>
      </c>
      <c r="M928" t="str">
        <f t="shared" si="72"/>
        <v/>
      </c>
      <c r="N928" t="str">
        <f t="shared" si="73"/>
        <v/>
      </c>
      <c r="O928" t="str">
        <f t="shared" si="75"/>
        <v>CGC_ONLY</v>
      </c>
      <c r="P928" t="str">
        <f t="shared" si="74"/>
        <v/>
      </c>
    </row>
    <row r="929" spans="1:16">
      <c r="A929">
        <v>92017</v>
      </c>
      <c r="B929" s="19" t="s">
        <v>3659</v>
      </c>
      <c r="C929">
        <v>2</v>
      </c>
      <c r="D929" t="s">
        <v>3937</v>
      </c>
      <c r="E929" t="s">
        <v>3937</v>
      </c>
      <c r="F929" t="s">
        <v>3937</v>
      </c>
      <c r="G929" t="s">
        <v>3937</v>
      </c>
      <c r="H929" t="s">
        <v>3938</v>
      </c>
      <c r="I929" t="s">
        <v>3937</v>
      </c>
      <c r="J929" t="s">
        <v>3938</v>
      </c>
      <c r="K929" s="19" t="s">
        <v>3659</v>
      </c>
      <c r="L929" t="str">
        <f t="shared" si="71"/>
        <v/>
      </c>
      <c r="M929" t="str">
        <f t="shared" si="72"/>
        <v/>
      </c>
      <c r="N929" t="str">
        <f t="shared" si="73"/>
        <v>FoundationMed</v>
      </c>
      <c r="O929" t="str">
        <f t="shared" si="75"/>
        <v/>
      </c>
      <c r="P929" t="str">
        <f t="shared" si="74"/>
        <v/>
      </c>
    </row>
    <row r="930" spans="1:16">
      <c r="A930">
        <v>8835</v>
      </c>
      <c r="B930" s="19" t="s">
        <v>4068</v>
      </c>
      <c r="C930">
        <v>1</v>
      </c>
      <c r="D930" t="s">
        <v>3937</v>
      </c>
      <c r="E930" t="s">
        <v>3937</v>
      </c>
      <c r="F930" t="s">
        <v>3937</v>
      </c>
      <c r="G930" t="s">
        <v>3937</v>
      </c>
      <c r="H930" t="s">
        <v>3938</v>
      </c>
      <c r="I930" t="s">
        <v>3937</v>
      </c>
      <c r="J930" t="s">
        <v>3937</v>
      </c>
      <c r="K930" s="19" t="s">
        <v>4068</v>
      </c>
      <c r="L930" t="str">
        <f t="shared" si="71"/>
        <v/>
      </c>
      <c r="M930" t="str">
        <f t="shared" si="72"/>
        <v/>
      </c>
      <c r="N930" t="str">
        <f t="shared" si="73"/>
        <v>FoundationMed</v>
      </c>
      <c r="O930" t="str">
        <f t="shared" si="75"/>
        <v/>
      </c>
      <c r="P930" t="str">
        <f t="shared" si="74"/>
        <v/>
      </c>
    </row>
    <row r="931" spans="1:16">
      <c r="A931">
        <v>9021</v>
      </c>
      <c r="B931" s="19" t="s">
        <v>4069</v>
      </c>
      <c r="C931">
        <v>1</v>
      </c>
      <c r="D931" t="s">
        <v>3937</v>
      </c>
      <c r="E931" t="s">
        <v>3937</v>
      </c>
      <c r="F931" t="s">
        <v>3937</v>
      </c>
      <c r="G931" t="s">
        <v>3937</v>
      </c>
      <c r="H931" t="s">
        <v>3938</v>
      </c>
      <c r="I931" t="s">
        <v>3937</v>
      </c>
      <c r="J931" t="s">
        <v>3937</v>
      </c>
      <c r="K931" s="19" t="s">
        <v>4069</v>
      </c>
      <c r="L931" t="str">
        <f t="shared" si="71"/>
        <v/>
      </c>
      <c r="M931" t="str">
        <f t="shared" si="72"/>
        <v/>
      </c>
      <c r="N931" t="str">
        <f t="shared" si="73"/>
        <v>FoundationMed</v>
      </c>
      <c r="O931" t="str">
        <f t="shared" si="75"/>
        <v/>
      </c>
      <c r="P931" t="str">
        <f t="shared" si="74"/>
        <v/>
      </c>
    </row>
    <row r="932" spans="1:16">
      <c r="A932">
        <v>6663</v>
      </c>
      <c r="B932" s="19" t="s">
        <v>839</v>
      </c>
      <c r="C932">
        <v>2</v>
      </c>
      <c r="D932" t="s">
        <v>3937</v>
      </c>
      <c r="E932" t="s">
        <v>3937</v>
      </c>
      <c r="F932" t="s">
        <v>3937</v>
      </c>
      <c r="G932" t="s">
        <v>3938</v>
      </c>
      <c r="H932" t="s">
        <v>3938</v>
      </c>
      <c r="I932" t="s">
        <v>3937</v>
      </c>
      <c r="J932" t="s">
        <v>3937</v>
      </c>
      <c r="K932" s="19" t="s">
        <v>839</v>
      </c>
      <c r="L932" t="str">
        <f t="shared" si="71"/>
        <v/>
      </c>
      <c r="M932" t="str">
        <f t="shared" si="72"/>
        <v/>
      </c>
      <c r="N932" t="str">
        <f t="shared" si="73"/>
        <v>FoundationMed</v>
      </c>
      <c r="O932" t="str">
        <f t="shared" si="75"/>
        <v/>
      </c>
      <c r="P932" t="str">
        <f t="shared" si="74"/>
        <v/>
      </c>
    </row>
    <row r="933" spans="1:16">
      <c r="A933">
        <v>11262</v>
      </c>
      <c r="B933" s="19" t="s">
        <v>4070</v>
      </c>
      <c r="C933">
        <v>1</v>
      </c>
      <c r="D933" t="s">
        <v>3937</v>
      </c>
      <c r="E933" t="s">
        <v>3937</v>
      </c>
      <c r="F933" t="s">
        <v>3938</v>
      </c>
      <c r="G933" t="s">
        <v>3937</v>
      </c>
      <c r="H933" t="s">
        <v>3937</v>
      </c>
      <c r="I933" t="s">
        <v>3937</v>
      </c>
      <c r="J933" t="s">
        <v>3937</v>
      </c>
      <c r="K933" s="19" t="s">
        <v>4070</v>
      </c>
      <c r="L933" t="str">
        <f t="shared" si="71"/>
        <v/>
      </c>
      <c r="M933" t="str">
        <f t="shared" si="72"/>
        <v>MSKC</v>
      </c>
      <c r="N933" t="str">
        <f t="shared" si="73"/>
        <v/>
      </c>
      <c r="O933" t="str">
        <f t="shared" si="75"/>
        <v/>
      </c>
      <c r="P933" t="str">
        <f t="shared" si="74"/>
        <v/>
      </c>
    </row>
    <row r="934" spans="1:16">
      <c r="A934">
        <v>92521</v>
      </c>
      <c r="B934" s="19" t="s">
        <v>3725</v>
      </c>
      <c r="C934">
        <v>1</v>
      </c>
      <c r="D934" t="s">
        <v>3937</v>
      </c>
      <c r="E934" t="s">
        <v>3937</v>
      </c>
      <c r="F934" t="s">
        <v>3937</v>
      </c>
      <c r="G934" t="s">
        <v>3937</v>
      </c>
      <c r="H934" t="s">
        <v>3937</v>
      </c>
      <c r="I934" t="s">
        <v>3937</v>
      </c>
      <c r="J934" t="s">
        <v>3938</v>
      </c>
      <c r="K934" s="19" t="s">
        <v>3725</v>
      </c>
      <c r="L934" t="str">
        <f t="shared" si="71"/>
        <v/>
      </c>
      <c r="M934" t="str">
        <f t="shared" si="72"/>
        <v/>
      </c>
      <c r="N934" t="str">
        <f t="shared" si="73"/>
        <v/>
      </c>
      <c r="O934" t="str">
        <f t="shared" si="75"/>
        <v>CGC_ONLY</v>
      </c>
      <c r="P934" t="str">
        <f t="shared" si="74"/>
        <v/>
      </c>
    </row>
    <row r="935" spans="1:16">
      <c r="A935">
        <v>6708</v>
      </c>
      <c r="B935" s="19" t="s">
        <v>845</v>
      </c>
      <c r="C935">
        <v>1</v>
      </c>
      <c r="D935" t="s">
        <v>3937</v>
      </c>
      <c r="E935" t="s">
        <v>3937</v>
      </c>
      <c r="F935" t="s">
        <v>3937</v>
      </c>
      <c r="G935" t="s">
        <v>3938</v>
      </c>
      <c r="H935" t="s">
        <v>3937</v>
      </c>
      <c r="I935" t="s">
        <v>3937</v>
      </c>
      <c r="J935" t="s">
        <v>3937</v>
      </c>
      <c r="K935" s="19" t="s">
        <v>845</v>
      </c>
      <c r="L935" t="str">
        <f t="shared" si="71"/>
        <v/>
      </c>
      <c r="M935" t="str">
        <f t="shared" si="72"/>
        <v/>
      </c>
      <c r="N935" t="str">
        <f t="shared" si="73"/>
        <v>FoundationMed</v>
      </c>
      <c r="O935" t="str">
        <f t="shared" si="75"/>
        <v/>
      </c>
      <c r="P935" t="str">
        <f t="shared" si="74"/>
        <v/>
      </c>
    </row>
    <row r="936" spans="1:16">
      <c r="A936">
        <v>9901</v>
      </c>
      <c r="B936" s="19" t="s">
        <v>3728</v>
      </c>
      <c r="C936">
        <v>1</v>
      </c>
      <c r="D936" t="s">
        <v>3937</v>
      </c>
      <c r="E936" t="s">
        <v>3937</v>
      </c>
      <c r="F936" t="s">
        <v>3937</v>
      </c>
      <c r="G936" t="s">
        <v>3937</v>
      </c>
      <c r="H936" t="s">
        <v>3937</v>
      </c>
      <c r="I936" t="s">
        <v>3937</v>
      </c>
      <c r="J936" t="s">
        <v>3938</v>
      </c>
      <c r="K936" s="19" t="s">
        <v>3728</v>
      </c>
      <c r="L936" t="str">
        <f t="shared" si="71"/>
        <v/>
      </c>
      <c r="M936" t="str">
        <f t="shared" si="72"/>
        <v/>
      </c>
      <c r="N936" t="str">
        <f t="shared" si="73"/>
        <v/>
      </c>
      <c r="O936" t="str">
        <f t="shared" si="75"/>
        <v>CGC_ONLY</v>
      </c>
      <c r="P936" t="str">
        <f t="shared" si="74"/>
        <v/>
      </c>
    </row>
    <row r="937" spans="1:16">
      <c r="A937">
        <v>6428</v>
      </c>
      <c r="B937" s="19" t="s">
        <v>3731</v>
      </c>
      <c r="C937">
        <v>2</v>
      </c>
      <c r="D937" t="s">
        <v>3937</v>
      </c>
      <c r="E937" t="s">
        <v>3937</v>
      </c>
      <c r="F937" t="s">
        <v>3937</v>
      </c>
      <c r="G937" t="s">
        <v>3937</v>
      </c>
      <c r="H937" t="s">
        <v>3938</v>
      </c>
      <c r="I937" t="s">
        <v>3937</v>
      </c>
      <c r="J937" t="s">
        <v>3938</v>
      </c>
      <c r="K937" s="19" t="s">
        <v>3731</v>
      </c>
      <c r="L937" t="str">
        <f t="shared" si="71"/>
        <v/>
      </c>
      <c r="M937" t="str">
        <f t="shared" si="72"/>
        <v/>
      </c>
      <c r="N937" t="str">
        <f t="shared" si="73"/>
        <v>FoundationMed</v>
      </c>
      <c r="O937" t="str">
        <f t="shared" si="75"/>
        <v/>
      </c>
      <c r="P937" t="str">
        <f t="shared" si="74"/>
        <v/>
      </c>
    </row>
    <row r="938" spans="1:16">
      <c r="A938">
        <v>6760</v>
      </c>
      <c r="B938" s="19" t="s">
        <v>3735</v>
      </c>
      <c r="C938">
        <v>2</v>
      </c>
      <c r="D938" t="s">
        <v>3937</v>
      </c>
      <c r="E938" t="s">
        <v>3937</v>
      </c>
      <c r="F938" t="s">
        <v>3937</v>
      </c>
      <c r="G938" t="s">
        <v>3937</v>
      </c>
      <c r="H938" t="s">
        <v>3938</v>
      </c>
      <c r="I938" t="s">
        <v>3937</v>
      </c>
      <c r="J938" t="s">
        <v>3938</v>
      </c>
      <c r="K938" s="19" t="s">
        <v>3735</v>
      </c>
      <c r="L938" t="str">
        <f t="shared" si="71"/>
        <v/>
      </c>
      <c r="M938" t="str">
        <f t="shared" si="72"/>
        <v/>
      </c>
      <c r="N938" t="str">
        <f t="shared" si="73"/>
        <v>FoundationMed</v>
      </c>
      <c r="O938" t="str">
        <f t="shared" si="75"/>
        <v/>
      </c>
      <c r="P938" t="str">
        <f t="shared" si="74"/>
        <v/>
      </c>
    </row>
    <row r="939" spans="1:16">
      <c r="A939">
        <v>26039</v>
      </c>
      <c r="B939" s="19" t="s">
        <v>3738</v>
      </c>
      <c r="C939">
        <v>1</v>
      </c>
      <c r="D939" t="s">
        <v>3937</v>
      </c>
      <c r="E939" t="s">
        <v>3937</v>
      </c>
      <c r="F939" t="s">
        <v>3937</v>
      </c>
      <c r="G939" t="s">
        <v>3937</v>
      </c>
      <c r="H939" t="s">
        <v>3937</v>
      </c>
      <c r="I939" t="s">
        <v>3937</v>
      </c>
      <c r="J939" t="s">
        <v>3938</v>
      </c>
      <c r="K939" s="19" t="s">
        <v>3738</v>
      </c>
      <c r="L939" t="str">
        <f t="shared" si="71"/>
        <v/>
      </c>
      <c r="M939" t="str">
        <f t="shared" si="72"/>
        <v/>
      </c>
      <c r="N939" t="str">
        <f t="shared" si="73"/>
        <v/>
      </c>
      <c r="O939" t="str">
        <f t="shared" si="75"/>
        <v>CGC_ONLY</v>
      </c>
      <c r="P939" t="str">
        <f t="shared" si="74"/>
        <v/>
      </c>
    </row>
    <row r="940" spans="1:16">
      <c r="A940">
        <v>6756</v>
      </c>
      <c r="B940" s="19" t="s">
        <v>3741</v>
      </c>
      <c r="C940">
        <v>2</v>
      </c>
      <c r="D940" t="s">
        <v>3937</v>
      </c>
      <c r="E940" t="s">
        <v>3937</v>
      </c>
      <c r="F940" t="s">
        <v>3937</v>
      </c>
      <c r="G940" t="s">
        <v>3937</v>
      </c>
      <c r="H940" t="s">
        <v>3938</v>
      </c>
      <c r="I940" t="s">
        <v>3937</v>
      </c>
      <c r="J940" t="s">
        <v>3938</v>
      </c>
      <c r="K940" s="19" t="s">
        <v>3741</v>
      </c>
      <c r="L940" t="str">
        <f t="shared" si="71"/>
        <v/>
      </c>
      <c r="M940" t="str">
        <f t="shared" si="72"/>
        <v/>
      </c>
      <c r="N940" t="str">
        <f t="shared" si="73"/>
        <v>FoundationMed</v>
      </c>
      <c r="O940" t="str">
        <f t="shared" si="75"/>
        <v/>
      </c>
      <c r="P940" t="str">
        <f t="shared" si="74"/>
        <v/>
      </c>
    </row>
    <row r="941" spans="1:16">
      <c r="A941">
        <v>6757</v>
      </c>
      <c r="B941" s="19" t="s">
        <v>3744</v>
      </c>
      <c r="C941">
        <v>2</v>
      </c>
      <c r="D941" t="s">
        <v>3937</v>
      </c>
      <c r="E941" t="s">
        <v>3937</v>
      </c>
      <c r="F941" t="s">
        <v>3937</v>
      </c>
      <c r="G941" t="s">
        <v>3937</v>
      </c>
      <c r="H941" t="s">
        <v>3938</v>
      </c>
      <c r="I941" t="s">
        <v>3937</v>
      </c>
      <c r="J941" t="s">
        <v>3938</v>
      </c>
      <c r="K941" s="19" t="s">
        <v>3744</v>
      </c>
      <c r="L941" t="str">
        <f t="shared" si="71"/>
        <v/>
      </c>
      <c r="M941" t="str">
        <f t="shared" si="72"/>
        <v/>
      </c>
      <c r="N941" t="str">
        <f t="shared" si="73"/>
        <v>FoundationMed</v>
      </c>
      <c r="O941" t="str">
        <f t="shared" si="75"/>
        <v/>
      </c>
      <c r="P941" t="str">
        <f t="shared" si="74"/>
        <v/>
      </c>
    </row>
    <row r="942" spans="1:16">
      <c r="A942">
        <v>6759</v>
      </c>
      <c r="B942" s="19" t="s">
        <v>3747</v>
      </c>
      <c r="C942">
        <v>2</v>
      </c>
      <c r="D942" t="s">
        <v>3937</v>
      </c>
      <c r="E942" t="s">
        <v>3937</v>
      </c>
      <c r="F942" t="s">
        <v>3937</v>
      </c>
      <c r="G942" t="s">
        <v>3937</v>
      </c>
      <c r="H942" t="s">
        <v>3938</v>
      </c>
      <c r="I942" t="s">
        <v>3937</v>
      </c>
      <c r="J942" t="s">
        <v>3938</v>
      </c>
      <c r="K942" s="19" t="s">
        <v>3747</v>
      </c>
      <c r="L942" t="str">
        <f t="shared" si="71"/>
        <v/>
      </c>
      <c r="M942" t="str">
        <f t="shared" si="72"/>
        <v/>
      </c>
      <c r="N942" t="str">
        <f t="shared" si="73"/>
        <v>FoundationMed</v>
      </c>
      <c r="O942" t="str">
        <f t="shared" si="75"/>
        <v/>
      </c>
      <c r="P942" t="str">
        <f t="shared" si="74"/>
        <v/>
      </c>
    </row>
    <row r="943" spans="1:16">
      <c r="A943">
        <v>10274</v>
      </c>
      <c r="B943" s="19" t="s">
        <v>3750</v>
      </c>
      <c r="C943">
        <v>1</v>
      </c>
      <c r="D943" t="s">
        <v>3937</v>
      </c>
      <c r="E943" t="s">
        <v>3937</v>
      </c>
      <c r="F943" t="s">
        <v>3938</v>
      </c>
      <c r="G943" t="s">
        <v>3937</v>
      </c>
      <c r="H943" t="s">
        <v>3937</v>
      </c>
      <c r="I943" t="s">
        <v>3937</v>
      </c>
      <c r="J943" t="s">
        <v>3937</v>
      </c>
      <c r="K943" s="19" t="s">
        <v>3750</v>
      </c>
      <c r="L943" t="str">
        <f t="shared" si="71"/>
        <v/>
      </c>
      <c r="M943" t="str">
        <f t="shared" si="72"/>
        <v>MSKC</v>
      </c>
      <c r="N943" t="str">
        <f t="shared" si="73"/>
        <v/>
      </c>
      <c r="O943" t="str">
        <f t="shared" si="75"/>
        <v/>
      </c>
      <c r="P943" t="str">
        <f t="shared" si="74"/>
        <v/>
      </c>
    </row>
    <row r="944" spans="1:16">
      <c r="A944">
        <v>6775</v>
      </c>
      <c r="B944" s="19" t="s">
        <v>850</v>
      </c>
      <c r="C944">
        <v>2</v>
      </c>
      <c r="D944" t="s">
        <v>3937</v>
      </c>
      <c r="E944" t="s">
        <v>3937</v>
      </c>
      <c r="F944" t="s">
        <v>3937</v>
      </c>
      <c r="G944" t="s">
        <v>3938</v>
      </c>
      <c r="H944" t="s">
        <v>3938</v>
      </c>
      <c r="I944" t="s">
        <v>3937</v>
      </c>
      <c r="J944" t="s">
        <v>3937</v>
      </c>
      <c r="K944" s="19" t="s">
        <v>850</v>
      </c>
      <c r="L944" t="str">
        <f t="shared" si="71"/>
        <v/>
      </c>
      <c r="M944" t="str">
        <f t="shared" si="72"/>
        <v/>
      </c>
      <c r="N944" t="str">
        <f t="shared" si="73"/>
        <v>FoundationMed</v>
      </c>
      <c r="O944" t="str">
        <f t="shared" si="75"/>
        <v/>
      </c>
      <c r="P944" t="str">
        <f t="shared" si="74"/>
        <v/>
      </c>
    </row>
    <row r="945" spans="1:16">
      <c r="A945">
        <v>6778</v>
      </c>
      <c r="B945" s="19" t="s">
        <v>3753</v>
      </c>
      <c r="C945">
        <v>3</v>
      </c>
      <c r="D945" t="s">
        <v>3937</v>
      </c>
      <c r="E945" t="s">
        <v>3937</v>
      </c>
      <c r="F945" t="s">
        <v>3938</v>
      </c>
      <c r="G945" t="s">
        <v>3937</v>
      </c>
      <c r="H945" t="s">
        <v>3938</v>
      </c>
      <c r="I945" t="s">
        <v>3937</v>
      </c>
      <c r="J945" t="s">
        <v>3938</v>
      </c>
      <c r="K945" s="19" t="s">
        <v>3753</v>
      </c>
      <c r="L945" t="str">
        <f t="shared" si="71"/>
        <v/>
      </c>
      <c r="M945" t="str">
        <f t="shared" si="72"/>
        <v>MSKC</v>
      </c>
      <c r="N945" t="str">
        <f t="shared" si="73"/>
        <v>FoundationMed</v>
      </c>
      <c r="O945" t="str">
        <f t="shared" si="75"/>
        <v/>
      </c>
      <c r="P945" t="str">
        <f t="shared" si="74"/>
        <v/>
      </c>
    </row>
    <row r="946" spans="1:16">
      <c r="A946">
        <v>6491</v>
      </c>
      <c r="B946" s="19" t="s">
        <v>3757</v>
      </c>
      <c r="C946">
        <v>1</v>
      </c>
      <c r="D946" t="s">
        <v>3937</v>
      </c>
      <c r="E946" t="s">
        <v>3937</v>
      </c>
      <c r="F946" t="s">
        <v>3937</v>
      </c>
      <c r="G946" t="s">
        <v>3937</v>
      </c>
      <c r="H946" t="s">
        <v>3937</v>
      </c>
      <c r="I946" t="s">
        <v>3937</v>
      </c>
      <c r="J946" t="s">
        <v>3938</v>
      </c>
      <c r="K946" s="19" t="s">
        <v>3757</v>
      </c>
      <c r="L946" t="str">
        <f t="shared" si="71"/>
        <v/>
      </c>
      <c r="M946" t="str">
        <f t="shared" si="72"/>
        <v/>
      </c>
      <c r="N946" t="str">
        <f t="shared" si="73"/>
        <v/>
      </c>
      <c r="O946" t="str">
        <f t="shared" si="75"/>
        <v>CGC_ONLY</v>
      </c>
      <c r="P946" t="str">
        <f t="shared" si="74"/>
        <v/>
      </c>
    </row>
    <row r="947" spans="1:16">
      <c r="A947">
        <v>6801</v>
      </c>
      <c r="B947" s="19" t="s">
        <v>3761</v>
      </c>
      <c r="C947">
        <v>1</v>
      </c>
      <c r="D947" t="s">
        <v>3937</v>
      </c>
      <c r="E947" t="s">
        <v>3937</v>
      </c>
      <c r="F947" t="s">
        <v>3937</v>
      </c>
      <c r="G947" t="s">
        <v>3937</v>
      </c>
      <c r="H947" t="s">
        <v>3937</v>
      </c>
      <c r="I947" t="s">
        <v>3937</v>
      </c>
      <c r="J947" t="s">
        <v>3938</v>
      </c>
      <c r="K947" s="19" t="s">
        <v>3761</v>
      </c>
      <c r="L947" t="str">
        <f t="shared" si="71"/>
        <v/>
      </c>
      <c r="M947" t="str">
        <f t="shared" si="72"/>
        <v/>
      </c>
      <c r="N947" t="str">
        <f t="shared" si="73"/>
        <v/>
      </c>
      <c r="O947" t="str">
        <f t="shared" si="75"/>
        <v>CGC_ONLY</v>
      </c>
      <c r="P947" t="str">
        <f t="shared" si="74"/>
        <v/>
      </c>
    </row>
    <row r="948" spans="1:16">
      <c r="A948">
        <v>6872</v>
      </c>
      <c r="B948" s="19" t="s">
        <v>853</v>
      </c>
      <c r="C948">
        <v>2</v>
      </c>
      <c r="D948" t="s">
        <v>3937</v>
      </c>
      <c r="E948" t="s">
        <v>3937</v>
      </c>
      <c r="F948" t="s">
        <v>3937</v>
      </c>
      <c r="G948" t="s">
        <v>3938</v>
      </c>
      <c r="H948" t="s">
        <v>3938</v>
      </c>
      <c r="I948" t="s">
        <v>3937</v>
      </c>
      <c r="J948" t="s">
        <v>3937</v>
      </c>
      <c r="K948" s="19" t="s">
        <v>853</v>
      </c>
      <c r="L948" t="str">
        <f t="shared" si="71"/>
        <v/>
      </c>
      <c r="M948" t="str">
        <f t="shared" si="72"/>
        <v/>
      </c>
      <c r="N948" t="str">
        <f t="shared" si="73"/>
        <v>FoundationMed</v>
      </c>
      <c r="O948" t="str">
        <f t="shared" si="75"/>
        <v/>
      </c>
      <c r="P948" t="str">
        <f t="shared" si="74"/>
        <v/>
      </c>
    </row>
    <row r="949" spans="1:16">
      <c r="A949">
        <v>8148</v>
      </c>
      <c r="B949" s="19" t="s">
        <v>3765</v>
      </c>
      <c r="C949">
        <v>2</v>
      </c>
      <c r="D949" t="s">
        <v>3937</v>
      </c>
      <c r="E949" t="s">
        <v>3937</v>
      </c>
      <c r="F949" t="s">
        <v>3937</v>
      </c>
      <c r="G949" t="s">
        <v>3937</v>
      </c>
      <c r="H949" t="s">
        <v>3938</v>
      </c>
      <c r="I949" t="s">
        <v>3937</v>
      </c>
      <c r="J949" t="s">
        <v>3938</v>
      </c>
      <c r="K949" s="19" t="s">
        <v>3765</v>
      </c>
      <c r="L949" t="str">
        <f t="shared" si="71"/>
        <v/>
      </c>
      <c r="M949" t="str">
        <f t="shared" si="72"/>
        <v/>
      </c>
      <c r="N949" t="str">
        <f t="shared" si="73"/>
        <v>FoundationMed</v>
      </c>
      <c r="O949" t="str">
        <f t="shared" si="75"/>
        <v/>
      </c>
      <c r="P949" t="str">
        <f t="shared" si="74"/>
        <v/>
      </c>
    </row>
    <row r="950" spans="1:16">
      <c r="A950">
        <v>6886</v>
      </c>
      <c r="B950" s="19" t="s">
        <v>3768</v>
      </c>
      <c r="C950">
        <v>2</v>
      </c>
      <c r="D950" t="s">
        <v>3937</v>
      </c>
      <c r="E950" t="s">
        <v>3937</v>
      </c>
      <c r="F950" t="s">
        <v>3937</v>
      </c>
      <c r="G950" t="s">
        <v>3937</v>
      </c>
      <c r="H950" t="s">
        <v>3938</v>
      </c>
      <c r="I950" t="s">
        <v>3937</v>
      </c>
      <c r="J950" t="s">
        <v>3938</v>
      </c>
      <c r="K950" s="19" t="s">
        <v>3768</v>
      </c>
      <c r="L950" t="str">
        <f t="shared" si="71"/>
        <v/>
      </c>
      <c r="M950" t="str">
        <f t="shared" si="72"/>
        <v/>
      </c>
      <c r="N950" t="str">
        <f t="shared" si="73"/>
        <v>FoundationMed</v>
      </c>
      <c r="O950" t="str">
        <f t="shared" si="75"/>
        <v/>
      </c>
      <c r="P950" t="str">
        <f t="shared" si="74"/>
        <v/>
      </c>
    </row>
    <row r="951" spans="1:16">
      <c r="A951">
        <v>6887</v>
      </c>
      <c r="B951" s="19" t="s">
        <v>3771</v>
      </c>
      <c r="C951">
        <v>2</v>
      </c>
      <c r="D951" t="s">
        <v>3937</v>
      </c>
      <c r="E951" t="s">
        <v>3937</v>
      </c>
      <c r="F951" t="s">
        <v>3937</v>
      </c>
      <c r="G951" t="s">
        <v>3937</v>
      </c>
      <c r="H951" t="s">
        <v>3938</v>
      </c>
      <c r="I951" t="s">
        <v>3937</v>
      </c>
      <c r="J951" t="s">
        <v>3938</v>
      </c>
      <c r="K951" s="19" t="s">
        <v>3771</v>
      </c>
      <c r="L951" t="str">
        <f t="shared" si="71"/>
        <v/>
      </c>
      <c r="M951" t="str">
        <f t="shared" si="72"/>
        <v/>
      </c>
      <c r="N951" t="str">
        <f t="shared" si="73"/>
        <v>FoundationMed</v>
      </c>
      <c r="O951" t="str">
        <f t="shared" si="75"/>
        <v/>
      </c>
      <c r="P951" t="str">
        <f t="shared" si="74"/>
        <v/>
      </c>
    </row>
    <row r="952" spans="1:16">
      <c r="A952">
        <v>79718</v>
      </c>
      <c r="B952" s="19" t="s">
        <v>980</v>
      </c>
      <c r="C952">
        <v>3</v>
      </c>
      <c r="D952" t="s">
        <v>3937</v>
      </c>
      <c r="E952" t="s">
        <v>3937</v>
      </c>
      <c r="F952" t="s">
        <v>3938</v>
      </c>
      <c r="G952" t="s">
        <v>3937</v>
      </c>
      <c r="H952" t="s">
        <v>3938</v>
      </c>
      <c r="I952" t="s">
        <v>3937</v>
      </c>
      <c r="J952" t="s">
        <v>3938</v>
      </c>
      <c r="K952" s="19" t="s">
        <v>980</v>
      </c>
      <c r="L952" t="str">
        <f t="shared" si="71"/>
        <v/>
      </c>
      <c r="M952" t="str">
        <f t="shared" si="72"/>
        <v>MSKC</v>
      </c>
      <c r="N952" t="str">
        <f t="shared" si="73"/>
        <v>FoundationMed</v>
      </c>
      <c r="O952" t="str">
        <f t="shared" si="75"/>
        <v/>
      </c>
      <c r="P952" t="str">
        <f t="shared" si="74"/>
        <v/>
      </c>
    </row>
    <row r="953" spans="1:16">
      <c r="A953">
        <v>6917</v>
      </c>
      <c r="B953" s="19" t="s">
        <v>3774</v>
      </c>
      <c r="C953">
        <v>1</v>
      </c>
      <c r="D953" t="s">
        <v>3937</v>
      </c>
      <c r="E953" t="s">
        <v>3937</v>
      </c>
      <c r="F953" t="s">
        <v>3937</v>
      </c>
      <c r="G953" t="s">
        <v>3937</v>
      </c>
      <c r="H953" t="s">
        <v>3937</v>
      </c>
      <c r="I953" t="s">
        <v>3937</v>
      </c>
      <c r="J953" t="s">
        <v>3938</v>
      </c>
      <c r="K953" s="19" t="s">
        <v>3774</v>
      </c>
      <c r="L953" t="str">
        <f t="shared" si="71"/>
        <v/>
      </c>
      <c r="M953" t="str">
        <f t="shared" si="72"/>
        <v/>
      </c>
      <c r="N953" t="str">
        <f t="shared" si="73"/>
        <v/>
      </c>
      <c r="O953" t="str">
        <f t="shared" si="75"/>
        <v>CGC_ONLY</v>
      </c>
      <c r="P953" t="str">
        <f t="shared" si="74"/>
        <v/>
      </c>
    </row>
    <row r="954" spans="1:16">
      <c r="A954">
        <v>6938</v>
      </c>
      <c r="B954" s="19" t="s">
        <v>3777</v>
      </c>
      <c r="C954">
        <v>1</v>
      </c>
      <c r="D954" t="s">
        <v>3937</v>
      </c>
      <c r="E954" t="s">
        <v>3937</v>
      </c>
      <c r="F954" t="s">
        <v>3937</v>
      </c>
      <c r="G954" t="s">
        <v>3937</v>
      </c>
      <c r="H954" t="s">
        <v>3937</v>
      </c>
      <c r="I954" t="s">
        <v>3937</v>
      </c>
      <c r="J954" t="s">
        <v>3938</v>
      </c>
      <c r="K954" s="19" t="s">
        <v>3777</v>
      </c>
      <c r="L954" t="str">
        <f t="shared" si="71"/>
        <v/>
      </c>
      <c r="M954" t="str">
        <f t="shared" si="72"/>
        <v/>
      </c>
      <c r="N954" t="str">
        <f t="shared" si="73"/>
        <v/>
      </c>
      <c r="O954" t="str">
        <f t="shared" si="75"/>
        <v>CGC_ONLY</v>
      </c>
      <c r="P954" t="str">
        <f t="shared" si="74"/>
        <v/>
      </c>
    </row>
    <row r="955" spans="1:16">
      <c r="A955">
        <v>8115</v>
      </c>
      <c r="B955" s="19" t="s">
        <v>3780</v>
      </c>
      <c r="C955">
        <v>2</v>
      </c>
      <c r="D955" t="s">
        <v>3937</v>
      </c>
      <c r="E955" t="s">
        <v>3937</v>
      </c>
      <c r="F955" t="s">
        <v>3937</v>
      </c>
      <c r="G955" t="s">
        <v>3937</v>
      </c>
      <c r="H955" t="s">
        <v>3938</v>
      </c>
      <c r="I955" t="s">
        <v>3937</v>
      </c>
      <c r="J955" t="s">
        <v>3938</v>
      </c>
      <c r="K955" s="19" t="s">
        <v>3780</v>
      </c>
      <c r="L955" t="str">
        <f t="shared" si="71"/>
        <v/>
      </c>
      <c r="M955" t="str">
        <f t="shared" si="72"/>
        <v/>
      </c>
      <c r="N955" t="str">
        <f t="shared" si="73"/>
        <v>FoundationMed</v>
      </c>
      <c r="O955" t="str">
        <f t="shared" si="75"/>
        <v/>
      </c>
      <c r="P955" t="str">
        <f t="shared" si="74"/>
        <v/>
      </c>
    </row>
    <row r="956" spans="1:16">
      <c r="A956">
        <v>27004</v>
      </c>
      <c r="B956" s="19" t="s">
        <v>4091</v>
      </c>
      <c r="C956">
        <v>1</v>
      </c>
      <c r="D956" t="s">
        <v>3937</v>
      </c>
      <c r="E956" t="s">
        <v>3937</v>
      </c>
      <c r="F956" t="s">
        <v>3937</v>
      </c>
      <c r="G956" t="s">
        <v>3937</v>
      </c>
      <c r="H956" t="s">
        <v>3937</v>
      </c>
      <c r="I956" t="s">
        <v>3937</v>
      </c>
      <c r="J956" t="s">
        <v>3938</v>
      </c>
      <c r="K956" s="19" t="s">
        <v>4091</v>
      </c>
      <c r="L956" t="str">
        <f t="shared" si="71"/>
        <v/>
      </c>
      <c r="M956" t="str">
        <f t="shared" si="72"/>
        <v/>
      </c>
      <c r="N956" t="str">
        <f t="shared" si="73"/>
        <v/>
      </c>
      <c r="O956" t="str">
        <f t="shared" si="75"/>
        <v>CGC_ONLY</v>
      </c>
      <c r="P956" t="str">
        <f t="shared" si="74"/>
        <v/>
      </c>
    </row>
    <row r="957" spans="1:16">
      <c r="A957">
        <v>100124696</v>
      </c>
      <c r="B957" s="19" t="s">
        <v>3784</v>
      </c>
      <c r="C957">
        <v>1</v>
      </c>
      <c r="D957" t="s">
        <v>3937</v>
      </c>
      <c r="E957" t="s">
        <v>3937</v>
      </c>
      <c r="F957" t="s">
        <v>3937</v>
      </c>
      <c r="G957" t="s">
        <v>3937</v>
      </c>
      <c r="H957" t="s">
        <v>3938</v>
      </c>
      <c r="I957" t="s">
        <v>3937</v>
      </c>
      <c r="J957" t="s">
        <v>3937</v>
      </c>
      <c r="K957" s="19" t="s">
        <v>3784</v>
      </c>
      <c r="L957" t="str">
        <f t="shared" si="71"/>
        <v/>
      </c>
      <c r="M957" t="str">
        <f t="shared" si="72"/>
        <v/>
      </c>
      <c r="N957" t="str">
        <f t="shared" si="73"/>
        <v>FoundationMed</v>
      </c>
      <c r="O957" t="str">
        <f t="shared" si="75"/>
        <v/>
      </c>
      <c r="P957" t="str">
        <f t="shared" si="74"/>
        <v/>
      </c>
    </row>
    <row r="958" spans="1:16">
      <c r="A958">
        <v>7012</v>
      </c>
      <c r="B958" s="19" t="s">
        <v>175</v>
      </c>
      <c r="C958">
        <v>1</v>
      </c>
      <c r="D958" t="s">
        <v>3937</v>
      </c>
      <c r="E958" t="s">
        <v>3937</v>
      </c>
      <c r="F958" t="s">
        <v>3937</v>
      </c>
      <c r="G958" t="s">
        <v>3938</v>
      </c>
      <c r="H958" t="s">
        <v>3937</v>
      </c>
      <c r="I958" t="s">
        <v>3937</v>
      </c>
      <c r="J958" t="s">
        <v>3937</v>
      </c>
      <c r="K958" s="19" t="s">
        <v>175</v>
      </c>
      <c r="L958" t="str">
        <f t="shared" si="71"/>
        <v/>
      </c>
      <c r="M958" t="str">
        <f t="shared" si="72"/>
        <v/>
      </c>
      <c r="N958" t="str">
        <f t="shared" si="73"/>
        <v>FoundationMed</v>
      </c>
      <c r="O958" t="str">
        <f t="shared" si="75"/>
        <v/>
      </c>
      <c r="P958" t="str">
        <f t="shared" si="74"/>
        <v/>
      </c>
    </row>
    <row r="959" spans="1:16">
      <c r="A959">
        <v>7030</v>
      </c>
      <c r="B959" s="19" t="s">
        <v>3788</v>
      </c>
      <c r="C959">
        <v>2</v>
      </c>
      <c r="D959" t="s">
        <v>3937</v>
      </c>
      <c r="E959" t="s">
        <v>3937</v>
      </c>
      <c r="F959" t="s">
        <v>3937</v>
      </c>
      <c r="G959" t="s">
        <v>3937</v>
      </c>
      <c r="H959" t="s">
        <v>3938</v>
      </c>
      <c r="I959" t="s">
        <v>3937</v>
      </c>
      <c r="J959" t="s">
        <v>3938</v>
      </c>
      <c r="K959" s="19" t="s">
        <v>3788</v>
      </c>
      <c r="L959" t="str">
        <f t="shared" si="71"/>
        <v/>
      </c>
      <c r="M959" t="str">
        <f t="shared" si="72"/>
        <v/>
      </c>
      <c r="N959" t="str">
        <f t="shared" si="73"/>
        <v>FoundationMed</v>
      </c>
      <c r="O959" t="str">
        <f t="shared" si="75"/>
        <v/>
      </c>
      <c r="P959" t="str">
        <f t="shared" si="74"/>
        <v/>
      </c>
    </row>
    <row r="960" spans="1:16">
      <c r="A960">
        <v>7942</v>
      </c>
      <c r="B960" s="19" t="s">
        <v>3791</v>
      </c>
      <c r="C960">
        <v>1</v>
      </c>
      <c r="D960" t="s">
        <v>3937</v>
      </c>
      <c r="E960" t="s">
        <v>3937</v>
      </c>
      <c r="F960" t="s">
        <v>3937</v>
      </c>
      <c r="G960" t="s">
        <v>3937</v>
      </c>
      <c r="H960" t="s">
        <v>3937</v>
      </c>
      <c r="I960" t="s">
        <v>3937</v>
      </c>
      <c r="J960" t="s">
        <v>3938</v>
      </c>
      <c r="K960" s="19" t="s">
        <v>3791</v>
      </c>
      <c r="L960" t="str">
        <f t="shared" si="71"/>
        <v/>
      </c>
      <c r="M960" t="str">
        <f t="shared" si="72"/>
        <v/>
      </c>
      <c r="N960" t="str">
        <f t="shared" si="73"/>
        <v/>
      </c>
      <c r="O960" t="str">
        <f t="shared" si="75"/>
        <v>CGC_ONLY</v>
      </c>
      <c r="P960" t="str">
        <f t="shared" si="74"/>
        <v/>
      </c>
    </row>
    <row r="961" spans="1:16">
      <c r="A961">
        <v>10342</v>
      </c>
      <c r="B961" s="19" t="s">
        <v>3794</v>
      </c>
      <c r="C961">
        <v>2</v>
      </c>
      <c r="D961" t="s">
        <v>3937</v>
      </c>
      <c r="E961" t="s">
        <v>3937</v>
      </c>
      <c r="F961" t="s">
        <v>3937</v>
      </c>
      <c r="G961" t="s">
        <v>3937</v>
      </c>
      <c r="H961" t="s">
        <v>3938</v>
      </c>
      <c r="I961" t="s">
        <v>3937</v>
      </c>
      <c r="J961" t="s">
        <v>3938</v>
      </c>
      <c r="K961" s="19" t="s">
        <v>3794</v>
      </c>
      <c r="L961" t="str">
        <f t="shared" si="71"/>
        <v/>
      </c>
      <c r="M961" t="str">
        <f t="shared" si="72"/>
        <v/>
      </c>
      <c r="N961" t="str">
        <f t="shared" si="73"/>
        <v>FoundationMed</v>
      </c>
      <c r="O961" t="str">
        <f t="shared" si="75"/>
        <v/>
      </c>
      <c r="P961" t="str">
        <f t="shared" si="74"/>
        <v/>
      </c>
    </row>
    <row r="962" spans="1:16">
      <c r="A962">
        <v>29844</v>
      </c>
      <c r="B962" s="19" t="s">
        <v>3798</v>
      </c>
      <c r="C962">
        <v>2</v>
      </c>
      <c r="D962" t="s">
        <v>3937</v>
      </c>
      <c r="E962" t="s">
        <v>3937</v>
      </c>
      <c r="F962" t="s">
        <v>3937</v>
      </c>
      <c r="G962" t="s">
        <v>3937</v>
      </c>
      <c r="H962" t="s">
        <v>3938</v>
      </c>
      <c r="I962" t="s">
        <v>3937</v>
      </c>
      <c r="J962" t="s">
        <v>3938</v>
      </c>
      <c r="K962" s="19" t="s">
        <v>3798</v>
      </c>
      <c r="L962" t="str">
        <f t="shared" ref="L962:L1017" si="76">IF(AND($C962=1,$D962="Yes"),"OncoKB_ONLY","")</f>
        <v/>
      </c>
      <c r="M962" t="str">
        <f t="shared" ref="M962:M1017" si="77">IF(OR(E962="Yes",F962="Yes"),"MSKC","")</f>
        <v/>
      </c>
      <c r="N962" t="str">
        <f t="shared" ref="N962:N1017" si="78">IF(OR(H962="Yes",G962="Yes"),"FoundationMed","")</f>
        <v>FoundationMed</v>
      </c>
      <c r="O962" t="str">
        <f t="shared" si="75"/>
        <v/>
      </c>
      <c r="P962" t="str">
        <f t="shared" ref="P962:P1017" si="79">IF(AND(C962=1,I962="Yes"),"Vogelstein_ONLY","")</f>
        <v/>
      </c>
    </row>
    <row r="963" spans="1:16">
      <c r="A963">
        <v>7037</v>
      </c>
      <c r="B963" s="19" t="s">
        <v>981</v>
      </c>
      <c r="C963">
        <v>2</v>
      </c>
      <c r="D963" t="s">
        <v>3937</v>
      </c>
      <c r="E963" t="s">
        <v>3937</v>
      </c>
      <c r="F963" t="s">
        <v>3937</v>
      </c>
      <c r="G963" t="s">
        <v>3937</v>
      </c>
      <c r="H963" t="s">
        <v>3938</v>
      </c>
      <c r="I963" t="s">
        <v>3937</v>
      </c>
      <c r="J963" t="s">
        <v>3938</v>
      </c>
      <c r="K963" s="19" t="s">
        <v>981</v>
      </c>
      <c r="L963" t="str">
        <f t="shared" si="76"/>
        <v/>
      </c>
      <c r="M963" t="str">
        <f t="shared" si="77"/>
        <v/>
      </c>
      <c r="N963" t="str">
        <f t="shared" si="78"/>
        <v>FoundationMed</v>
      </c>
      <c r="O963" t="str">
        <f t="shared" si="75"/>
        <v/>
      </c>
      <c r="P963" t="str">
        <f t="shared" si="79"/>
        <v/>
      </c>
    </row>
    <row r="964" spans="1:16">
      <c r="A964">
        <v>9967</v>
      </c>
      <c r="B964" s="19" t="s">
        <v>3801</v>
      </c>
      <c r="C964">
        <v>1</v>
      </c>
      <c r="D964" t="s">
        <v>3937</v>
      </c>
      <c r="E964" t="s">
        <v>3937</v>
      </c>
      <c r="F964" t="s">
        <v>3937</v>
      </c>
      <c r="G964" t="s">
        <v>3937</v>
      </c>
      <c r="H964" t="s">
        <v>3937</v>
      </c>
      <c r="I964" t="s">
        <v>3937</v>
      </c>
      <c r="J964" t="s">
        <v>3938</v>
      </c>
      <c r="K964" s="19" t="s">
        <v>3801</v>
      </c>
      <c r="L964" t="str">
        <f t="shared" si="76"/>
        <v/>
      </c>
      <c r="M964" t="str">
        <f t="shared" si="77"/>
        <v/>
      </c>
      <c r="N964" t="str">
        <f t="shared" si="78"/>
        <v/>
      </c>
      <c r="O964" t="str">
        <f t="shared" si="75"/>
        <v>CGC_ONLY</v>
      </c>
      <c r="P964" t="str">
        <f t="shared" si="79"/>
        <v/>
      </c>
    </row>
    <row r="965" spans="1:16">
      <c r="A965">
        <v>7093</v>
      </c>
      <c r="B965" s="19" t="s">
        <v>4072</v>
      </c>
      <c r="C965">
        <v>1</v>
      </c>
      <c r="D965" t="s">
        <v>3937</v>
      </c>
      <c r="E965" t="s">
        <v>3937</v>
      </c>
      <c r="F965" t="s">
        <v>3937</v>
      </c>
      <c r="G965" t="s">
        <v>3937</v>
      </c>
      <c r="H965" t="s">
        <v>3938</v>
      </c>
      <c r="I965" t="s">
        <v>3937</v>
      </c>
      <c r="J965" t="s">
        <v>3937</v>
      </c>
      <c r="K965" s="19" t="s">
        <v>4072</v>
      </c>
      <c r="L965" t="str">
        <f t="shared" si="76"/>
        <v/>
      </c>
      <c r="M965" t="str">
        <f t="shared" si="77"/>
        <v/>
      </c>
      <c r="N965" t="str">
        <f t="shared" si="78"/>
        <v>FoundationMed</v>
      </c>
      <c r="O965" t="str">
        <f t="shared" si="75"/>
        <v/>
      </c>
      <c r="P965" t="str">
        <f t="shared" si="79"/>
        <v/>
      </c>
    </row>
    <row r="966" spans="1:16">
      <c r="A966">
        <v>3195</v>
      </c>
      <c r="B966" s="19" t="s">
        <v>3804</v>
      </c>
      <c r="C966">
        <v>2</v>
      </c>
      <c r="D966" t="s">
        <v>3937</v>
      </c>
      <c r="E966" t="s">
        <v>3937</v>
      </c>
      <c r="F966" t="s">
        <v>3937</v>
      </c>
      <c r="G966" t="s">
        <v>3937</v>
      </c>
      <c r="H966" t="s">
        <v>3938</v>
      </c>
      <c r="I966" t="s">
        <v>3937</v>
      </c>
      <c r="J966" t="s">
        <v>3938</v>
      </c>
      <c r="K966" s="19" t="s">
        <v>3804</v>
      </c>
      <c r="L966" t="str">
        <f t="shared" si="76"/>
        <v/>
      </c>
      <c r="M966" t="str">
        <f t="shared" si="77"/>
        <v/>
      </c>
      <c r="N966" t="str">
        <f t="shared" si="78"/>
        <v>FoundationMed</v>
      </c>
      <c r="O966" t="str">
        <f t="shared" si="75"/>
        <v/>
      </c>
      <c r="P966" t="str">
        <f t="shared" si="79"/>
        <v/>
      </c>
    </row>
    <row r="967" spans="1:16">
      <c r="A967">
        <v>30012</v>
      </c>
      <c r="B967" s="19" t="s">
        <v>3808</v>
      </c>
      <c r="C967">
        <v>2</v>
      </c>
      <c r="D967" t="s">
        <v>3937</v>
      </c>
      <c r="E967" t="s">
        <v>3937</v>
      </c>
      <c r="F967" t="s">
        <v>3937</v>
      </c>
      <c r="G967" t="s">
        <v>3937</v>
      </c>
      <c r="H967" t="s">
        <v>3938</v>
      </c>
      <c r="I967" t="s">
        <v>3937</v>
      </c>
      <c r="J967" t="s">
        <v>3938</v>
      </c>
      <c r="K967" s="19" t="s">
        <v>3808</v>
      </c>
      <c r="L967" t="str">
        <f t="shared" si="76"/>
        <v/>
      </c>
      <c r="M967" t="str">
        <f t="shared" si="77"/>
        <v/>
      </c>
      <c r="N967" t="str">
        <f t="shared" si="78"/>
        <v>FoundationMed</v>
      </c>
      <c r="O967" t="str">
        <f t="shared" si="75"/>
        <v/>
      </c>
      <c r="P967" t="str">
        <f t="shared" si="79"/>
        <v/>
      </c>
    </row>
    <row r="968" spans="1:16">
      <c r="A968">
        <v>55754</v>
      </c>
      <c r="B968" s="19" t="s">
        <v>4073</v>
      </c>
      <c r="C968">
        <v>1</v>
      </c>
      <c r="D968" t="s">
        <v>3937</v>
      </c>
      <c r="E968" t="s">
        <v>3937</v>
      </c>
      <c r="F968" t="s">
        <v>3937</v>
      </c>
      <c r="G968" t="s">
        <v>3937</v>
      </c>
      <c r="H968" t="s">
        <v>3938</v>
      </c>
      <c r="I968" t="s">
        <v>3937</v>
      </c>
      <c r="J968" t="s">
        <v>3937</v>
      </c>
      <c r="K968" s="19" t="s">
        <v>4073</v>
      </c>
      <c r="L968" t="str">
        <f t="shared" si="76"/>
        <v/>
      </c>
      <c r="M968" t="str">
        <f t="shared" si="77"/>
        <v/>
      </c>
      <c r="N968" t="str">
        <f t="shared" si="78"/>
        <v>FoundationMed</v>
      </c>
      <c r="O968" t="str">
        <f t="shared" si="75"/>
        <v/>
      </c>
      <c r="P968" t="str">
        <f t="shared" si="79"/>
        <v/>
      </c>
    </row>
    <row r="969" spans="1:16">
      <c r="A969">
        <v>7117</v>
      </c>
      <c r="B969" s="19" t="s">
        <v>4074</v>
      </c>
      <c r="C969">
        <v>1</v>
      </c>
      <c r="D969" t="s">
        <v>3937</v>
      </c>
      <c r="E969" t="s">
        <v>3937</v>
      </c>
      <c r="F969" t="s">
        <v>3937</v>
      </c>
      <c r="G969" t="s">
        <v>3937</v>
      </c>
      <c r="H969" t="s">
        <v>3938</v>
      </c>
      <c r="I969" t="s">
        <v>3937</v>
      </c>
      <c r="J969" t="s">
        <v>3937</v>
      </c>
      <c r="K969" s="19" t="s">
        <v>4074</v>
      </c>
      <c r="L969" t="str">
        <f t="shared" si="76"/>
        <v/>
      </c>
      <c r="M969" t="str">
        <f t="shared" si="77"/>
        <v/>
      </c>
      <c r="N969" t="str">
        <f t="shared" si="78"/>
        <v>FoundationMed</v>
      </c>
      <c r="O969" t="str">
        <f t="shared" si="75"/>
        <v/>
      </c>
      <c r="P969" t="str">
        <f t="shared" si="79"/>
        <v/>
      </c>
    </row>
    <row r="970" spans="1:16">
      <c r="A970">
        <v>8792</v>
      </c>
      <c r="B970" s="19" t="s">
        <v>4075</v>
      </c>
      <c r="C970">
        <v>1</v>
      </c>
      <c r="D970" t="s">
        <v>3937</v>
      </c>
      <c r="E970" t="s">
        <v>3937</v>
      </c>
      <c r="F970" t="s">
        <v>3937</v>
      </c>
      <c r="G970" t="s">
        <v>3937</v>
      </c>
      <c r="H970" t="s">
        <v>3938</v>
      </c>
      <c r="I970" t="s">
        <v>3937</v>
      </c>
      <c r="J970" t="s">
        <v>3937</v>
      </c>
      <c r="K970" s="19" t="s">
        <v>4075</v>
      </c>
      <c r="L970" t="str">
        <f t="shared" si="76"/>
        <v/>
      </c>
      <c r="M970" t="str">
        <f t="shared" si="77"/>
        <v/>
      </c>
      <c r="N970" t="str">
        <f t="shared" si="78"/>
        <v>FoundationMed</v>
      </c>
      <c r="O970" t="str">
        <f t="shared" si="75"/>
        <v/>
      </c>
      <c r="P970" t="str">
        <f t="shared" si="79"/>
        <v/>
      </c>
    </row>
    <row r="971" spans="1:16">
      <c r="A971">
        <v>608</v>
      </c>
      <c r="B971" s="19" t="s">
        <v>3814</v>
      </c>
      <c r="C971">
        <v>2</v>
      </c>
      <c r="D971" t="s">
        <v>3937</v>
      </c>
      <c r="E971" t="s">
        <v>3937</v>
      </c>
      <c r="F971" t="s">
        <v>3937</v>
      </c>
      <c r="G971" t="s">
        <v>3937</v>
      </c>
      <c r="H971" t="s">
        <v>3938</v>
      </c>
      <c r="I971" t="s">
        <v>3937</v>
      </c>
      <c r="J971" t="s">
        <v>3938</v>
      </c>
      <c r="K971" s="19" t="s">
        <v>3814</v>
      </c>
      <c r="L971" t="str">
        <f t="shared" si="76"/>
        <v/>
      </c>
      <c r="M971" t="str">
        <f t="shared" si="77"/>
        <v/>
      </c>
      <c r="N971" t="str">
        <f t="shared" si="78"/>
        <v>FoundationMed</v>
      </c>
      <c r="O971" t="str">
        <f t="shared" si="75"/>
        <v/>
      </c>
      <c r="P971" t="str">
        <f t="shared" si="79"/>
        <v/>
      </c>
    </row>
    <row r="972" spans="1:16">
      <c r="A972">
        <v>7153</v>
      </c>
      <c r="B972" s="19" t="s">
        <v>864</v>
      </c>
      <c r="C972">
        <v>1</v>
      </c>
      <c r="D972" t="s">
        <v>3937</v>
      </c>
      <c r="E972" t="s">
        <v>3937</v>
      </c>
      <c r="F972" t="s">
        <v>3937</v>
      </c>
      <c r="G972" t="s">
        <v>3938</v>
      </c>
      <c r="H972" t="s">
        <v>3937</v>
      </c>
      <c r="I972" t="s">
        <v>3937</v>
      </c>
      <c r="J972" t="s">
        <v>3937</v>
      </c>
      <c r="K972" s="19" t="s">
        <v>864</v>
      </c>
      <c r="L972" t="str">
        <f t="shared" si="76"/>
        <v/>
      </c>
      <c r="M972" t="str">
        <f t="shared" si="77"/>
        <v/>
      </c>
      <c r="N972" t="str">
        <f t="shared" si="78"/>
        <v>FoundationMed</v>
      </c>
      <c r="O972" t="str">
        <f t="shared" si="75"/>
        <v/>
      </c>
      <c r="P972" t="str">
        <f t="shared" si="79"/>
        <v/>
      </c>
    </row>
    <row r="973" spans="1:16">
      <c r="A973">
        <v>7170</v>
      </c>
      <c r="B973" s="19" t="s">
        <v>3817</v>
      </c>
      <c r="C973">
        <v>2</v>
      </c>
      <c r="D973" t="s">
        <v>3937</v>
      </c>
      <c r="E973" t="s">
        <v>3937</v>
      </c>
      <c r="F973" t="s">
        <v>3937</v>
      </c>
      <c r="G973" t="s">
        <v>3937</v>
      </c>
      <c r="H973" t="s">
        <v>3938</v>
      </c>
      <c r="I973" t="s">
        <v>3937</v>
      </c>
      <c r="J973" t="s">
        <v>3938</v>
      </c>
      <c r="K973" s="19" t="s">
        <v>3817</v>
      </c>
      <c r="L973" t="str">
        <f t="shared" si="76"/>
        <v/>
      </c>
      <c r="M973" t="str">
        <f t="shared" si="77"/>
        <v/>
      </c>
      <c r="N973" t="str">
        <f t="shared" si="78"/>
        <v>FoundationMed</v>
      </c>
      <c r="O973" t="str">
        <f t="shared" si="75"/>
        <v/>
      </c>
      <c r="P973" t="str">
        <f t="shared" si="79"/>
        <v/>
      </c>
    </row>
    <row r="974" spans="1:16">
      <c r="A974">
        <v>7171</v>
      </c>
      <c r="B974" s="19" t="s">
        <v>3820</v>
      </c>
      <c r="C974">
        <v>2</v>
      </c>
      <c r="D974" t="s">
        <v>3937</v>
      </c>
      <c r="E974" t="s">
        <v>3937</v>
      </c>
      <c r="F974" t="s">
        <v>3937</v>
      </c>
      <c r="G974" t="s">
        <v>3937</v>
      </c>
      <c r="H974" t="s">
        <v>3938</v>
      </c>
      <c r="I974" t="s">
        <v>3937</v>
      </c>
      <c r="J974" t="s">
        <v>3938</v>
      </c>
      <c r="K974" s="19" t="s">
        <v>3820</v>
      </c>
      <c r="L974" t="str">
        <f t="shared" si="76"/>
        <v/>
      </c>
      <c r="M974" t="str">
        <f t="shared" si="77"/>
        <v/>
      </c>
      <c r="N974" t="str">
        <f t="shared" si="78"/>
        <v>FoundationMed</v>
      </c>
      <c r="O974" t="str">
        <f t="shared" si="75"/>
        <v/>
      </c>
      <c r="P974" t="str">
        <f t="shared" si="79"/>
        <v/>
      </c>
    </row>
    <row r="975" spans="1:16">
      <c r="A975">
        <v>7175</v>
      </c>
      <c r="B975" s="19" t="s">
        <v>3824</v>
      </c>
      <c r="C975">
        <v>1</v>
      </c>
      <c r="D975" t="s">
        <v>3937</v>
      </c>
      <c r="E975" t="s">
        <v>3937</v>
      </c>
      <c r="F975" t="s">
        <v>3937</v>
      </c>
      <c r="G975" t="s">
        <v>3937</v>
      </c>
      <c r="H975" t="s">
        <v>3937</v>
      </c>
      <c r="I975" t="s">
        <v>3937</v>
      </c>
      <c r="J975" t="s">
        <v>3938</v>
      </c>
      <c r="K975" s="19" t="s">
        <v>3824</v>
      </c>
      <c r="L975" t="str">
        <f t="shared" si="76"/>
        <v/>
      </c>
      <c r="M975" t="str">
        <f t="shared" si="77"/>
        <v/>
      </c>
      <c r="N975" t="str">
        <f t="shared" si="78"/>
        <v/>
      </c>
      <c r="O975" t="str">
        <f t="shared" si="75"/>
        <v>CGC_ONLY</v>
      </c>
      <c r="P975" t="str">
        <f t="shared" si="79"/>
        <v/>
      </c>
    </row>
    <row r="976" spans="1:16">
      <c r="A976">
        <v>6955</v>
      </c>
      <c r="B976" s="19" t="s">
        <v>3827</v>
      </c>
      <c r="C976">
        <v>1</v>
      </c>
      <c r="D976" t="s">
        <v>3937</v>
      </c>
      <c r="E976" t="s">
        <v>3937</v>
      </c>
      <c r="F976" t="s">
        <v>3937</v>
      </c>
      <c r="G976" t="s">
        <v>3937</v>
      </c>
      <c r="H976" t="s">
        <v>3937</v>
      </c>
      <c r="I976" t="s">
        <v>3937</v>
      </c>
      <c r="J976" t="s">
        <v>3938</v>
      </c>
      <c r="K976" s="19" t="s">
        <v>3827</v>
      </c>
      <c r="L976" t="str">
        <f t="shared" si="76"/>
        <v/>
      </c>
      <c r="M976" t="str">
        <f t="shared" si="77"/>
        <v/>
      </c>
      <c r="N976" t="str">
        <f t="shared" si="78"/>
        <v/>
      </c>
      <c r="O976" t="str">
        <f t="shared" si="75"/>
        <v>CGC_ONLY</v>
      </c>
      <c r="P976" t="str">
        <f t="shared" si="79"/>
        <v/>
      </c>
    </row>
    <row r="977" spans="1:16">
      <c r="A977">
        <v>7187</v>
      </c>
      <c r="B977" s="19" t="s">
        <v>4076</v>
      </c>
      <c r="C977">
        <v>2</v>
      </c>
      <c r="D977" t="s">
        <v>3937</v>
      </c>
      <c r="E977" t="s">
        <v>3937</v>
      </c>
      <c r="F977" t="s">
        <v>3938</v>
      </c>
      <c r="G977" t="s">
        <v>3937</v>
      </c>
      <c r="H977" t="s">
        <v>3938</v>
      </c>
      <c r="I977" t="s">
        <v>3937</v>
      </c>
      <c r="J977" t="s">
        <v>3937</v>
      </c>
      <c r="K977" s="19" t="s">
        <v>4076</v>
      </c>
      <c r="L977" t="str">
        <f t="shared" si="76"/>
        <v/>
      </c>
      <c r="M977" t="str">
        <f t="shared" si="77"/>
        <v>MSKC</v>
      </c>
      <c r="N977" t="str">
        <f t="shared" si="78"/>
        <v>FoundationMed</v>
      </c>
      <c r="O977" t="str">
        <f t="shared" si="75"/>
        <v/>
      </c>
      <c r="P977" t="str">
        <f t="shared" si="79"/>
        <v/>
      </c>
    </row>
    <row r="978" spans="1:16">
      <c r="A978">
        <v>7188</v>
      </c>
      <c r="B978" s="19" t="s">
        <v>4077</v>
      </c>
      <c r="C978">
        <v>2</v>
      </c>
      <c r="D978" t="s">
        <v>3937</v>
      </c>
      <c r="E978" t="s">
        <v>3937</v>
      </c>
      <c r="F978" t="s">
        <v>3938</v>
      </c>
      <c r="G978" t="s">
        <v>3937</v>
      </c>
      <c r="H978" t="s">
        <v>3938</v>
      </c>
      <c r="I978" t="s">
        <v>3937</v>
      </c>
      <c r="J978" t="s">
        <v>3937</v>
      </c>
      <c r="K978" s="19" t="s">
        <v>4077</v>
      </c>
      <c r="L978" t="str">
        <f t="shared" si="76"/>
        <v/>
      </c>
      <c r="M978" t="str">
        <f t="shared" si="77"/>
        <v>MSKC</v>
      </c>
      <c r="N978" t="str">
        <f t="shared" si="78"/>
        <v>FoundationMed</v>
      </c>
      <c r="O978" t="str">
        <f t="shared" si="75"/>
        <v/>
      </c>
      <c r="P978" t="str">
        <f t="shared" si="79"/>
        <v/>
      </c>
    </row>
    <row r="979" spans="1:16">
      <c r="A979">
        <v>6957</v>
      </c>
      <c r="B979" s="19" t="s">
        <v>3830</v>
      </c>
      <c r="C979">
        <v>1</v>
      </c>
      <c r="D979" t="s">
        <v>3937</v>
      </c>
      <c r="E979" t="s">
        <v>3937</v>
      </c>
      <c r="F979" t="s">
        <v>3937</v>
      </c>
      <c r="G979" t="s">
        <v>3937</v>
      </c>
      <c r="H979" t="s">
        <v>3937</v>
      </c>
      <c r="I979" t="s">
        <v>3937</v>
      </c>
      <c r="J979" t="s">
        <v>3938</v>
      </c>
      <c r="K979" s="19" t="s">
        <v>3830</v>
      </c>
      <c r="L979" t="str">
        <f t="shared" si="76"/>
        <v/>
      </c>
      <c r="M979" t="str">
        <f t="shared" si="77"/>
        <v/>
      </c>
      <c r="N979" t="str">
        <f t="shared" si="78"/>
        <v/>
      </c>
      <c r="O979" t="str">
        <f t="shared" si="75"/>
        <v>CGC_ONLY</v>
      </c>
      <c r="P979" t="str">
        <f t="shared" si="79"/>
        <v/>
      </c>
    </row>
    <row r="980" spans="1:16">
      <c r="A980">
        <v>6964</v>
      </c>
      <c r="B980" s="19" t="s">
        <v>3833</v>
      </c>
      <c r="C980">
        <v>1</v>
      </c>
      <c r="D980" t="s">
        <v>3937</v>
      </c>
      <c r="E980" t="s">
        <v>3937</v>
      </c>
      <c r="F980" t="s">
        <v>3937</v>
      </c>
      <c r="G980" t="s">
        <v>3937</v>
      </c>
      <c r="H980" t="s">
        <v>3937</v>
      </c>
      <c r="I980" t="s">
        <v>3937</v>
      </c>
      <c r="J980" t="s">
        <v>3938</v>
      </c>
      <c r="K980" s="19" t="s">
        <v>3833</v>
      </c>
      <c r="L980" t="str">
        <f t="shared" si="76"/>
        <v/>
      </c>
      <c r="M980" t="str">
        <f t="shared" si="77"/>
        <v/>
      </c>
      <c r="N980" t="str">
        <f t="shared" si="78"/>
        <v/>
      </c>
      <c r="O980" t="str">
        <f t="shared" ref="O980:O1017" si="80">IF(AND(C980=1,J980="Yes"),"CGC_ONLY","")</f>
        <v>CGC_ONLY</v>
      </c>
      <c r="P980" t="str">
        <f t="shared" si="79"/>
        <v/>
      </c>
    </row>
    <row r="981" spans="1:16">
      <c r="A981">
        <v>6965</v>
      </c>
      <c r="B981" s="19" t="s">
        <v>4078</v>
      </c>
      <c r="C981">
        <v>1</v>
      </c>
      <c r="D981" t="s">
        <v>3937</v>
      </c>
      <c r="E981" t="s">
        <v>3937</v>
      </c>
      <c r="F981" t="s">
        <v>3937</v>
      </c>
      <c r="G981" t="s">
        <v>3937</v>
      </c>
      <c r="H981" t="s">
        <v>3938</v>
      </c>
      <c r="I981" t="s">
        <v>3937</v>
      </c>
      <c r="J981" t="s">
        <v>3937</v>
      </c>
      <c r="K981" s="19" t="s">
        <v>4078</v>
      </c>
      <c r="L981" t="str">
        <f t="shared" si="76"/>
        <v/>
      </c>
      <c r="M981" t="str">
        <f t="shared" si="77"/>
        <v/>
      </c>
      <c r="N981" t="str">
        <f t="shared" si="78"/>
        <v>FoundationMed</v>
      </c>
      <c r="O981" t="str">
        <f t="shared" si="80"/>
        <v/>
      </c>
      <c r="P981" t="str">
        <f t="shared" si="79"/>
        <v/>
      </c>
    </row>
    <row r="982" spans="1:16">
      <c r="A982">
        <v>8805</v>
      </c>
      <c r="B982" s="19" t="s">
        <v>3836</v>
      </c>
      <c r="C982">
        <v>2</v>
      </c>
      <c r="D982" t="s">
        <v>3937</v>
      </c>
      <c r="E982" t="s">
        <v>3937</v>
      </c>
      <c r="F982" t="s">
        <v>3937</v>
      </c>
      <c r="G982" t="s">
        <v>3937</v>
      </c>
      <c r="H982" t="s">
        <v>3938</v>
      </c>
      <c r="I982" t="s">
        <v>3937</v>
      </c>
      <c r="J982" t="s">
        <v>3938</v>
      </c>
      <c r="K982" s="19" t="s">
        <v>3836</v>
      </c>
      <c r="L982" t="str">
        <f t="shared" si="76"/>
        <v/>
      </c>
      <c r="M982" t="str">
        <f t="shared" si="77"/>
        <v/>
      </c>
      <c r="N982" t="str">
        <f t="shared" si="78"/>
        <v>FoundationMed</v>
      </c>
      <c r="O982" t="str">
        <f t="shared" si="80"/>
        <v/>
      </c>
      <c r="P982" t="str">
        <f t="shared" si="79"/>
        <v/>
      </c>
    </row>
    <row r="983" spans="1:16">
      <c r="A983">
        <v>5987</v>
      </c>
      <c r="B983" s="19" t="s">
        <v>3840</v>
      </c>
      <c r="C983">
        <v>1</v>
      </c>
      <c r="D983" t="s">
        <v>3937</v>
      </c>
      <c r="E983" t="s">
        <v>3937</v>
      </c>
      <c r="F983" t="s">
        <v>3937</v>
      </c>
      <c r="G983" t="s">
        <v>3937</v>
      </c>
      <c r="H983" t="s">
        <v>3937</v>
      </c>
      <c r="I983" t="s">
        <v>3937</v>
      </c>
      <c r="J983" t="s">
        <v>3938</v>
      </c>
      <c r="K983" s="19" t="s">
        <v>3840</v>
      </c>
      <c r="L983" t="str">
        <f t="shared" si="76"/>
        <v/>
      </c>
      <c r="M983" t="str">
        <f t="shared" si="77"/>
        <v/>
      </c>
      <c r="N983" t="str">
        <f t="shared" si="78"/>
        <v/>
      </c>
      <c r="O983" t="str">
        <f t="shared" si="80"/>
        <v>CGC_ONLY</v>
      </c>
      <c r="P983" t="str">
        <f t="shared" si="79"/>
        <v/>
      </c>
    </row>
    <row r="984" spans="1:16">
      <c r="A984">
        <v>51592</v>
      </c>
      <c r="B984" s="19" t="s">
        <v>3843</v>
      </c>
      <c r="C984">
        <v>1</v>
      </c>
      <c r="D984" t="s">
        <v>3937</v>
      </c>
      <c r="E984" t="s">
        <v>3937</v>
      </c>
      <c r="F984" t="s">
        <v>3937</v>
      </c>
      <c r="G984" t="s">
        <v>3937</v>
      </c>
      <c r="H984" t="s">
        <v>3937</v>
      </c>
      <c r="I984" t="s">
        <v>3937</v>
      </c>
      <c r="J984" t="s">
        <v>3938</v>
      </c>
      <c r="K984" s="19" t="s">
        <v>3843</v>
      </c>
      <c r="L984" t="str">
        <f t="shared" si="76"/>
        <v/>
      </c>
      <c r="M984" t="str">
        <f t="shared" si="77"/>
        <v/>
      </c>
      <c r="N984" t="str">
        <f t="shared" si="78"/>
        <v/>
      </c>
      <c r="O984" t="str">
        <f t="shared" si="80"/>
        <v>CGC_ONLY</v>
      </c>
      <c r="P984" t="str">
        <f t="shared" si="79"/>
        <v/>
      </c>
    </row>
    <row r="985" spans="1:16">
      <c r="A985">
        <v>9321</v>
      </c>
      <c r="B985" s="19" t="s">
        <v>3846</v>
      </c>
      <c r="C985">
        <v>2</v>
      </c>
      <c r="D985" t="s">
        <v>3937</v>
      </c>
      <c r="E985" t="s">
        <v>3937</v>
      </c>
      <c r="F985" t="s">
        <v>3937</v>
      </c>
      <c r="G985" t="s">
        <v>3937</v>
      </c>
      <c r="H985" t="s">
        <v>3938</v>
      </c>
      <c r="I985" t="s">
        <v>3937</v>
      </c>
      <c r="J985" t="s">
        <v>3938</v>
      </c>
      <c r="K985" s="19" t="s">
        <v>3846</v>
      </c>
      <c r="L985" t="str">
        <f t="shared" si="76"/>
        <v/>
      </c>
      <c r="M985" t="str">
        <f t="shared" si="77"/>
        <v/>
      </c>
      <c r="N985" t="str">
        <f t="shared" si="78"/>
        <v>FoundationMed</v>
      </c>
      <c r="O985" t="str">
        <f t="shared" si="80"/>
        <v/>
      </c>
      <c r="P985" t="str">
        <f t="shared" si="79"/>
        <v/>
      </c>
    </row>
    <row r="986" spans="1:16">
      <c r="A986">
        <v>8295</v>
      </c>
      <c r="B986" s="19" t="s">
        <v>3849</v>
      </c>
      <c r="C986">
        <v>1</v>
      </c>
      <c r="D986" t="s">
        <v>3937</v>
      </c>
      <c r="E986" t="s">
        <v>3937</v>
      </c>
      <c r="F986" t="s">
        <v>3937</v>
      </c>
      <c r="G986" t="s">
        <v>3937</v>
      </c>
      <c r="H986" t="s">
        <v>3937</v>
      </c>
      <c r="I986" t="s">
        <v>3937</v>
      </c>
      <c r="J986" t="s">
        <v>3938</v>
      </c>
      <c r="K986" s="19" t="s">
        <v>3849</v>
      </c>
      <c r="L986" t="str">
        <f t="shared" si="76"/>
        <v/>
      </c>
      <c r="M986" t="str">
        <f t="shared" si="77"/>
        <v/>
      </c>
      <c r="N986" t="str">
        <f t="shared" si="78"/>
        <v/>
      </c>
      <c r="O986" t="str">
        <f t="shared" si="80"/>
        <v>CGC_ONLY</v>
      </c>
      <c r="P986" t="str">
        <f t="shared" si="79"/>
        <v/>
      </c>
    </row>
    <row r="987" spans="1:16">
      <c r="A987">
        <v>150465</v>
      </c>
      <c r="B987" s="19" t="s">
        <v>4079</v>
      </c>
      <c r="C987">
        <v>2</v>
      </c>
      <c r="D987" t="s">
        <v>3937</v>
      </c>
      <c r="E987" t="s">
        <v>3937</v>
      </c>
      <c r="F987" t="s">
        <v>3937</v>
      </c>
      <c r="G987" t="s">
        <v>3937</v>
      </c>
      <c r="H987" t="s">
        <v>3938</v>
      </c>
      <c r="I987" t="s">
        <v>3937</v>
      </c>
      <c r="J987" t="s">
        <v>3938</v>
      </c>
      <c r="K987" s="19" t="s">
        <v>4079</v>
      </c>
      <c r="L987" t="str">
        <f t="shared" si="76"/>
        <v/>
      </c>
      <c r="M987" t="str">
        <f t="shared" si="77"/>
        <v/>
      </c>
      <c r="N987" t="str">
        <f t="shared" si="78"/>
        <v>FoundationMed</v>
      </c>
      <c r="O987" t="str">
        <f t="shared" si="80"/>
        <v/>
      </c>
      <c r="P987" t="str">
        <f t="shared" si="79"/>
        <v/>
      </c>
    </row>
    <row r="988" spans="1:16">
      <c r="A988">
        <v>7991</v>
      </c>
      <c r="B988" s="19" t="s">
        <v>4080</v>
      </c>
      <c r="C988">
        <v>1</v>
      </c>
      <c r="D988" t="s">
        <v>3937</v>
      </c>
      <c r="E988" t="s">
        <v>3937</v>
      </c>
      <c r="F988" t="s">
        <v>3937</v>
      </c>
      <c r="G988" t="s">
        <v>3937</v>
      </c>
      <c r="H988" t="s">
        <v>3938</v>
      </c>
      <c r="I988" t="s">
        <v>3937</v>
      </c>
      <c r="J988" t="s">
        <v>3937</v>
      </c>
      <c r="K988" s="19" t="s">
        <v>4080</v>
      </c>
      <c r="L988" t="str">
        <f t="shared" si="76"/>
        <v/>
      </c>
      <c r="M988" t="str">
        <f t="shared" si="77"/>
        <v/>
      </c>
      <c r="N988" t="str">
        <f t="shared" si="78"/>
        <v>FoundationMed</v>
      </c>
      <c r="O988" t="str">
        <f t="shared" si="80"/>
        <v/>
      </c>
      <c r="P988" t="str">
        <f t="shared" si="79"/>
        <v/>
      </c>
    </row>
    <row r="989" spans="1:16">
      <c r="A989">
        <v>51366</v>
      </c>
      <c r="B989" s="19" t="s">
        <v>3852</v>
      </c>
      <c r="C989">
        <v>2</v>
      </c>
      <c r="D989" t="s">
        <v>3937</v>
      </c>
      <c r="E989" t="s">
        <v>3937</v>
      </c>
      <c r="F989" t="s">
        <v>3938</v>
      </c>
      <c r="G989" t="s">
        <v>3937</v>
      </c>
      <c r="H989" t="s">
        <v>3937</v>
      </c>
      <c r="I989" t="s">
        <v>3937</v>
      </c>
      <c r="J989" t="s">
        <v>3938</v>
      </c>
      <c r="K989" s="19" t="s">
        <v>3852</v>
      </c>
      <c r="L989" t="str">
        <f t="shared" si="76"/>
        <v/>
      </c>
      <c r="M989" t="str">
        <f t="shared" si="77"/>
        <v>MSKC</v>
      </c>
      <c r="N989" t="str">
        <f t="shared" si="78"/>
        <v/>
      </c>
      <c r="O989" t="str">
        <f t="shared" si="80"/>
        <v/>
      </c>
      <c r="P989" t="str">
        <f t="shared" si="79"/>
        <v/>
      </c>
    </row>
    <row r="990" spans="1:16">
      <c r="A990">
        <v>654780</v>
      </c>
      <c r="B990" s="20" t="s">
        <v>4092</v>
      </c>
      <c r="C990">
        <v>1</v>
      </c>
      <c r="D990" t="s">
        <v>3937</v>
      </c>
      <c r="E990" t="s">
        <v>3937</v>
      </c>
      <c r="F990" t="s">
        <v>3937</v>
      </c>
      <c r="G990" t="s">
        <v>3937</v>
      </c>
      <c r="H990" t="s">
        <v>3937</v>
      </c>
      <c r="I990" t="s">
        <v>3937</v>
      </c>
      <c r="J990" t="s">
        <v>3938</v>
      </c>
      <c r="K990" s="19" t="s">
        <v>1695</v>
      </c>
      <c r="L990" t="str">
        <f t="shared" si="76"/>
        <v/>
      </c>
      <c r="M990" t="str">
        <f t="shared" si="77"/>
        <v/>
      </c>
      <c r="N990" t="str">
        <f t="shared" si="78"/>
        <v/>
      </c>
      <c r="O990" t="str">
        <f t="shared" si="80"/>
        <v>CGC_ONLY</v>
      </c>
      <c r="P990" t="str">
        <f t="shared" si="79"/>
        <v/>
      </c>
    </row>
    <row r="991" spans="1:16">
      <c r="A991">
        <v>9098</v>
      </c>
      <c r="B991" s="19" t="s">
        <v>3858</v>
      </c>
      <c r="C991">
        <v>2</v>
      </c>
      <c r="D991" t="s">
        <v>3937</v>
      </c>
      <c r="E991" t="s">
        <v>3937</v>
      </c>
      <c r="F991" t="s">
        <v>3937</v>
      </c>
      <c r="G991" t="s">
        <v>3937</v>
      </c>
      <c r="H991" t="s">
        <v>3938</v>
      </c>
      <c r="I991" t="s">
        <v>3937</v>
      </c>
      <c r="J991" t="s">
        <v>3938</v>
      </c>
      <c r="K991" s="19" t="s">
        <v>3858</v>
      </c>
      <c r="L991" t="str">
        <f t="shared" si="76"/>
        <v/>
      </c>
      <c r="M991" t="str">
        <f t="shared" si="77"/>
        <v/>
      </c>
      <c r="N991" t="str">
        <f t="shared" si="78"/>
        <v>FoundationMed</v>
      </c>
      <c r="O991" t="str">
        <f t="shared" si="80"/>
        <v/>
      </c>
      <c r="P991" t="str">
        <f t="shared" si="79"/>
        <v/>
      </c>
    </row>
    <row r="992" spans="1:16">
      <c r="A992">
        <v>9101</v>
      </c>
      <c r="B992" s="19" t="s">
        <v>3861</v>
      </c>
      <c r="C992">
        <v>1</v>
      </c>
      <c r="D992" t="s">
        <v>3937</v>
      </c>
      <c r="E992" t="s">
        <v>3937</v>
      </c>
      <c r="F992" t="s">
        <v>3937</v>
      </c>
      <c r="G992" t="s">
        <v>3937</v>
      </c>
      <c r="H992" t="s">
        <v>3937</v>
      </c>
      <c r="I992" t="s">
        <v>3937</v>
      </c>
      <c r="J992" t="s">
        <v>3938</v>
      </c>
      <c r="K992" s="19" t="s">
        <v>3861</v>
      </c>
      <c r="L992" t="str">
        <f t="shared" si="76"/>
        <v/>
      </c>
      <c r="M992" t="str">
        <f t="shared" si="77"/>
        <v/>
      </c>
      <c r="N992" t="str">
        <f t="shared" si="78"/>
        <v/>
      </c>
      <c r="O992" t="str">
        <f t="shared" si="80"/>
        <v>CGC_ONLY</v>
      </c>
      <c r="P992" t="str">
        <f t="shared" si="79"/>
        <v/>
      </c>
    </row>
    <row r="993" spans="1:16">
      <c r="A993">
        <v>7409</v>
      </c>
      <c r="B993" s="19" t="s">
        <v>3864</v>
      </c>
      <c r="C993">
        <v>1</v>
      </c>
      <c r="D993" t="s">
        <v>3937</v>
      </c>
      <c r="E993" t="s">
        <v>3937</v>
      </c>
      <c r="F993" t="s">
        <v>3938</v>
      </c>
      <c r="G993" t="s">
        <v>3937</v>
      </c>
      <c r="H993" t="s">
        <v>3937</v>
      </c>
      <c r="I993" t="s">
        <v>3937</v>
      </c>
      <c r="J993" t="s">
        <v>3937</v>
      </c>
      <c r="K993" s="19" t="s">
        <v>3864</v>
      </c>
      <c r="L993" t="str">
        <f t="shared" si="76"/>
        <v/>
      </c>
      <c r="M993" t="str">
        <f t="shared" si="77"/>
        <v>MSKC</v>
      </c>
      <c r="N993" t="str">
        <f t="shared" si="78"/>
        <v/>
      </c>
      <c r="O993" t="str">
        <f t="shared" si="80"/>
        <v/>
      </c>
      <c r="P993" t="str">
        <f t="shared" si="79"/>
        <v/>
      </c>
    </row>
    <row r="994" spans="1:16">
      <c r="A994">
        <v>7410</v>
      </c>
      <c r="B994" s="19" t="s">
        <v>4083</v>
      </c>
      <c r="C994">
        <v>1</v>
      </c>
      <c r="D994" t="s">
        <v>3937</v>
      </c>
      <c r="E994" t="s">
        <v>3937</v>
      </c>
      <c r="F994" t="s">
        <v>3938</v>
      </c>
      <c r="G994" t="s">
        <v>3937</v>
      </c>
      <c r="H994" t="s">
        <v>3937</v>
      </c>
      <c r="I994" t="s">
        <v>3937</v>
      </c>
      <c r="J994" t="s">
        <v>3937</v>
      </c>
      <c r="K994" s="19" t="s">
        <v>4083</v>
      </c>
      <c r="L994" t="str">
        <f t="shared" si="76"/>
        <v/>
      </c>
      <c r="M994" t="str">
        <f t="shared" si="77"/>
        <v>MSKC</v>
      </c>
      <c r="N994" t="str">
        <f t="shared" si="78"/>
        <v/>
      </c>
      <c r="O994" t="str">
        <f t="shared" si="80"/>
        <v/>
      </c>
      <c r="P994" t="str">
        <f t="shared" si="79"/>
        <v/>
      </c>
    </row>
    <row r="995" spans="1:16">
      <c r="A995">
        <v>143187</v>
      </c>
      <c r="B995" s="19" t="s">
        <v>3867</v>
      </c>
      <c r="C995">
        <v>1</v>
      </c>
      <c r="D995" t="s">
        <v>3937</v>
      </c>
      <c r="E995" t="s">
        <v>3937</v>
      </c>
      <c r="F995" t="s">
        <v>3937</v>
      </c>
      <c r="G995" t="s">
        <v>3937</v>
      </c>
      <c r="H995" t="s">
        <v>3937</v>
      </c>
      <c r="I995" t="s">
        <v>3937</v>
      </c>
      <c r="J995" t="s">
        <v>3938</v>
      </c>
      <c r="K995" s="19" t="s">
        <v>3867</v>
      </c>
      <c r="L995" t="str">
        <f t="shared" si="76"/>
        <v/>
      </c>
      <c r="M995" t="str">
        <f t="shared" si="77"/>
        <v/>
      </c>
      <c r="N995" t="str">
        <f t="shared" si="78"/>
        <v/>
      </c>
      <c r="O995" t="str">
        <f t="shared" si="80"/>
        <v>CGC_ONLY</v>
      </c>
      <c r="P995" t="str">
        <f t="shared" si="79"/>
        <v/>
      </c>
    </row>
    <row r="996" spans="1:16">
      <c r="A996">
        <v>7454</v>
      </c>
      <c r="B996" s="19" t="s">
        <v>125</v>
      </c>
      <c r="C996">
        <v>1</v>
      </c>
      <c r="D996" t="s">
        <v>3937</v>
      </c>
      <c r="E996" t="s">
        <v>3937</v>
      </c>
      <c r="F996" t="s">
        <v>3937</v>
      </c>
      <c r="G996" t="s">
        <v>3937</v>
      </c>
      <c r="H996" t="s">
        <v>3937</v>
      </c>
      <c r="I996" t="s">
        <v>3937</v>
      </c>
      <c r="J996" t="s">
        <v>3938</v>
      </c>
      <c r="K996" s="19" t="s">
        <v>125</v>
      </c>
      <c r="L996" t="str">
        <f t="shared" si="76"/>
        <v/>
      </c>
      <c r="M996" t="str">
        <f t="shared" si="77"/>
        <v/>
      </c>
      <c r="N996" t="str">
        <f t="shared" si="78"/>
        <v/>
      </c>
      <c r="O996" t="str">
        <f t="shared" si="80"/>
        <v>CGC_ONLY</v>
      </c>
      <c r="P996" t="str">
        <f t="shared" si="79"/>
        <v/>
      </c>
    </row>
    <row r="997" spans="1:16">
      <c r="A997">
        <v>80304</v>
      </c>
      <c r="B997" s="20" t="s">
        <v>2825</v>
      </c>
      <c r="C997">
        <v>1</v>
      </c>
      <c r="D997" t="s">
        <v>3937</v>
      </c>
      <c r="E997" t="s">
        <v>3937</v>
      </c>
      <c r="F997" t="s">
        <v>3937</v>
      </c>
      <c r="G997" t="s">
        <v>3937</v>
      </c>
      <c r="H997" t="s">
        <v>3937</v>
      </c>
      <c r="I997" t="s">
        <v>3937</v>
      </c>
      <c r="J997" t="s">
        <v>3938</v>
      </c>
      <c r="K997" s="19" t="s">
        <v>2825</v>
      </c>
      <c r="L997" t="str">
        <f t="shared" si="76"/>
        <v/>
      </c>
      <c r="M997" t="str">
        <f t="shared" si="77"/>
        <v/>
      </c>
      <c r="N997" t="str">
        <f t="shared" si="78"/>
        <v/>
      </c>
      <c r="O997" t="str">
        <f t="shared" si="80"/>
        <v>CGC_ONLY</v>
      </c>
      <c r="P997" t="str">
        <f t="shared" si="79"/>
        <v/>
      </c>
    </row>
    <row r="998" spans="1:16">
      <c r="A998">
        <v>197335</v>
      </c>
      <c r="B998" s="19" t="s">
        <v>4084</v>
      </c>
      <c r="C998">
        <v>1</v>
      </c>
      <c r="D998" t="s">
        <v>3937</v>
      </c>
      <c r="E998" t="s">
        <v>3937</v>
      </c>
      <c r="F998" t="s">
        <v>3937</v>
      </c>
      <c r="G998" t="s">
        <v>3937</v>
      </c>
      <c r="H998" t="s">
        <v>3938</v>
      </c>
      <c r="I998" t="s">
        <v>3937</v>
      </c>
      <c r="J998" t="s">
        <v>3937</v>
      </c>
      <c r="K998" s="19" t="s">
        <v>4084</v>
      </c>
      <c r="L998" t="str">
        <f t="shared" si="76"/>
        <v/>
      </c>
      <c r="M998" t="str">
        <f t="shared" si="77"/>
        <v/>
      </c>
      <c r="N998" t="str">
        <f t="shared" si="78"/>
        <v>FoundationMed</v>
      </c>
      <c r="O998" t="str">
        <f t="shared" si="80"/>
        <v/>
      </c>
      <c r="P998" t="str">
        <f t="shared" si="79"/>
        <v/>
      </c>
    </row>
    <row r="999" spans="1:16">
      <c r="A999">
        <v>11197</v>
      </c>
      <c r="B999" s="19" t="s">
        <v>3870</v>
      </c>
      <c r="C999">
        <v>1</v>
      </c>
      <c r="D999" t="s">
        <v>3937</v>
      </c>
      <c r="E999" t="s">
        <v>3937</v>
      </c>
      <c r="F999" t="s">
        <v>3937</v>
      </c>
      <c r="G999" t="s">
        <v>3937</v>
      </c>
      <c r="H999" t="s">
        <v>3937</v>
      </c>
      <c r="I999" t="s">
        <v>3937</v>
      </c>
      <c r="J999" t="s">
        <v>3938</v>
      </c>
      <c r="K999" s="19" t="s">
        <v>3870</v>
      </c>
      <c r="L999" t="str">
        <f t="shared" si="76"/>
        <v/>
      </c>
      <c r="M999" t="str">
        <f t="shared" si="77"/>
        <v/>
      </c>
      <c r="N999" t="str">
        <f t="shared" si="78"/>
        <v/>
      </c>
      <c r="O999" t="str">
        <f t="shared" si="80"/>
        <v>CGC_ONLY</v>
      </c>
      <c r="P999" t="str">
        <f t="shared" si="79"/>
        <v/>
      </c>
    </row>
    <row r="1000" spans="1:16">
      <c r="A1000">
        <v>7486</v>
      </c>
      <c r="B1000" s="19" t="s">
        <v>99</v>
      </c>
      <c r="C1000">
        <v>1</v>
      </c>
      <c r="D1000" t="s">
        <v>3937</v>
      </c>
      <c r="E1000" t="s">
        <v>3937</v>
      </c>
      <c r="F1000" t="s">
        <v>3937</v>
      </c>
      <c r="G1000" t="s">
        <v>3937</v>
      </c>
      <c r="H1000" t="s">
        <v>3937</v>
      </c>
      <c r="I1000" t="s">
        <v>3937</v>
      </c>
      <c r="J1000" t="s">
        <v>3938</v>
      </c>
      <c r="K1000" s="19" t="s">
        <v>99</v>
      </c>
      <c r="L1000" t="str">
        <f t="shared" si="76"/>
        <v/>
      </c>
      <c r="M1000" t="str">
        <f t="shared" si="77"/>
        <v/>
      </c>
      <c r="N1000" t="str">
        <f t="shared" si="78"/>
        <v/>
      </c>
      <c r="O1000" t="str">
        <f t="shared" si="80"/>
        <v>CGC_ONLY</v>
      </c>
      <c r="P1000" t="str">
        <f t="shared" si="79"/>
        <v/>
      </c>
    </row>
    <row r="1001" spans="1:16">
      <c r="A1001">
        <v>7494</v>
      </c>
      <c r="B1001" s="19" t="s">
        <v>4085</v>
      </c>
      <c r="C1001">
        <v>2</v>
      </c>
      <c r="D1001" t="s">
        <v>3937</v>
      </c>
      <c r="E1001" t="s">
        <v>3937</v>
      </c>
      <c r="F1001" t="s">
        <v>3938</v>
      </c>
      <c r="G1001" t="s">
        <v>3937</v>
      </c>
      <c r="H1001" t="s">
        <v>3938</v>
      </c>
      <c r="I1001" t="s">
        <v>3937</v>
      </c>
      <c r="J1001" t="s">
        <v>3937</v>
      </c>
      <c r="K1001" s="19" t="s">
        <v>4085</v>
      </c>
      <c r="L1001" t="str">
        <f t="shared" si="76"/>
        <v/>
      </c>
      <c r="M1001" t="str">
        <f t="shared" si="77"/>
        <v>MSKC</v>
      </c>
      <c r="N1001" t="str">
        <f t="shared" si="78"/>
        <v>FoundationMed</v>
      </c>
      <c r="O1001" t="str">
        <f t="shared" si="80"/>
        <v/>
      </c>
      <c r="P1001" t="str">
        <f t="shared" si="79"/>
        <v/>
      </c>
    </row>
    <row r="1002" spans="1:16">
      <c r="A1002">
        <v>7507</v>
      </c>
      <c r="B1002" s="19" t="s">
        <v>101</v>
      </c>
      <c r="C1002">
        <v>1</v>
      </c>
      <c r="D1002" t="s">
        <v>3937</v>
      </c>
      <c r="E1002" t="s">
        <v>3937</v>
      </c>
      <c r="F1002" t="s">
        <v>3937</v>
      </c>
      <c r="G1002" t="s">
        <v>3937</v>
      </c>
      <c r="H1002" t="s">
        <v>3937</v>
      </c>
      <c r="I1002" t="s">
        <v>3937</v>
      </c>
      <c r="J1002" t="s">
        <v>3938</v>
      </c>
      <c r="K1002" s="19" t="s">
        <v>101</v>
      </c>
      <c r="L1002" t="str">
        <f t="shared" si="76"/>
        <v/>
      </c>
      <c r="M1002" t="str">
        <f t="shared" si="77"/>
        <v/>
      </c>
      <c r="N1002" t="str">
        <f t="shared" si="78"/>
        <v/>
      </c>
      <c r="O1002" t="str">
        <f t="shared" si="80"/>
        <v>CGC_ONLY</v>
      </c>
      <c r="P1002" t="str">
        <f t="shared" si="79"/>
        <v/>
      </c>
    </row>
    <row r="1003" spans="1:16">
      <c r="A1003">
        <v>7508</v>
      </c>
      <c r="B1003" s="19" t="s">
        <v>102</v>
      </c>
      <c r="C1003">
        <v>1</v>
      </c>
      <c r="D1003" t="s">
        <v>3937</v>
      </c>
      <c r="E1003" t="s">
        <v>3937</v>
      </c>
      <c r="F1003" t="s">
        <v>3937</v>
      </c>
      <c r="G1003" t="s">
        <v>3937</v>
      </c>
      <c r="H1003" t="s">
        <v>3937</v>
      </c>
      <c r="I1003" t="s">
        <v>3937</v>
      </c>
      <c r="J1003" t="s">
        <v>3938</v>
      </c>
      <c r="K1003" s="19" t="s">
        <v>102</v>
      </c>
      <c r="L1003" t="str">
        <f t="shared" si="76"/>
        <v/>
      </c>
      <c r="M1003" t="str">
        <f t="shared" si="77"/>
        <v/>
      </c>
      <c r="N1003" t="str">
        <f t="shared" si="78"/>
        <v/>
      </c>
      <c r="O1003" t="str">
        <f t="shared" si="80"/>
        <v>CGC_ONLY</v>
      </c>
      <c r="P1003" t="str">
        <f t="shared" si="79"/>
        <v/>
      </c>
    </row>
    <row r="1004" spans="1:16">
      <c r="A1004">
        <v>51646</v>
      </c>
      <c r="B1004" s="19" t="s">
        <v>4086</v>
      </c>
      <c r="C1004">
        <v>1</v>
      </c>
      <c r="D1004" t="s">
        <v>3937</v>
      </c>
      <c r="E1004" t="s">
        <v>3937</v>
      </c>
      <c r="F1004" t="s">
        <v>3937</v>
      </c>
      <c r="G1004" t="s">
        <v>3937</v>
      </c>
      <c r="H1004" t="s">
        <v>3938</v>
      </c>
      <c r="I1004" t="s">
        <v>3937</v>
      </c>
      <c r="J1004" t="s">
        <v>3937</v>
      </c>
      <c r="K1004" s="19" t="s">
        <v>4086</v>
      </c>
      <c r="L1004" t="str">
        <f t="shared" si="76"/>
        <v/>
      </c>
      <c r="M1004" t="str">
        <f t="shared" si="77"/>
        <v/>
      </c>
      <c r="N1004" t="str">
        <f t="shared" si="78"/>
        <v>FoundationMed</v>
      </c>
      <c r="O1004" t="str">
        <f t="shared" si="80"/>
        <v/>
      </c>
      <c r="P1004" t="str">
        <f t="shared" si="79"/>
        <v/>
      </c>
    </row>
    <row r="1005" spans="1:16">
      <c r="A1005">
        <v>7531</v>
      </c>
      <c r="B1005" s="19" t="s">
        <v>3876</v>
      </c>
      <c r="C1005">
        <v>1</v>
      </c>
      <c r="D1005" t="s">
        <v>3937</v>
      </c>
      <c r="E1005" t="s">
        <v>3937</v>
      </c>
      <c r="F1005" t="s">
        <v>3937</v>
      </c>
      <c r="G1005" t="s">
        <v>3937</v>
      </c>
      <c r="H1005" t="s">
        <v>3937</v>
      </c>
      <c r="I1005" t="s">
        <v>3937</v>
      </c>
      <c r="J1005" t="s">
        <v>3938</v>
      </c>
      <c r="K1005" s="19" t="s">
        <v>3876</v>
      </c>
      <c r="L1005" t="str">
        <f t="shared" si="76"/>
        <v/>
      </c>
      <c r="M1005" t="str">
        <f t="shared" si="77"/>
        <v/>
      </c>
      <c r="N1005" t="str">
        <f t="shared" si="78"/>
        <v/>
      </c>
      <c r="O1005" t="str">
        <f t="shared" si="80"/>
        <v>CGC_ONLY</v>
      </c>
      <c r="P1005" t="str">
        <f t="shared" si="79"/>
        <v/>
      </c>
    </row>
    <row r="1006" spans="1:16">
      <c r="A1006">
        <v>55249</v>
      </c>
      <c r="B1006" s="19" t="s">
        <v>4087</v>
      </c>
      <c r="C1006">
        <v>1</v>
      </c>
      <c r="D1006" t="s">
        <v>3937</v>
      </c>
      <c r="E1006" t="s">
        <v>3937</v>
      </c>
      <c r="F1006" t="s">
        <v>3937</v>
      </c>
      <c r="G1006" t="s">
        <v>3937</v>
      </c>
      <c r="H1006" t="s">
        <v>3938</v>
      </c>
      <c r="I1006" t="s">
        <v>3937</v>
      </c>
      <c r="J1006" t="s">
        <v>3937</v>
      </c>
      <c r="K1006" s="19" t="s">
        <v>4087</v>
      </c>
      <c r="L1006" t="str">
        <f t="shared" si="76"/>
        <v/>
      </c>
      <c r="M1006" t="str">
        <f t="shared" si="77"/>
        <v/>
      </c>
      <c r="N1006" t="str">
        <f t="shared" si="78"/>
        <v>FoundationMed</v>
      </c>
      <c r="O1006" t="str">
        <f t="shared" si="80"/>
        <v/>
      </c>
      <c r="P1006" t="str">
        <f t="shared" si="79"/>
        <v/>
      </c>
    </row>
    <row r="1007" spans="1:16">
      <c r="A1007">
        <v>7704</v>
      </c>
      <c r="B1007" s="19" t="s">
        <v>3880</v>
      </c>
      <c r="C1007">
        <v>2</v>
      </c>
      <c r="D1007" t="s">
        <v>3937</v>
      </c>
      <c r="E1007" t="s">
        <v>3937</v>
      </c>
      <c r="F1007" t="s">
        <v>3937</v>
      </c>
      <c r="G1007" t="s">
        <v>3937</v>
      </c>
      <c r="H1007" t="s">
        <v>3938</v>
      </c>
      <c r="I1007" t="s">
        <v>3937</v>
      </c>
      <c r="J1007" t="s">
        <v>3938</v>
      </c>
      <c r="K1007" s="19" t="s">
        <v>3880</v>
      </c>
      <c r="L1007" t="str">
        <f t="shared" si="76"/>
        <v/>
      </c>
      <c r="M1007" t="str">
        <f t="shared" si="77"/>
        <v/>
      </c>
      <c r="N1007" t="str">
        <f t="shared" si="78"/>
        <v>FoundationMed</v>
      </c>
      <c r="O1007" t="str">
        <f t="shared" si="80"/>
        <v/>
      </c>
      <c r="P1007" t="str">
        <f t="shared" si="79"/>
        <v/>
      </c>
    </row>
    <row r="1008" spans="1:16">
      <c r="A1008">
        <v>57621</v>
      </c>
      <c r="B1008" s="19" t="s">
        <v>873</v>
      </c>
      <c r="C1008">
        <v>1</v>
      </c>
      <c r="D1008" t="s">
        <v>3937</v>
      </c>
      <c r="E1008" t="s">
        <v>3937</v>
      </c>
      <c r="F1008" t="s">
        <v>3937</v>
      </c>
      <c r="G1008" t="s">
        <v>3938</v>
      </c>
      <c r="H1008" t="s">
        <v>3937</v>
      </c>
      <c r="I1008" t="s">
        <v>3937</v>
      </c>
      <c r="J1008" t="s">
        <v>3937</v>
      </c>
      <c r="K1008" s="19" t="s">
        <v>873</v>
      </c>
      <c r="L1008" t="str">
        <f t="shared" si="76"/>
        <v/>
      </c>
      <c r="M1008" t="str">
        <f t="shared" si="77"/>
        <v/>
      </c>
      <c r="N1008" t="str">
        <f t="shared" si="78"/>
        <v>FoundationMed</v>
      </c>
      <c r="O1008" t="str">
        <f t="shared" si="80"/>
        <v/>
      </c>
      <c r="P1008" t="str">
        <f t="shared" si="79"/>
        <v/>
      </c>
    </row>
    <row r="1009" spans="1:16">
      <c r="A1009">
        <v>55596</v>
      </c>
      <c r="B1009" s="19" t="s">
        <v>3884</v>
      </c>
      <c r="C1009">
        <v>1</v>
      </c>
      <c r="D1009" t="s">
        <v>3937</v>
      </c>
      <c r="E1009" t="s">
        <v>3937</v>
      </c>
      <c r="F1009" t="s">
        <v>3937</v>
      </c>
      <c r="G1009" t="s">
        <v>3937</v>
      </c>
      <c r="H1009" t="s">
        <v>3937</v>
      </c>
      <c r="I1009" t="s">
        <v>3937</v>
      </c>
      <c r="J1009" t="s">
        <v>3938</v>
      </c>
      <c r="K1009" s="19" t="s">
        <v>3884</v>
      </c>
      <c r="L1009" t="str">
        <f t="shared" si="76"/>
        <v/>
      </c>
      <c r="M1009" t="str">
        <f t="shared" si="77"/>
        <v/>
      </c>
      <c r="N1009" t="str">
        <f t="shared" si="78"/>
        <v/>
      </c>
      <c r="O1009" t="str">
        <f t="shared" si="80"/>
        <v>CGC_ONLY</v>
      </c>
      <c r="P1009" t="str">
        <f t="shared" si="79"/>
        <v/>
      </c>
    </row>
    <row r="1010" spans="1:16">
      <c r="A1010">
        <v>7750</v>
      </c>
      <c r="B1010" s="19" t="s">
        <v>3894</v>
      </c>
      <c r="C1010">
        <v>2</v>
      </c>
      <c r="D1010" t="s">
        <v>3937</v>
      </c>
      <c r="E1010" t="s">
        <v>3937</v>
      </c>
      <c r="F1010" t="s">
        <v>3937</v>
      </c>
      <c r="G1010" t="s">
        <v>3937</v>
      </c>
      <c r="H1010" t="s">
        <v>3938</v>
      </c>
      <c r="I1010" t="s">
        <v>3937</v>
      </c>
      <c r="J1010" t="s">
        <v>3938</v>
      </c>
      <c r="K1010" s="19" t="s">
        <v>3894</v>
      </c>
      <c r="L1010" t="str">
        <f t="shared" si="76"/>
        <v/>
      </c>
      <c r="M1010" t="str">
        <f t="shared" si="77"/>
        <v/>
      </c>
      <c r="N1010" t="str">
        <f t="shared" si="78"/>
        <v>FoundationMed</v>
      </c>
      <c r="O1010" t="str">
        <f t="shared" si="80"/>
        <v/>
      </c>
      <c r="P1010" t="str">
        <f t="shared" si="79"/>
        <v/>
      </c>
    </row>
    <row r="1011" spans="1:16">
      <c r="A1011">
        <v>9203</v>
      </c>
      <c r="B1011" s="19" t="s">
        <v>3890</v>
      </c>
      <c r="C1011">
        <v>1</v>
      </c>
      <c r="D1011" t="s">
        <v>3937</v>
      </c>
      <c r="E1011" t="s">
        <v>3937</v>
      </c>
      <c r="F1011" t="s">
        <v>3937</v>
      </c>
      <c r="G1011" t="s">
        <v>3937</v>
      </c>
      <c r="H1011" t="s">
        <v>3938</v>
      </c>
      <c r="I1011" t="s">
        <v>3937</v>
      </c>
      <c r="J1011" t="s">
        <v>3937</v>
      </c>
      <c r="K1011" s="19" t="s">
        <v>3890</v>
      </c>
      <c r="L1011" t="str">
        <f t="shared" si="76"/>
        <v/>
      </c>
      <c r="M1011" t="str">
        <f t="shared" si="77"/>
        <v/>
      </c>
      <c r="N1011" t="str">
        <f t="shared" si="78"/>
        <v>FoundationMed</v>
      </c>
      <c r="O1011" t="str">
        <f t="shared" si="80"/>
        <v/>
      </c>
      <c r="P1011" t="str">
        <f t="shared" si="79"/>
        <v/>
      </c>
    </row>
    <row r="1012" spans="1:16">
      <c r="A1012">
        <v>7764</v>
      </c>
      <c r="B1012" s="19" t="s">
        <v>132</v>
      </c>
      <c r="C1012">
        <v>2</v>
      </c>
      <c r="D1012" t="s">
        <v>3937</v>
      </c>
      <c r="E1012" t="s">
        <v>3937</v>
      </c>
      <c r="F1012" t="s">
        <v>3937</v>
      </c>
      <c r="G1012" t="s">
        <v>3938</v>
      </c>
      <c r="H1012" t="s">
        <v>3938</v>
      </c>
      <c r="I1012" t="s">
        <v>3937</v>
      </c>
      <c r="J1012" t="s">
        <v>3937</v>
      </c>
      <c r="K1012" s="19" t="s">
        <v>132</v>
      </c>
      <c r="L1012" t="str">
        <f t="shared" si="76"/>
        <v/>
      </c>
      <c r="M1012" t="str">
        <f t="shared" si="77"/>
        <v/>
      </c>
      <c r="N1012" t="str">
        <f t="shared" si="78"/>
        <v>FoundationMed</v>
      </c>
      <c r="O1012" t="str">
        <f t="shared" si="80"/>
        <v/>
      </c>
      <c r="P1012" t="str">
        <f t="shared" si="79"/>
        <v/>
      </c>
    </row>
    <row r="1013" spans="1:16">
      <c r="A1013">
        <v>7572</v>
      </c>
      <c r="B1013" s="19" t="s">
        <v>4088</v>
      </c>
      <c r="C1013">
        <v>1</v>
      </c>
      <c r="D1013" t="s">
        <v>3937</v>
      </c>
      <c r="E1013" t="s">
        <v>3937</v>
      </c>
      <c r="F1013" t="s">
        <v>3937</v>
      </c>
      <c r="G1013" t="s">
        <v>3937</v>
      </c>
      <c r="H1013" t="s">
        <v>3938</v>
      </c>
      <c r="I1013" t="s">
        <v>3937</v>
      </c>
      <c r="J1013" t="s">
        <v>3937</v>
      </c>
      <c r="K1013" s="19" t="s">
        <v>4088</v>
      </c>
      <c r="L1013" t="str">
        <f t="shared" si="76"/>
        <v/>
      </c>
      <c r="M1013" t="str">
        <f t="shared" si="77"/>
        <v/>
      </c>
      <c r="N1013" t="str">
        <f t="shared" si="78"/>
        <v>FoundationMed</v>
      </c>
      <c r="O1013" t="str">
        <f t="shared" si="80"/>
        <v/>
      </c>
      <c r="P1013" t="str">
        <f t="shared" si="79"/>
        <v/>
      </c>
    </row>
    <row r="1014" spans="1:16">
      <c r="A1014">
        <v>55422</v>
      </c>
      <c r="B1014" s="19" t="s">
        <v>3901</v>
      </c>
      <c r="C1014">
        <v>1</v>
      </c>
      <c r="D1014" t="s">
        <v>3937</v>
      </c>
      <c r="E1014" t="s">
        <v>3937</v>
      </c>
      <c r="F1014" t="s">
        <v>3937</v>
      </c>
      <c r="G1014" t="s">
        <v>3937</v>
      </c>
      <c r="H1014" t="s">
        <v>3937</v>
      </c>
      <c r="I1014" t="s">
        <v>3937</v>
      </c>
      <c r="J1014" t="s">
        <v>3938</v>
      </c>
      <c r="K1014" s="19" t="s">
        <v>3901</v>
      </c>
      <c r="L1014" t="str">
        <f t="shared" si="76"/>
        <v/>
      </c>
      <c r="M1014" t="str">
        <f t="shared" si="77"/>
        <v/>
      </c>
      <c r="N1014" t="str">
        <f t="shared" si="78"/>
        <v/>
      </c>
      <c r="O1014" t="str">
        <f t="shared" si="80"/>
        <v>CGC_ONLY</v>
      </c>
      <c r="P1014" t="str">
        <f t="shared" si="79"/>
        <v/>
      </c>
    </row>
    <row r="1015" spans="1:16">
      <c r="A1015">
        <v>171017</v>
      </c>
      <c r="B1015" s="19" t="s">
        <v>3905</v>
      </c>
      <c r="C1015">
        <v>2</v>
      </c>
      <c r="D1015" t="s">
        <v>3937</v>
      </c>
      <c r="E1015" t="s">
        <v>3937</v>
      </c>
      <c r="F1015" t="s">
        <v>3937</v>
      </c>
      <c r="G1015" t="s">
        <v>3937</v>
      </c>
      <c r="H1015" t="s">
        <v>3938</v>
      </c>
      <c r="I1015" t="s">
        <v>3937</v>
      </c>
      <c r="J1015" t="s">
        <v>3938</v>
      </c>
      <c r="K1015" s="19" t="s">
        <v>3905</v>
      </c>
      <c r="L1015" t="str">
        <f t="shared" si="76"/>
        <v/>
      </c>
      <c r="M1015" t="str">
        <f t="shared" si="77"/>
        <v/>
      </c>
      <c r="N1015" t="str">
        <f t="shared" si="78"/>
        <v>FoundationMed</v>
      </c>
      <c r="O1015" t="str">
        <f t="shared" si="80"/>
        <v/>
      </c>
      <c r="P1015" t="str">
        <f t="shared" si="79"/>
        <v/>
      </c>
    </row>
    <row r="1016" spans="1:16">
      <c r="A1016">
        <v>25925</v>
      </c>
      <c r="B1016" s="19" t="s">
        <v>3915</v>
      </c>
      <c r="C1016">
        <v>2</v>
      </c>
      <c r="D1016" t="s">
        <v>3937</v>
      </c>
      <c r="E1016" t="s">
        <v>3937</v>
      </c>
      <c r="F1016" t="s">
        <v>3937</v>
      </c>
      <c r="G1016" t="s">
        <v>3937</v>
      </c>
      <c r="H1016" t="s">
        <v>3938</v>
      </c>
      <c r="I1016" t="s">
        <v>3937</v>
      </c>
      <c r="J1016" t="s">
        <v>3938</v>
      </c>
      <c r="K1016" s="19" t="s">
        <v>3915</v>
      </c>
      <c r="L1016" t="str">
        <f t="shared" si="76"/>
        <v/>
      </c>
      <c r="M1016" t="str">
        <f t="shared" si="77"/>
        <v/>
      </c>
      <c r="N1016" t="str">
        <f t="shared" si="78"/>
        <v>FoundationMed</v>
      </c>
      <c r="O1016" t="str">
        <f t="shared" si="80"/>
        <v/>
      </c>
      <c r="P1016" t="str">
        <f t="shared" si="79"/>
        <v/>
      </c>
    </row>
    <row r="1017" spans="1:16">
      <c r="A1017">
        <v>80139</v>
      </c>
      <c r="B1017" s="19" t="s">
        <v>874</v>
      </c>
      <c r="C1017">
        <v>2</v>
      </c>
      <c r="D1017" t="s">
        <v>3937</v>
      </c>
      <c r="E1017" t="s">
        <v>3937</v>
      </c>
      <c r="F1017" t="s">
        <v>3937</v>
      </c>
      <c r="G1017" t="s">
        <v>3938</v>
      </c>
      <c r="H1017" t="s">
        <v>3938</v>
      </c>
      <c r="I1017" t="s">
        <v>3937</v>
      </c>
      <c r="J1017" t="s">
        <v>3937</v>
      </c>
      <c r="K1017" s="19" t="s">
        <v>874</v>
      </c>
      <c r="L1017" t="str">
        <f t="shared" si="76"/>
        <v/>
      </c>
      <c r="M1017" t="str">
        <f t="shared" si="77"/>
        <v/>
      </c>
      <c r="N1017" t="str">
        <f t="shared" si="78"/>
        <v>FoundationMed</v>
      </c>
      <c r="O1017" t="str">
        <f t="shared" si="80"/>
        <v/>
      </c>
      <c r="P1017" t="str">
        <f t="shared" si="79"/>
        <v/>
      </c>
    </row>
  </sheetData>
  <sortState ref="A2:P1017">
    <sortCondition descending="1" ref="D2:D1017"/>
    <sortCondition ref="K2:K1017"/>
  </sortState>
  <conditionalFormatting sqref="C2:C1017">
    <cfRule type="cellIs" dxfId="5" priority="2" operator="lessThan">
      <formula>1</formula>
    </cfRule>
  </conditionalFormatting>
  <conditionalFormatting sqref="D2:J1017">
    <cfRule type="cellIs" dxfId="4" priority="1" operator="equal">
      <formula>"Yes"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E90D-BB4D-DC4B-A416-3AEDBF8E098F}">
  <dimension ref="A1:H301"/>
  <sheetViews>
    <sheetView topLeftCell="A112" zoomScale="160" zoomScaleNormal="160" workbookViewId="0">
      <selection activeCell="A129" sqref="A129"/>
    </sheetView>
  </sheetViews>
  <sheetFormatPr baseColWidth="10" defaultRowHeight="16"/>
  <sheetData>
    <row r="1" spans="1:8">
      <c r="A1" t="s">
        <v>129</v>
      </c>
      <c r="C1" t="s">
        <v>179</v>
      </c>
      <c r="D1" t="s">
        <v>1673</v>
      </c>
      <c r="E1" t="s">
        <v>151</v>
      </c>
    </row>
    <row r="2" spans="1:8">
      <c r="A2" t="s">
        <v>591</v>
      </c>
      <c r="B2" t="b">
        <f>A2=E2</f>
        <v>1</v>
      </c>
      <c r="C2" s="8" t="s">
        <v>591</v>
      </c>
      <c r="D2" s="8" t="s">
        <v>181</v>
      </c>
      <c r="E2" s="9" t="s">
        <v>591</v>
      </c>
      <c r="F2" s="8" t="s">
        <v>989</v>
      </c>
      <c r="G2" s="8" t="s">
        <v>990</v>
      </c>
      <c r="H2" s="8" t="s">
        <v>991</v>
      </c>
    </row>
    <row r="3" spans="1:8">
      <c r="A3" t="s">
        <v>337</v>
      </c>
      <c r="B3" t="b">
        <f t="shared" ref="B3:B59" si="0">A3=E3</f>
        <v>1</v>
      </c>
      <c r="C3" s="8" t="s">
        <v>337</v>
      </c>
      <c r="D3" s="8" t="s">
        <v>181</v>
      </c>
      <c r="E3" s="9" t="s">
        <v>337</v>
      </c>
      <c r="F3" s="8" t="s">
        <v>338</v>
      </c>
      <c r="G3" s="8" t="s">
        <v>339</v>
      </c>
      <c r="H3" s="8" t="s">
        <v>340</v>
      </c>
    </row>
    <row r="4" spans="1:8">
      <c r="A4" t="s">
        <v>593</v>
      </c>
      <c r="B4" t="b">
        <f t="shared" si="0"/>
        <v>1</v>
      </c>
      <c r="C4" s="8" t="s">
        <v>593</v>
      </c>
      <c r="D4" s="8" t="s">
        <v>181</v>
      </c>
      <c r="E4" s="9" t="s">
        <v>593</v>
      </c>
      <c r="F4" s="8" t="s">
        <v>992</v>
      </c>
      <c r="G4" s="8" t="s">
        <v>993</v>
      </c>
      <c r="H4" s="8" t="s">
        <v>994</v>
      </c>
    </row>
    <row r="5" spans="1:8">
      <c r="A5" t="s">
        <v>875</v>
      </c>
      <c r="B5" t="b">
        <f t="shared" si="0"/>
        <v>1</v>
      </c>
      <c r="C5" s="8" t="s">
        <v>875</v>
      </c>
      <c r="D5" s="8" t="s">
        <v>181</v>
      </c>
      <c r="E5" s="9" t="s">
        <v>875</v>
      </c>
      <c r="F5" s="8" t="s">
        <v>995</v>
      </c>
      <c r="G5" s="8" t="s">
        <v>996</v>
      </c>
      <c r="H5" s="8" t="s">
        <v>997</v>
      </c>
    </row>
    <row r="6" spans="1:8">
      <c r="A6" t="s">
        <v>876</v>
      </c>
      <c r="B6" t="b">
        <f t="shared" si="0"/>
        <v>1</v>
      </c>
      <c r="C6" s="8" t="s">
        <v>876</v>
      </c>
      <c r="D6" s="8" t="s">
        <v>181</v>
      </c>
      <c r="E6" s="9" t="s">
        <v>876</v>
      </c>
      <c r="F6" s="8" t="s">
        <v>998</v>
      </c>
      <c r="G6" s="8" t="s">
        <v>999</v>
      </c>
      <c r="H6" s="8" t="s">
        <v>994</v>
      </c>
    </row>
    <row r="7" spans="1:8">
      <c r="A7" t="s">
        <v>877</v>
      </c>
      <c r="B7" t="b">
        <f t="shared" si="0"/>
        <v>1</v>
      </c>
      <c r="C7" s="8" t="s">
        <v>877</v>
      </c>
      <c r="D7" s="8" t="s">
        <v>181</v>
      </c>
      <c r="E7" s="9" t="s">
        <v>877</v>
      </c>
      <c r="F7" s="8" t="s">
        <v>1000</v>
      </c>
      <c r="G7" s="8" t="s">
        <v>1001</v>
      </c>
      <c r="H7" s="8" t="s">
        <v>1002</v>
      </c>
    </row>
    <row r="8" spans="1:8">
      <c r="A8" t="s">
        <v>878</v>
      </c>
      <c r="B8" t="b">
        <f t="shared" si="0"/>
        <v>1</v>
      </c>
      <c r="C8" s="8" t="s">
        <v>878</v>
      </c>
      <c r="D8" s="8" t="s">
        <v>181</v>
      </c>
      <c r="E8" s="9" t="s">
        <v>878</v>
      </c>
      <c r="F8" s="8" t="s">
        <v>1003</v>
      </c>
      <c r="G8" s="8" t="s">
        <v>1004</v>
      </c>
      <c r="H8" s="8" t="s">
        <v>1005</v>
      </c>
    </row>
    <row r="9" spans="1:8">
      <c r="A9" t="s">
        <v>104</v>
      </c>
      <c r="B9" t="b">
        <f t="shared" si="0"/>
        <v>1</v>
      </c>
      <c r="C9" s="8" t="s">
        <v>104</v>
      </c>
      <c r="D9" s="8" t="s">
        <v>181</v>
      </c>
      <c r="E9" s="9" t="s">
        <v>104</v>
      </c>
      <c r="F9" s="8" t="s">
        <v>193</v>
      </c>
      <c r="G9" s="8" t="s">
        <v>194</v>
      </c>
      <c r="H9" s="8" t="s">
        <v>195</v>
      </c>
    </row>
    <row r="10" spans="1:8">
      <c r="A10" t="s">
        <v>130</v>
      </c>
      <c r="B10" t="b">
        <f t="shared" si="0"/>
        <v>1</v>
      </c>
      <c r="C10" s="8" t="s">
        <v>130</v>
      </c>
      <c r="D10" s="8" t="s">
        <v>181</v>
      </c>
      <c r="E10" s="9" t="s">
        <v>130</v>
      </c>
      <c r="F10" s="8" t="s">
        <v>1006</v>
      </c>
      <c r="G10" s="8" t="s">
        <v>1007</v>
      </c>
      <c r="H10" s="8" t="s">
        <v>1008</v>
      </c>
    </row>
    <row r="11" spans="1:8">
      <c r="A11" t="s">
        <v>596</v>
      </c>
      <c r="B11" t="b">
        <f t="shared" si="0"/>
        <v>1</v>
      </c>
      <c r="C11" s="8" t="s">
        <v>596</v>
      </c>
      <c r="D11" s="8" t="s">
        <v>181</v>
      </c>
      <c r="E11" s="9" t="s">
        <v>596</v>
      </c>
      <c r="F11" s="8" t="s">
        <v>1009</v>
      </c>
      <c r="G11" s="8" t="s">
        <v>1010</v>
      </c>
      <c r="H11" s="8" t="s">
        <v>1011</v>
      </c>
    </row>
    <row r="12" spans="1:8">
      <c r="A12" t="s">
        <v>597</v>
      </c>
      <c r="B12" t="b">
        <f t="shared" si="0"/>
        <v>1</v>
      </c>
      <c r="C12" s="8" t="s">
        <v>597</v>
      </c>
      <c r="D12" s="8" t="s">
        <v>181</v>
      </c>
      <c r="E12" s="9" t="s">
        <v>597</v>
      </c>
      <c r="F12" s="8" t="s">
        <v>1012</v>
      </c>
      <c r="G12" s="8" t="s">
        <v>1013</v>
      </c>
      <c r="H12" s="8" t="s">
        <v>1014</v>
      </c>
    </row>
    <row r="13" spans="1:8">
      <c r="A13" t="s">
        <v>1</v>
      </c>
      <c r="B13" t="b">
        <f t="shared" si="0"/>
        <v>1</v>
      </c>
      <c r="C13" s="8" t="s">
        <v>1</v>
      </c>
      <c r="D13" s="8" t="s">
        <v>181</v>
      </c>
      <c r="E13" s="9" t="s">
        <v>1</v>
      </c>
      <c r="F13" s="8" t="s">
        <v>196</v>
      </c>
      <c r="G13" s="8" t="s">
        <v>197</v>
      </c>
      <c r="H13" s="8" t="s">
        <v>198</v>
      </c>
    </row>
    <row r="14" spans="1:8">
      <c r="A14" t="s">
        <v>598</v>
      </c>
      <c r="B14" t="b">
        <f t="shared" si="0"/>
        <v>1</v>
      </c>
      <c r="C14" s="8" t="s">
        <v>598</v>
      </c>
      <c r="D14" s="8" t="s">
        <v>181</v>
      </c>
      <c r="E14" s="9" t="s">
        <v>598</v>
      </c>
      <c r="F14" s="8" t="s">
        <v>1015</v>
      </c>
      <c r="G14" s="8" t="s">
        <v>1016</v>
      </c>
      <c r="H14" s="8" t="s">
        <v>1017</v>
      </c>
    </row>
    <row r="15" spans="1:8">
      <c r="A15" t="s">
        <v>2</v>
      </c>
      <c r="B15" t="b">
        <f t="shared" si="0"/>
        <v>1</v>
      </c>
      <c r="C15" s="8" t="s">
        <v>2</v>
      </c>
      <c r="D15" s="8" t="s">
        <v>181</v>
      </c>
      <c r="E15" s="9" t="s">
        <v>2</v>
      </c>
      <c r="F15" s="8" t="s">
        <v>199</v>
      </c>
      <c r="G15" s="8" t="s">
        <v>200</v>
      </c>
      <c r="H15" s="8" t="s">
        <v>201</v>
      </c>
    </row>
    <row r="16" spans="1:8">
      <c r="A16" t="s">
        <v>599</v>
      </c>
      <c r="B16" t="b">
        <f t="shared" si="0"/>
        <v>1</v>
      </c>
      <c r="C16" s="8" t="s">
        <v>599</v>
      </c>
      <c r="D16" s="8" t="s">
        <v>181</v>
      </c>
      <c r="E16" s="9" t="s">
        <v>599</v>
      </c>
      <c r="F16" s="8" t="s">
        <v>1018</v>
      </c>
      <c r="G16" s="8" t="s">
        <v>1019</v>
      </c>
      <c r="H16" s="8" t="s">
        <v>1020</v>
      </c>
    </row>
    <row r="17" spans="1:8">
      <c r="A17" t="s">
        <v>600</v>
      </c>
      <c r="B17" t="b">
        <f t="shared" si="0"/>
        <v>1</v>
      </c>
      <c r="C17" s="8" t="s">
        <v>600</v>
      </c>
      <c r="D17" s="8" t="s">
        <v>181</v>
      </c>
      <c r="E17" s="9" t="s">
        <v>600</v>
      </c>
      <c r="F17" s="8" t="s">
        <v>1025</v>
      </c>
      <c r="G17" s="8" t="s">
        <v>1026</v>
      </c>
      <c r="H17" s="8" t="s">
        <v>1027</v>
      </c>
    </row>
    <row r="18" spans="1:8">
      <c r="A18" t="s">
        <v>879</v>
      </c>
      <c r="B18" t="b">
        <f t="shared" si="0"/>
        <v>1</v>
      </c>
      <c r="C18" s="8" t="s">
        <v>879</v>
      </c>
      <c r="D18" s="8" t="s">
        <v>181</v>
      </c>
      <c r="E18" s="9" t="s">
        <v>879</v>
      </c>
      <c r="F18" s="8" t="s">
        <v>1028</v>
      </c>
      <c r="G18" s="8" t="s">
        <v>1029</v>
      </c>
      <c r="H18" s="8" t="s">
        <v>314</v>
      </c>
    </row>
    <row r="19" spans="1:8">
      <c r="A19" t="s">
        <v>603</v>
      </c>
      <c r="B19" t="b">
        <f t="shared" si="0"/>
        <v>1</v>
      </c>
      <c r="C19" s="8" t="s">
        <v>603</v>
      </c>
      <c r="D19" s="8" t="s">
        <v>181</v>
      </c>
      <c r="E19" s="9" t="s">
        <v>603</v>
      </c>
      <c r="F19" s="8" t="s">
        <v>1030</v>
      </c>
      <c r="G19" s="8" t="s">
        <v>1031</v>
      </c>
      <c r="H19" s="8" t="s">
        <v>404</v>
      </c>
    </row>
    <row r="20" spans="1:8">
      <c r="A20" t="s">
        <v>604</v>
      </c>
      <c r="B20" t="b">
        <f t="shared" si="0"/>
        <v>1</v>
      </c>
      <c r="C20" s="8" t="s">
        <v>604</v>
      </c>
      <c r="D20" s="8" t="s">
        <v>181</v>
      </c>
      <c r="E20" s="9" t="s">
        <v>604</v>
      </c>
      <c r="F20" s="8" t="s">
        <v>1032</v>
      </c>
      <c r="G20" s="8" t="s">
        <v>1033</v>
      </c>
      <c r="H20" s="8" t="s">
        <v>1034</v>
      </c>
    </row>
    <row r="21" spans="1:8">
      <c r="A21" t="s">
        <v>605</v>
      </c>
      <c r="B21" t="b">
        <f t="shared" si="0"/>
        <v>1</v>
      </c>
      <c r="C21" s="8" t="s">
        <v>605</v>
      </c>
      <c r="D21" s="8" t="s">
        <v>181</v>
      </c>
      <c r="E21" s="9" t="s">
        <v>605</v>
      </c>
      <c r="F21" s="8" t="s">
        <v>1035</v>
      </c>
      <c r="G21" s="8" t="s">
        <v>1036</v>
      </c>
      <c r="H21" s="8" t="s">
        <v>1037</v>
      </c>
    </row>
    <row r="22" spans="1:8">
      <c r="A22" t="s">
        <v>880</v>
      </c>
      <c r="B22" t="b">
        <f t="shared" si="0"/>
        <v>1</v>
      </c>
      <c r="C22" s="8" t="s">
        <v>880</v>
      </c>
      <c r="D22" s="8" t="s">
        <v>181</v>
      </c>
      <c r="E22" s="9" t="s">
        <v>880</v>
      </c>
      <c r="F22" s="8" t="s">
        <v>1038</v>
      </c>
      <c r="G22" s="8" t="s">
        <v>1039</v>
      </c>
      <c r="H22" s="8" t="s">
        <v>1040</v>
      </c>
    </row>
    <row r="23" spans="1:8">
      <c r="A23" t="s">
        <v>606</v>
      </c>
      <c r="B23" t="b">
        <f t="shared" si="0"/>
        <v>1</v>
      </c>
      <c r="C23" s="8" t="s">
        <v>606</v>
      </c>
      <c r="D23" s="8" t="s">
        <v>181</v>
      </c>
      <c r="E23" s="9" t="s">
        <v>606</v>
      </c>
      <c r="F23" s="8" t="s">
        <v>1041</v>
      </c>
      <c r="G23" s="8" t="s">
        <v>1042</v>
      </c>
      <c r="H23" s="8" t="s">
        <v>1043</v>
      </c>
    </row>
    <row r="24" spans="1:8">
      <c r="A24" t="s">
        <v>3</v>
      </c>
      <c r="B24" t="b">
        <f t="shared" si="0"/>
        <v>1</v>
      </c>
      <c r="C24" s="8" t="s">
        <v>3</v>
      </c>
      <c r="D24" s="8" t="s">
        <v>181</v>
      </c>
      <c r="E24" s="9" t="s">
        <v>3</v>
      </c>
      <c r="F24" s="8" t="s">
        <v>202</v>
      </c>
      <c r="G24" s="8" t="s">
        <v>203</v>
      </c>
      <c r="H24" s="8" t="s">
        <v>204</v>
      </c>
    </row>
    <row r="25" spans="1:8">
      <c r="A25" t="s">
        <v>105</v>
      </c>
      <c r="B25" t="b">
        <f t="shared" si="0"/>
        <v>1</v>
      </c>
      <c r="C25" s="8" t="s">
        <v>105</v>
      </c>
      <c r="D25" s="8" t="s">
        <v>181</v>
      </c>
      <c r="E25" s="9" t="s">
        <v>105</v>
      </c>
      <c r="F25" s="8" t="s">
        <v>211</v>
      </c>
      <c r="G25" s="8" t="s">
        <v>212</v>
      </c>
      <c r="H25" s="8" t="s">
        <v>213</v>
      </c>
    </row>
    <row r="26" spans="1:8">
      <c r="A26" t="s">
        <v>131</v>
      </c>
      <c r="B26" t="b">
        <f t="shared" si="0"/>
        <v>1</v>
      </c>
      <c r="C26" s="8" t="s">
        <v>131</v>
      </c>
      <c r="D26" s="8" t="s">
        <v>181</v>
      </c>
      <c r="E26" s="9" t="s">
        <v>131</v>
      </c>
      <c r="F26" s="8" t="s">
        <v>1044</v>
      </c>
      <c r="G26" s="8" t="s">
        <v>1045</v>
      </c>
      <c r="H26" s="8" t="s">
        <v>1046</v>
      </c>
    </row>
    <row r="27" spans="1:8">
      <c r="A27" t="s">
        <v>5</v>
      </c>
      <c r="B27" t="b">
        <f t="shared" si="0"/>
        <v>1</v>
      </c>
      <c r="C27" s="8" t="s">
        <v>5</v>
      </c>
      <c r="D27" s="8" t="s">
        <v>181</v>
      </c>
      <c r="E27" s="9" t="s">
        <v>5</v>
      </c>
      <c r="F27" s="8" t="s">
        <v>208</v>
      </c>
      <c r="G27" s="8" t="s">
        <v>209</v>
      </c>
      <c r="H27" s="8" t="s">
        <v>210</v>
      </c>
    </row>
    <row r="28" spans="1:8">
      <c r="A28" t="s">
        <v>881</v>
      </c>
      <c r="B28" t="b">
        <f t="shared" si="0"/>
        <v>1</v>
      </c>
      <c r="C28" s="8" t="s">
        <v>881</v>
      </c>
      <c r="D28" s="8" t="s">
        <v>181</v>
      </c>
      <c r="E28" s="9" t="s">
        <v>881</v>
      </c>
      <c r="F28" s="8" t="s">
        <v>1047</v>
      </c>
      <c r="G28" s="8" t="s">
        <v>1048</v>
      </c>
      <c r="H28" s="8" t="s">
        <v>538</v>
      </c>
    </row>
    <row r="29" spans="1:8">
      <c r="A29" t="s">
        <v>6</v>
      </c>
      <c r="B29" t="b">
        <f t="shared" si="0"/>
        <v>1</v>
      </c>
      <c r="C29" s="8" t="s">
        <v>6</v>
      </c>
      <c r="D29" s="8" t="s">
        <v>181</v>
      </c>
      <c r="E29" s="9" t="s">
        <v>6</v>
      </c>
      <c r="F29" s="8" t="s">
        <v>222</v>
      </c>
      <c r="G29" s="8" t="s">
        <v>223</v>
      </c>
      <c r="H29" s="8" t="s">
        <v>224</v>
      </c>
    </row>
    <row r="30" spans="1:8">
      <c r="A30" t="s">
        <v>612</v>
      </c>
      <c r="B30" t="b">
        <f t="shared" si="0"/>
        <v>1</v>
      </c>
      <c r="C30" s="8" t="s">
        <v>612</v>
      </c>
      <c r="D30" s="8" t="s">
        <v>181</v>
      </c>
      <c r="E30" s="9" t="s">
        <v>612</v>
      </c>
      <c r="F30" s="8" t="s">
        <v>1049</v>
      </c>
      <c r="G30" s="8" t="s">
        <v>1050</v>
      </c>
      <c r="H30" s="8" t="s">
        <v>1043</v>
      </c>
    </row>
    <row r="31" spans="1:8">
      <c r="A31" t="s">
        <v>882</v>
      </c>
      <c r="B31" t="b">
        <f t="shared" si="0"/>
        <v>1</v>
      </c>
      <c r="C31" s="8" t="s">
        <v>882</v>
      </c>
      <c r="D31" s="8" t="s">
        <v>181</v>
      </c>
      <c r="E31" s="9" t="s">
        <v>882</v>
      </c>
      <c r="F31" s="8" t="s">
        <v>1051</v>
      </c>
      <c r="G31" s="8" t="s">
        <v>1052</v>
      </c>
      <c r="H31" s="8" t="s">
        <v>1053</v>
      </c>
    </row>
    <row r="32" spans="1:8">
      <c r="A32" t="s">
        <v>618</v>
      </c>
      <c r="B32" t="b">
        <f t="shared" si="0"/>
        <v>1</v>
      </c>
      <c r="C32" s="8" t="s">
        <v>618</v>
      </c>
      <c r="D32" s="8" t="s">
        <v>181</v>
      </c>
      <c r="E32" s="9" t="s">
        <v>618</v>
      </c>
      <c r="F32" s="8" t="s">
        <v>1054</v>
      </c>
      <c r="G32" s="8" t="s">
        <v>1055</v>
      </c>
      <c r="H32" s="8" t="s">
        <v>1056</v>
      </c>
    </row>
    <row r="33" spans="1:8">
      <c r="A33" t="s">
        <v>10</v>
      </c>
      <c r="B33" t="b">
        <f t="shared" si="0"/>
        <v>1</v>
      </c>
      <c r="C33" s="8" t="s">
        <v>10</v>
      </c>
      <c r="D33" s="8" t="s">
        <v>181</v>
      </c>
      <c r="E33" s="9" t="s">
        <v>10</v>
      </c>
      <c r="F33" s="8" t="s">
        <v>242</v>
      </c>
      <c r="G33" s="8" t="s">
        <v>243</v>
      </c>
      <c r="H33" s="8" t="s">
        <v>244</v>
      </c>
    </row>
    <row r="34" spans="1:8">
      <c r="A34" t="s">
        <v>11</v>
      </c>
      <c r="B34" t="b">
        <f t="shared" si="0"/>
        <v>1</v>
      </c>
      <c r="C34" s="8" t="s">
        <v>11</v>
      </c>
      <c r="D34" s="8" t="s">
        <v>181</v>
      </c>
      <c r="E34" s="9" t="s">
        <v>11</v>
      </c>
      <c r="F34" s="8" t="s">
        <v>245</v>
      </c>
      <c r="G34" s="8" t="s">
        <v>246</v>
      </c>
      <c r="H34" s="8" t="s">
        <v>247</v>
      </c>
    </row>
    <row r="35" spans="1:8">
      <c r="A35" t="s">
        <v>883</v>
      </c>
      <c r="B35" t="b">
        <f t="shared" si="0"/>
        <v>1</v>
      </c>
      <c r="C35" s="8" t="s">
        <v>883</v>
      </c>
      <c r="D35" s="8" t="s">
        <v>181</v>
      </c>
      <c r="E35" s="9" t="s">
        <v>883</v>
      </c>
      <c r="F35" s="8" t="s">
        <v>1057</v>
      </c>
      <c r="G35" s="8" t="s">
        <v>1058</v>
      </c>
      <c r="H35" s="8" t="s">
        <v>1059</v>
      </c>
    </row>
    <row r="36" spans="1:8">
      <c r="A36" t="s">
        <v>884</v>
      </c>
      <c r="B36" t="b">
        <f t="shared" si="0"/>
        <v>1</v>
      </c>
      <c r="C36" s="8" t="s">
        <v>884</v>
      </c>
      <c r="D36" s="8" t="s">
        <v>181</v>
      </c>
      <c r="E36" s="9" t="s">
        <v>884</v>
      </c>
      <c r="F36" s="8" t="s">
        <v>1060</v>
      </c>
      <c r="G36" s="8" t="s">
        <v>1061</v>
      </c>
      <c r="H36" s="8" t="s">
        <v>1062</v>
      </c>
    </row>
    <row r="37" spans="1:8">
      <c r="A37" t="s">
        <v>619</v>
      </c>
      <c r="B37" t="b">
        <f t="shared" si="0"/>
        <v>1</v>
      </c>
      <c r="C37" s="8" t="s">
        <v>619</v>
      </c>
      <c r="D37" s="8" t="s">
        <v>181</v>
      </c>
      <c r="E37" s="9" t="s">
        <v>619</v>
      </c>
      <c r="F37" s="8" t="s">
        <v>1063</v>
      </c>
      <c r="G37" s="8" t="s">
        <v>1064</v>
      </c>
      <c r="H37" s="8" t="s">
        <v>1065</v>
      </c>
    </row>
    <row r="38" spans="1:8">
      <c r="A38" t="s">
        <v>885</v>
      </c>
      <c r="B38" t="b">
        <f t="shared" si="0"/>
        <v>1</v>
      </c>
      <c r="C38" s="8" t="s">
        <v>885</v>
      </c>
      <c r="D38" s="8" t="s">
        <v>181</v>
      </c>
      <c r="E38" s="9" t="s">
        <v>885</v>
      </c>
      <c r="F38" s="8" t="s">
        <v>1066</v>
      </c>
      <c r="G38" s="8" t="s">
        <v>1067</v>
      </c>
      <c r="H38" s="8" t="s">
        <v>254</v>
      </c>
    </row>
    <row r="39" spans="1:8">
      <c r="A39" t="s">
        <v>12</v>
      </c>
      <c r="B39" t="b">
        <f t="shared" si="0"/>
        <v>1</v>
      </c>
      <c r="C39" s="8" t="s">
        <v>12</v>
      </c>
      <c r="D39" s="8" t="s">
        <v>181</v>
      </c>
      <c r="E39" s="9" t="s">
        <v>12</v>
      </c>
      <c r="F39" s="8" t="s">
        <v>248</v>
      </c>
      <c r="G39" s="8" t="s">
        <v>249</v>
      </c>
      <c r="H39" s="8" t="s">
        <v>250</v>
      </c>
    </row>
    <row r="40" spans="1:8">
      <c r="A40" t="s">
        <v>624</v>
      </c>
      <c r="B40" t="b">
        <f t="shared" si="0"/>
        <v>1</v>
      </c>
      <c r="C40" s="8" t="s">
        <v>624</v>
      </c>
      <c r="D40" s="8" t="s">
        <v>181</v>
      </c>
      <c r="E40" s="9" t="s">
        <v>624</v>
      </c>
      <c r="F40" s="8" t="s">
        <v>1068</v>
      </c>
      <c r="G40" s="8" t="s">
        <v>1069</v>
      </c>
      <c r="H40" s="8" t="s">
        <v>263</v>
      </c>
    </row>
    <row r="41" spans="1:8">
      <c r="A41" t="s">
        <v>625</v>
      </c>
      <c r="B41" t="b">
        <f t="shared" si="0"/>
        <v>1</v>
      </c>
      <c r="C41" s="8" t="s">
        <v>625</v>
      </c>
      <c r="D41" s="8" t="s">
        <v>181</v>
      </c>
      <c r="E41" s="9" t="s">
        <v>625</v>
      </c>
      <c r="F41" s="8" t="s">
        <v>1070</v>
      </c>
      <c r="G41" s="8" t="s">
        <v>1071</v>
      </c>
      <c r="H41" s="8" t="s">
        <v>1072</v>
      </c>
    </row>
    <row r="42" spans="1:8">
      <c r="A42" t="s">
        <v>626</v>
      </c>
      <c r="B42" t="b">
        <f t="shared" si="0"/>
        <v>1</v>
      </c>
      <c r="C42" s="8" t="s">
        <v>626</v>
      </c>
      <c r="D42" s="8" t="s">
        <v>181</v>
      </c>
      <c r="E42" s="9" t="s">
        <v>626</v>
      </c>
      <c r="F42" s="8" t="s">
        <v>1073</v>
      </c>
      <c r="G42" s="8" t="s">
        <v>1074</v>
      </c>
      <c r="H42" s="8" t="s">
        <v>1075</v>
      </c>
    </row>
    <row r="43" spans="1:8">
      <c r="A43" t="s">
        <v>627</v>
      </c>
      <c r="B43" t="b">
        <f t="shared" si="0"/>
        <v>1</v>
      </c>
      <c r="C43" s="8" t="s">
        <v>627</v>
      </c>
      <c r="D43" s="8" t="s">
        <v>181</v>
      </c>
      <c r="E43" s="9" t="s">
        <v>627</v>
      </c>
      <c r="F43" s="8" t="s">
        <v>1076</v>
      </c>
      <c r="G43" s="8" t="s">
        <v>1077</v>
      </c>
      <c r="H43" s="8" t="s">
        <v>1078</v>
      </c>
    </row>
    <row r="44" spans="1:8">
      <c r="A44" t="s">
        <v>628</v>
      </c>
      <c r="B44" t="b">
        <f t="shared" si="0"/>
        <v>1</v>
      </c>
      <c r="C44" s="8" t="s">
        <v>628</v>
      </c>
      <c r="D44" s="8" t="s">
        <v>181</v>
      </c>
      <c r="E44" s="9" t="s">
        <v>628</v>
      </c>
      <c r="F44" s="8" t="s">
        <v>1079</v>
      </c>
      <c r="G44" s="8" t="s">
        <v>1080</v>
      </c>
      <c r="H44" s="8" t="s">
        <v>1081</v>
      </c>
    </row>
    <row r="45" spans="1:8">
      <c r="A45" t="s">
        <v>629</v>
      </c>
      <c r="B45" t="b">
        <f t="shared" si="0"/>
        <v>1</v>
      </c>
      <c r="C45" s="8" t="s">
        <v>629</v>
      </c>
      <c r="D45" s="8" t="s">
        <v>181</v>
      </c>
      <c r="E45" s="9" t="s">
        <v>629</v>
      </c>
      <c r="F45" s="8" t="s">
        <v>1082</v>
      </c>
      <c r="G45" s="8" t="s">
        <v>1083</v>
      </c>
      <c r="H45" s="8" t="s">
        <v>1084</v>
      </c>
    </row>
    <row r="46" spans="1:8">
      <c r="A46" t="s">
        <v>15</v>
      </c>
      <c r="B46" t="b">
        <f t="shared" si="0"/>
        <v>1</v>
      </c>
      <c r="C46" s="8" t="s">
        <v>15</v>
      </c>
      <c r="D46" s="8" t="s">
        <v>181</v>
      </c>
      <c r="E46" s="9" t="s">
        <v>15</v>
      </c>
      <c r="F46" s="8" t="s">
        <v>261</v>
      </c>
      <c r="G46" s="8" t="s">
        <v>262</v>
      </c>
      <c r="H46" s="8" t="s">
        <v>263</v>
      </c>
    </row>
    <row r="47" spans="1:8">
      <c r="A47" t="s">
        <v>635</v>
      </c>
      <c r="B47" t="b">
        <f t="shared" si="0"/>
        <v>1</v>
      </c>
      <c r="C47" s="8" t="s">
        <v>635</v>
      </c>
      <c r="D47" s="8" t="s">
        <v>181</v>
      </c>
      <c r="E47" s="9" t="s">
        <v>635</v>
      </c>
      <c r="F47" s="8" t="s">
        <v>1085</v>
      </c>
      <c r="G47" s="8" t="s">
        <v>1086</v>
      </c>
      <c r="H47" s="8" t="s">
        <v>499</v>
      </c>
    </row>
    <row r="48" spans="1:8">
      <c r="A48" t="s">
        <v>16</v>
      </c>
      <c r="B48" t="b">
        <f t="shared" si="0"/>
        <v>1</v>
      </c>
      <c r="C48" s="8" t="s">
        <v>16</v>
      </c>
      <c r="D48" s="8" t="s">
        <v>181</v>
      </c>
      <c r="E48" s="9" t="s">
        <v>16</v>
      </c>
      <c r="F48" s="8" t="s">
        <v>268</v>
      </c>
      <c r="G48" s="8" t="s">
        <v>269</v>
      </c>
      <c r="H48" s="8" t="s">
        <v>270</v>
      </c>
    </row>
    <row r="49" spans="1:8">
      <c r="A49" t="s">
        <v>636</v>
      </c>
      <c r="B49" t="b">
        <f t="shared" si="0"/>
        <v>1</v>
      </c>
      <c r="C49" s="8" t="s">
        <v>636</v>
      </c>
      <c r="D49" s="8" t="s">
        <v>181</v>
      </c>
      <c r="E49" s="9" t="s">
        <v>636</v>
      </c>
      <c r="F49" s="8" t="s">
        <v>1087</v>
      </c>
      <c r="G49" s="8" t="s">
        <v>1088</v>
      </c>
      <c r="H49" s="8" t="s">
        <v>1089</v>
      </c>
    </row>
    <row r="50" spans="1:8">
      <c r="A50" t="s">
        <v>637</v>
      </c>
      <c r="B50" t="b">
        <f t="shared" si="0"/>
        <v>1</v>
      </c>
      <c r="C50" s="8" t="s">
        <v>637</v>
      </c>
      <c r="D50" s="8" t="s">
        <v>181</v>
      </c>
      <c r="E50" s="9" t="s">
        <v>637</v>
      </c>
      <c r="F50" s="8" t="s">
        <v>1090</v>
      </c>
      <c r="G50" s="8" t="s">
        <v>1091</v>
      </c>
      <c r="H50" s="8" t="s">
        <v>1092</v>
      </c>
    </row>
    <row r="51" spans="1:8">
      <c r="A51" t="s">
        <v>886</v>
      </c>
      <c r="B51" t="b">
        <f t="shared" si="0"/>
        <v>1</v>
      </c>
      <c r="C51" s="8" t="s">
        <v>886</v>
      </c>
      <c r="D51" s="8" t="s">
        <v>181</v>
      </c>
      <c r="E51" s="9" t="s">
        <v>886</v>
      </c>
      <c r="F51" s="8" t="s">
        <v>1093</v>
      </c>
      <c r="G51" s="8" t="s">
        <v>1094</v>
      </c>
      <c r="H51" s="8" t="s">
        <v>1095</v>
      </c>
    </row>
    <row r="52" spans="1:8">
      <c r="A52" t="s">
        <v>638</v>
      </c>
      <c r="B52" t="b">
        <f t="shared" si="0"/>
        <v>1</v>
      </c>
      <c r="C52" s="8" t="s">
        <v>638</v>
      </c>
      <c r="D52" s="8" t="s">
        <v>181</v>
      </c>
      <c r="E52" s="9" t="s">
        <v>638</v>
      </c>
      <c r="F52" s="8" t="s">
        <v>1096</v>
      </c>
      <c r="G52" s="8" t="s">
        <v>1097</v>
      </c>
      <c r="H52" s="8" t="s">
        <v>1098</v>
      </c>
    </row>
    <row r="53" spans="1:8">
      <c r="A53" t="s">
        <v>639</v>
      </c>
      <c r="B53" t="b">
        <f t="shared" si="0"/>
        <v>1</v>
      </c>
      <c r="C53" s="8" t="s">
        <v>639</v>
      </c>
      <c r="D53" s="8" t="s">
        <v>181</v>
      </c>
      <c r="E53" s="9" t="s">
        <v>639</v>
      </c>
      <c r="F53" s="8" t="s">
        <v>1099</v>
      </c>
      <c r="G53" s="8" t="s">
        <v>1100</v>
      </c>
      <c r="H53" s="8" t="s">
        <v>1101</v>
      </c>
    </row>
    <row r="54" spans="1:8">
      <c r="A54" t="s">
        <v>18</v>
      </c>
      <c r="B54" t="b">
        <f t="shared" si="0"/>
        <v>1</v>
      </c>
      <c r="C54" s="8" t="s">
        <v>18</v>
      </c>
      <c r="D54" s="8" t="s">
        <v>181</v>
      </c>
      <c r="E54" s="9" t="s">
        <v>18</v>
      </c>
      <c r="F54" s="8" t="s">
        <v>274</v>
      </c>
      <c r="G54" s="8" t="s">
        <v>275</v>
      </c>
      <c r="H54" s="8" t="s">
        <v>276</v>
      </c>
    </row>
    <row r="55" spans="1:8">
      <c r="A55" t="s">
        <v>640</v>
      </c>
      <c r="B55" t="b">
        <f t="shared" si="0"/>
        <v>1</v>
      </c>
      <c r="C55" s="8" t="s">
        <v>640</v>
      </c>
      <c r="D55" s="8" t="s">
        <v>181</v>
      </c>
      <c r="E55" s="9" t="s">
        <v>640</v>
      </c>
      <c r="F55" s="8" t="s">
        <v>1102</v>
      </c>
      <c r="G55" s="8" t="s">
        <v>1103</v>
      </c>
      <c r="H55" s="8" t="s">
        <v>276</v>
      </c>
    </row>
    <row r="56" spans="1:8">
      <c r="A56" t="s">
        <v>641</v>
      </c>
      <c r="B56" t="b">
        <f t="shared" si="0"/>
        <v>1</v>
      </c>
      <c r="C56" s="8" t="s">
        <v>641</v>
      </c>
      <c r="D56" s="8" t="s">
        <v>181</v>
      </c>
      <c r="E56" s="9" t="s">
        <v>641</v>
      </c>
      <c r="F56" s="8" t="s">
        <v>1104</v>
      </c>
      <c r="G56" s="8" t="s">
        <v>1105</v>
      </c>
      <c r="H56" s="8" t="s">
        <v>1106</v>
      </c>
    </row>
    <row r="57" spans="1:8">
      <c r="A57" t="s">
        <v>19</v>
      </c>
      <c r="B57" t="b">
        <f t="shared" si="0"/>
        <v>1</v>
      </c>
      <c r="C57" s="8" t="s">
        <v>19</v>
      </c>
      <c r="D57" s="8" t="s">
        <v>181</v>
      </c>
      <c r="E57" s="9" t="s">
        <v>19</v>
      </c>
      <c r="F57" s="8" t="s">
        <v>277</v>
      </c>
      <c r="G57" s="8" t="s">
        <v>278</v>
      </c>
      <c r="H57" s="8" t="s">
        <v>279</v>
      </c>
    </row>
    <row r="58" spans="1:8">
      <c r="A58" t="s">
        <v>644</v>
      </c>
      <c r="B58" t="b">
        <f t="shared" si="0"/>
        <v>1</v>
      </c>
      <c r="C58" s="8" t="s">
        <v>644</v>
      </c>
      <c r="D58" s="8" t="s">
        <v>181</v>
      </c>
      <c r="E58" s="9" t="s">
        <v>644</v>
      </c>
      <c r="F58" s="8" t="s">
        <v>1107</v>
      </c>
      <c r="G58" s="8" t="s">
        <v>1108</v>
      </c>
      <c r="H58" s="8" t="s">
        <v>1109</v>
      </c>
    </row>
    <row r="59" spans="1:8">
      <c r="A59" t="s">
        <v>21</v>
      </c>
      <c r="B59" t="b">
        <f t="shared" si="0"/>
        <v>1</v>
      </c>
      <c r="C59" s="8" t="s">
        <v>21</v>
      </c>
      <c r="D59" s="8" t="s">
        <v>181</v>
      </c>
      <c r="E59" s="9" t="s">
        <v>21</v>
      </c>
      <c r="F59" s="8" t="s">
        <v>283</v>
      </c>
      <c r="G59" s="8" t="s">
        <v>284</v>
      </c>
      <c r="H59" s="8" t="s">
        <v>285</v>
      </c>
    </row>
    <row r="60" spans="1:8">
      <c r="A60" t="s">
        <v>887</v>
      </c>
      <c r="B60" t="b">
        <f t="shared" ref="B60:B121" si="1">A60=E60</f>
        <v>1</v>
      </c>
      <c r="C60" s="8" t="s">
        <v>887</v>
      </c>
      <c r="D60" s="8" t="s">
        <v>181</v>
      </c>
      <c r="E60" s="9" t="s">
        <v>887</v>
      </c>
      <c r="F60" s="8" t="s">
        <v>1110</v>
      </c>
      <c r="G60" s="8" t="s">
        <v>1111</v>
      </c>
      <c r="H60" s="8" t="s">
        <v>1112</v>
      </c>
    </row>
    <row r="61" spans="1:8">
      <c r="A61" t="s">
        <v>648</v>
      </c>
      <c r="B61" t="b">
        <f t="shared" si="1"/>
        <v>1</v>
      </c>
      <c r="C61" s="8" t="s">
        <v>648</v>
      </c>
      <c r="D61" s="8" t="s">
        <v>181</v>
      </c>
      <c r="E61" s="9" t="s">
        <v>648</v>
      </c>
      <c r="F61" s="8" t="s">
        <v>1113</v>
      </c>
      <c r="G61" s="8" t="s">
        <v>1114</v>
      </c>
      <c r="H61" s="8" t="s">
        <v>1115</v>
      </c>
    </row>
    <row r="62" spans="1:8">
      <c r="A62" t="s">
        <v>888</v>
      </c>
      <c r="B62" t="b">
        <f t="shared" si="1"/>
        <v>1</v>
      </c>
      <c r="C62" s="8" t="s">
        <v>888</v>
      </c>
      <c r="D62" s="8" t="s">
        <v>181</v>
      </c>
      <c r="E62" s="9" t="s">
        <v>888</v>
      </c>
      <c r="F62" s="8" t="s">
        <v>1116</v>
      </c>
      <c r="G62" s="8" t="s">
        <v>1117</v>
      </c>
      <c r="H62" s="8" t="s">
        <v>1118</v>
      </c>
    </row>
    <row r="63" spans="1:8">
      <c r="A63" t="s">
        <v>650</v>
      </c>
      <c r="B63" t="b">
        <f t="shared" si="1"/>
        <v>1</v>
      </c>
      <c r="C63" s="8" t="s">
        <v>650</v>
      </c>
      <c r="D63" s="8" t="s">
        <v>181</v>
      </c>
      <c r="E63" s="9" t="s">
        <v>650</v>
      </c>
      <c r="F63" s="8" t="s">
        <v>1120</v>
      </c>
      <c r="G63" s="8" t="s">
        <v>1121</v>
      </c>
      <c r="H63" s="8" t="s">
        <v>263</v>
      </c>
    </row>
    <row r="64" spans="1:8">
      <c r="A64" t="s">
        <v>22</v>
      </c>
      <c r="B64" t="b">
        <f t="shared" si="1"/>
        <v>1</v>
      </c>
      <c r="C64" s="8" t="s">
        <v>22</v>
      </c>
      <c r="D64" s="8" t="s">
        <v>181</v>
      </c>
      <c r="E64" s="9" t="s">
        <v>22</v>
      </c>
      <c r="F64" s="8" t="s">
        <v>289</v>
      </c>
      <c r="G64" s="8" t="s">
        <v>290</v>
      </c>
      <c r="H64" s="8" t="s">
        <v>291</v>
      </c>
    </row>
    <row r="65" spans="1:8">
      <c r="A65" t="s">
        <v>652</v>
      </c>
      <c r="B65" t="b">
        <f t="shared" si="1"/>
        <v>1</v>
      </c>
      <c r="C65" s="8" t="s">
        <v>652</v>
      </c>
      <c r="D65" s="8" t="s">
        <v>181</v>
      </c>
      <c r="E65" s="9" t="s">
        <v>652</v>
      </c>
      <c r="F65" s="8" t="s">
        <v>1122</v>
      </c>
      <c r="G65" s="8" t="s">
        <v>1123</v>
      </c>
      <c r="H65" s="8" t="s">
        <v>1124</v>
      </c>
    </row>
    <row r="66" spans="1:8">
      <c r="A66" t="s">
        <v>889</v>
      </c>
      <c r="B66" t="b">
        <f t="shared" si="1"/>
        <v>1</v>
      </c>
      <c r="C66" s="8" t="s">
        <v>889</v>
      </c>
      <c r="D66" s="8" t="s">
        <v>181</v>
      </c>
      <c r="E66" s="9" t="s">
        <v>889</v>
      </c>
      <c r="F66" s="8" t="s">
        <v>1125</v>
      </c>
      <c r="G66" s="8" t="s">
        <v>1126</v>
      </c>
      <c r="H66" s="8" t="s">
        <v>1127</v>
      </c>
    </row>
    <row r="67" spans="1:8">
      <c r="A67" t="s">
        <v>890</v>
      </c>
      <c r="B67" t="b">
        <f t="shared" si="1"/>
        <v>1</v>
      </c>
      <c r="C67" s="8" t="s">
        <v>890</v>
      </c>
      <c r="D67" s="8" t="s">
        <v>181</v>
      </c>
      <c r="E67" s="9" t="s">
        <v>890</v>
      </c>
      <c r="F67" s="8" t="s">
        <v>1128</v>
      </c>
      <c r="G67" s="8" t="s">
        <v>1129</v>
      </c>
      <c r="H67" s="8" t="s">
        <v>1130</v>
      </c>
    </row>
    <row r="68" spans="1:8">
      <c r="A68" t="s">
        <v>655</v>
      </c>
      <c r="B68" t="b">
        <f t="shared" si="1"/>
        <v>1</v>
      </c>
      <c r="C68" s="8" t="s">
        <v>655</v>
      </c>
      <c r="D68" s="8" t="s">
        <v>181</v>
      </c>
      <c r="E68" s="9" t="s">
        <v>655</v>
      </c>
      <c r="F68" s="8" t="s">
        <v>1131</v>
      </c>
      <c r="G68" s="8" t="s">
        <v>1132</v>
      </c>
      <c r="H68" s="8" t="s">
        <v>538</v>
      </c>
    </row>
    <row r="69" spans="1:8">
      <c r="A69" t="s">
        <v>891</v>
      </c>
      <c r="B69" t="b">
        <f t="shared" si="1"/>
        <v>1</v>
      </c>
      <c r="C69" s="8" t="s">
        <v>891</v>
      </c>
      <c r="D69" s="8" t="s">
        <v>181</v>
      </c>
      <c r="E69" s="9" t="s">
        <v>891</v>
      </c>
      <c r="F69" s="8" t="s">
        <v>1133</v>
      </c>
      <c r="G69" s="8" t="s">
        <v>1134</v>
      </c>
      <c r="H69" s="8" t="s">
        <v>1135</v>
      </c>
    </row>
    <row r="70" spans="1:8">
      <c r="A70" t="s">
        <v>657</v>
      </c>
      <c r="B70" t="b">
        <f t="shared" si="1"/>
        <v>1</v>
      </c>
      <c r="C70" s="8" t="s">
        <v>657</v>
      </c>
      <c r="D70" s="8" t="s">
        <v>181</v>
      </c>
      <c r="E70" s="9" t="s">
        <v>657</v>
      </c>
      <c r="F70" s="8" t="s">
        <v>1136</v>
      </c>
      <c r="G70" s="8" t="s">
        <v>1137</v>
      </c>
      <c r="H70" s="8" t="s">
        <v>1138</v>
      </c>
    </row>
    <row r="71" spans="1:8">
      <c r="A71" t="s">
        <v>28</v>
      </c>
      <c r="B71" t="b">
        <f t="shared" si="1"/>
        <v>1</v>
      </c>
      <c r="C71" s="8" t="s">
        <v>28</v>
      </c>
      <c r="D71" s="8" t="s">
        <v>181</v>
      </c>
      <c r="E71" s="9" t="s">
        <v>28</v>
      </c>
      <c r="F71" s="8" t="s">
        <v>306</v>
      </c>
      <c r="G71" s="8" t="s">
        <v>307</v>
      </c>
      <c r="H71" s="8" t="s">
        <v>308</v>
      </c>
    </row>
    <row r="72" spans="1:8">
      <c r="A72" t="s">
        <v>892</v>
      </c>
      <c r="B72" t="b">
        <f t="shared" si="1"/>
        <v>1</v>
      </c>
      <c r="C72" s="8" t="s">
        <v>892</v>
      </c>
      <c r="D72" s="8" t="s">
        <v>181</v>
      </c>
      <c r="E72" s="9" t="s">
        <v>892</v>
      </c>
      <c r="F72" s="8" t="s">
        <v>1139</v>
      </c>
      <c r="G72" s="8" t="s">
        <v>1140</v>
      </c>
      <c r="H72" s="8" t="s">
        <v>1141</v>
      </c>
    </row>
    <row r="73" spans="1:8">
      <c r="A73" t="s">
        <v>893</v>
      </c>
      <c r="B73" t="b">
        <f t="shared" si="1"/>
        <v>1</v>
      </c>
      <c r="C73" s="8" t="s">
        <v>893</v>
      </c>
      <c r="D73" s="8" t="s">
        <v>181</v>
      </c>
      <c r="E73" s="9" t="s">
        <v>893</v>
      </c>
      <c r="F73" s="8" t="s">
        <v>1142</v>
      </c>
      <c r="G73" s="8" t="s">
        <v>1143</v>
      </c>
      <c r="H73" s="8" t="s">
        <v>1144</v>
      </c>
    </row>
    <row r="74" spans="1:8">
      <c r="A74" t="s">
        <v>894</v>
      </c>
      <c r="B74" t="b">
        <f t="shared" si="1"/>
        <v>1</v>
      </c>
      <c r="C74" s="8" t="s">
        <v>894</v>
      </c>
      <c r="D74" s="8" t="s">
        <v>181</v>
      </c>
      <c r="E74" s="9" t="s">
        <v>894</v>
      </c>
      <c r="F74" s="8" t="s">
        <v>1145</v>
      </c>
      <c r="G74" s="8" t="s">
        <v>1146</v>
      </c>
      <c r="H74" s="8" t="s">
        <v>1147</v>
      </c>
    </row>
    <row r="75" spans="1:8">
      <c r="A75" t="s">
        <v>660</v>
      </c>
      <c r="B75" t="b">
        <f t="shared" si="1"/>
        <v>1</v>
      </c>
      <c r="C75" s="8" t="s">
        <v>660</v>
      </c>
      <c r="D75" s="8" t="s">
        <v>181</v>
      </c>
      <c r="E75" s="9" t="s">
        <v>660</v>
      </c>
      <c r="F75" s="8" t="s">
        <v>1148</v>
      </c>
      <c r="G75" s="8" t="s">
        <v>1149</v>
      </c>
      <c r="H75" s="8" t="s">
        <v>1124</v>
      </c>
    </row>
    <row r="76" spans="1:8">
      <c r="A76" t="s">
        <v>661</v>
      </c>
      <c r="B76" t="b">
        <f t="shared" si="1"/>
        <v>1</v>
      </c>
      <c r="C76" s="8" t="s">
        <v>661</v>
      </c>
      <c r="D76" s="8" t="s">
        <v>181</v>
      </c>
      <c r="E76" s="9" t="s">
        <v>661</v>
      </c>
      <c r="F76" s="8" t="s">
        <v>1150</v>
      </c>
      <c r="G76" s="8" t="s">
        <v>1151</v>
      </c>
      <c r="H76" s="8" t="s">
        <v>1152</v>
      </c>
    </row>
    <row r="77" spans="1:8">
      <c r="A77" t="s">
        <v>895</v>
      </c>
      <c r="B77" t="b">
        <f t="shared" si="1"/>
        <v>1</v>
      </c>
      <c r="C77" s="8" t="s">
        <v>895</v>
      </c>
      <c r="D77" s="8" t="s">
        <v>181</v>
      </c>
      <c r="E77" s="9" t="s">
        <v>895</v>
      </c>
      <c r="F77" s="8" t="s">
        <v>1153</v>
      </c>
      <c r="G77" s="8" t="s">
        <v>1154</v>
      </c>
      <c r="H77" s="8" t="s">
        <v>1056</v>
      </c>
    </row>
    <row r="78" spans="1:8">
      <c r="A78" t="s">
        <v>896</v>
      </c>
      <c r="B78" t="b">
        <f t="shared" si="1"/>
        <v>1</v>
      </c>
      <c r="C78" s="8" t="s">
        <v>896</v>
      </c>
      <c r="D78" s="8" t="s">
        <v>181</v>
      </c>
      <c r="E78" s="9" t="s">
        <v>896</v>
      </c>
      <c r="F78" s="8" t="s">
        <v>1155</v>
      </c>
      <c r="G78" s="8" t="s">
        <v>1156</v>
      </c>
      <c r="H78" s="8" t="s">
        <v>507</v>
      </c>
    </row>
    <row r="79" spans="1:8">
      <c r="A79" t="s">
        <v>897</v>
      </c>
      <c r="B79" t="b">
        <f t="shared" si="1"/>
        <v>1</v>
      </c>
      <c r="C79" s="8" t="s">
        <v>897</v>
      </c>
      <c r="D79" s="8" t="s">
        <v>181</v>
      </c>
      <c r="E79" s="9" t="s">
        <v>897</v>
      </c>
      <c r="F79" s="8" t="s">
        <v>1157</v>
      </c>
      <c r="G79" s="8" t="s">
        <v>1158</v>
      </c>
      <c r="H79" s="8" t="s">
        <v>575</v>
      </c>
    </row>
    <row r="80" spans="1:8">
      <c r="A80" t="s">
        <v>665</v>
      </c>
      <c r="B80" t="b">
        <f t="shared" si="1"/>
        <v>1</v>
      </c>
      <c r="C80" s="8" t="s">
        <v>665</v>
      </c>
      <c r="D80" s="8" t="s">
        <v>181</v>
      </c>
      <c r="E80" s="9" t="s">
        <v>665</v>
      </c>
      <c r="F80" s="8" t="s">
        <v>1159</v>
      </c>
      <c r="G80" s="8" t="s">
        <v>1160</v>
      </c>
      <c r="H80" s="8" t="s">
        <v>499</v>
      </c>
    </row>
    <row r="81" spans="1:8">
      <c r="A81" t="s">
        <v>666</v>
      </c>
      <c r="B81" t="b">
        <f t="shared" si="1"/>
        <v>1</v>
      </c>
      <c r="C81" s="8" t="s">
        <v>666</v>
      </c>
      <c r="D81" s="8" t="s">
        <v>181</v>
      </c>
      <c r="E81" s="9" t="s">
        <v>666</v>
      </c>
      <c r="F81" s="8" t="s">
        <v>1161</v>
      </c>
      <c r="G81" s="8" t="s">
        <v>1162</v>
      </c>
      <c r="H81" s="8" t="s">
        <v>1163</v>
      </c>
    </row>
    <row r="82" spans="1:8">
      <c r="A82" t="s">
        <v>667</v>
      </c>
      <c r="B82" t="b">
        <f t="shared" si="1"/>
        <v>1</v>
      </c>
      <c r="C82" s="8" t="s">
        <v>667</v>
      </c>
      <c r="D82" s="8" t="s">
        <v>181</v>
      </c>
      <c r="E82" s="9" t="s">
        <v>667</v>
      </c>
      <c r="F82" s="8" t="s">
        <v>1164</v>
      </c>
      <c r="G82" s="8" t="s">
        <v>1165</v>
      </c>
      <c r="H82" s="8" t="s">
        <v>1166</v>
      </c>
    </row>
    <row r="83" spans="1:8">
      <c r="A83" t="s">
        <v>668</v>
      </c>
      <c r="B83" t="b">
        <f t="shared" si="1"/>
        <v>1</v>
      </c>
      <c r="C83" s="8" t="s">
        <v>668</v>
      </c>
      <c r="D83" s="8" t="s">
        <v>181</v>
      </c>
      <c r="E83" s="9" t="s">
        <v>668</v>
      </c>
      <c r="F83" s="8" t="s">
        <v>1167</v>
      </c>
      <c r="G83" s="8" t="s">
        <v>1168</v>
      </c>
      <c r="H83" s="8" t="s">
        <v>314</v>
      </c>
    </row>
    <row r="84" spans="1:8">
      <c r="A84" t="s">
        <v>30</v>
      </c>
      <c r="B84" t="b">
        <f t="shared" si="1"/>
        <v>1</v>
      </c>
      <c r="C84" s="8" t="s">
        <v>30</v>
      </c>
      <c r="D84" s="8" t="s">
        <v>181</v>
      </c>
      <c r="E84" s="9" t="s">
        <v>30</v>
      </c>
      <c r="F84" s="8" t="s">
        <v>312</v>
      </c>
      <c r="G84" s="8" t="s">
        <v>313</v>
      </c>
      <c r="H84" s="8" t="s">
        <v>314</v>
      </c>
    </row>
    <row r="85" spans="1:8">
      <c r="A85" t="s">
        <v>671</v>
      </c>
      <c r="B85" t="b">
        <f t="shared" si="1"/>
        <v>1</v>
      </c>
      <c r="C85" s="8" t="s">
        <v>671</v>
      </c>
      <c r="D85" s="8" t="s">
        <v>181</v>
      </c>
      <c r="E85" s="9" t="s">
        <v>671</v>
      </c>
      <c r="F85" s="8" t="s">
        <v>1169</v>
      </c>
      <c r="G85" s="8" t="s">
        <v>1170</v>
      </c>
      <c r="H85" s="8" t="s">
        <v>1171</v>
      </c>
    </row>
    <row r="86" spans="1:8">
      <c r="A86" t="s">
        <v>672</v>
      </c>
      <c r="B86" t="b">
        <f t="shared" si="1"/>
        <v>1</v>
      </c>
      <c r="C86" s="8" t="s">
        <v>672</v>
      </c>
      <c r="D86" s="8" t="s">
        <v>181</v>
      </c>
      <c r="E86" s="9" t="s">
        <v>672</v>
      </c>
      <c r="F86" s="8" t="s">
        <v>1172</v>
      </c>
      <c r="G86" s="8" t="s">
        <v>1173</v>
      </c>
      <c r="H86" s="8" t="s">
        <v>1174</v>
      </c>
    </row>
    <row r="87" spans="1:8">
      <c r="A87" t="s">
        <v>36</v>
      </c>
      <c r="B87" t="b">
        <f t="shared" si="1"/>
        <v>1</v>
      </c>
      <c r="C87" s="8" t="s">
        <v>36</v>
      </c>
      <c r="D87" s="8" t="s">
        <v>181</v>
      </c>
      <c r="E87" s="9" t="s">
        <v>36</v>
      </c>
      <c r="F87" s="8" t="s">
        <v>333</v>
      </c>
      <c r="G87" s="8" t="s">
        <v>334</v>
      </c>
      <c r="H87" s="8" t="s">
        <v>335</v>
      </c>
    </row>
    <row r="88" spans="1:8">
      <c r="A88" t="s">
        <v>677</v>
      </c>
      <c r="B88" t="b">
        <f t="shared" si="1"/>
        <v>1</v>
      </c>
      <c r="C88" s="8" t="s">
        <v>677</v>
      </c>
      <c r="D88" s="8" t="s">
        <v>181</v>
      </c>
      <c r="E88" s="9" t="s">
        <v>677</v>
      </c>
      <c r="F88" s="8" t="s">
        <v>1175</v>
      </c>
      <c r="G88" s="8" t="s">
        <v>1176</v>
      </c>
      <c r="H88" s="8" t="s">
        <v>1177</v>
      </c>
    </row>
    <row r="89" spans="1:8">
      <c r="A89" t="s">
        <v>898</v>
      </c>
      <c r="B89" t="b">
        <f t="shared" si="1"/>
        <v>1</v>
      </c>
      <c r="C89" s="8" t="s">
        <v>898</v>
      </c>
      <c r="D89" s="8" t="s">
        <v>181</v>
      </c>
      <c r="E89" s="9" t="s">
        <v>898</v>
      </c>
      <c r="F89" s="8" t="s">
        <v>1178</v>
      </c>
      <c r="G89" s="8" t="s">
        <v>1179</v>
      </c>
      <c r="H89" s="8" t="s">
        <v>1180</v>
      </c>
    </row>
    <row r="90" spans="1:8">
      <c r="A90" t="s">
        <v>161</v>
      </c>
      <c r="B90" t="b">
        <f t="shared" si="1"/>
        <v>1</v>
      </c>
      <c r="C90" s="8" t="s">
        <v>161</v>
      </c>
      <c r="D90" s="8" t="s">
        <v>181</v>
      </c>
      <c r="E90" s="9" t="s">
        <v>161</v>
      </c>
      <c r="F90" s="8" t="s">
        <v>1181</v>
      </c>
      <c r="G90" s="8" t="s">
        <v>1182</v>
      </c>
      <c r="H90" s="8" t="s">
        <v>1183</v>
      </c>
    </row>
    <row r="91" spans="1:8">
      <c r="A91" t="s">
        <v>899</v>
      </c>
      <c r="B91" t="b">
        <f t="shared" si="1"/>
        <v>1</v>
      </c>
      <c r="C91" s="8" t="s">
        <v>899</v>
      </c>
      <c r="D91" s="8" t="s">
        <v>181</v>
      </c>
      <c r="E91" s="9" t="s">
        <v>899</v>
      </c>
      <c r="F91" s="8" t="s">
        <v>1184</v>
      </c>
      <c r="G91" s="8" t="s">
        <v>1185</v>
      </c>
      <c r="H91" s="8" t="s">
        <v>1186</v>
      </c>
    </row>
    <row r="92" spans="1:8">
      <c r="A92" t="s">
        <v>678</v>
      </c>
      <c r="B92" t="b">
        <f t="shared" si="1"/>
        <v>1</v>
      </c>
      <c r="C92" s="8" t="s">
        <v>678</v>
      </c>
      <c r="D92" s="8" t="s">
        <v>181</v>
      </c>
      <c r="E92" s="9" t="s">
        <v>678</v>
      </c>
      <c r="F92" s="8" t="s">
        <v>1187</v>
      </c>
      <c r="G92" s="8" t="s">
        <v>1188</v>
      </c>
      <c r="H92" s="8" t="s">
        <v>323</v>
      </c>
    </row>
    <row r="93" spans="1:8">
      <c r="A93" t="s">
        <v>679</v>
      </c>
      <c r="B93" t="b">
        <f t="shared" si="1"/>
        <v>1</v>
      </c>
      <c r="C93" s="8" t="s">
        <v>679</v>
      </c>
      <c r="D93" s="8" t="s">
        <v>181</v>
      </c>
      <c r="E93" s="9" t="s">
        <v>679</v>
      </c>
      <c r="F93" s="8" t="s">
        <v>1189</v>
      </c>
      <c r="G93" s="8" t="s">
        <v>1190</v>
      </c>
      <c r="H93" s="8" t="s">
        <v>1075</v>
      </c>
    </row>
    <row r="94" spans="1:8">
      <c r="A94" t="s">
        <v>900</v>
      </c>
      <c r="B94" t="b">
        <f t="shared" si="1"/>
        <v>1</v>
      </c>
      <c r="C94" s="8" t="s">
        <v>900</v>
      </c>
      <c r="D94" s="8" t="s">
        <v>181</v>
      </c>
      <c r="E94" s="9" t="s">
        <v>900</v>
      </c>
      <c r="F94" s="8" t="s">
        <v>1191</v>
      </c>
      <c r="G94" s="8" t="s">
        <v>1192</v>
      </c>
      <c r="H94" s="8" t="s">
        <v>1193</v>
      </c>
    </row>
    <row r="95" spans="1:8">
      <c r="A95" t="s">
        <v>680</v>
      </c>
      <c r="B95" t="b">
        <f t="shared" si="1"/>
        <v>1</v>
      </c>
      <c r="C95" s="8" t="s">
        <v>680</v>
      </c>
      <c r="D95" s="8" t="s">
        <v>181</v>
      </c>
      <c r="E95" s="9" t="s">
        <v>680</v>
      </c>
      <c r="F95" s="8" t="s">
        <v>1198</v>
      </c>
      <c r="G95" s="8" t="s">
        <v>1199</v>
      </c>
      <c r="H95" s="8" t="s">
        <v>1078</v>
      </c>
    </row>
    <row r="96" spans="1:8">
      <c r="A96" t="s">
        <v>681</v>
      </c>
      <c r="B96" t="b">
        <f t="shared" si="1"/>
        <v>1</v>
      </c>
      <c r="C96" s="8" t="s">
        <v>681</v>
      </c>
      <c r="D96" s="8" t="s">
        <v>181</v>
      </c>
      <c r="E96" s="9" t="s">
        <v>681</v>
      </c>
      <c r="F96" s="8" t="s">
        <v>1200</v>
      </c>
      <c r="G96" s="8" t="s">
        <v>1201</v>
      </c>
      <c r="H96" s="8" t="s">
        <v>1075</v>
      </c>
    </row>
    <row r="97" spans="1:8">
      <c r="A97" t="s">
        <v>682</v>
      </c>
      <c r="B97" t="b">
        <f t="shared" si="1"/>
        <v>1</v>
      </c>
      <c r="C97" s="8" t="s">
        <v>682</v>
      </c>
      <c r="D97" s="8" t="s">
        <v>181</v>
      </c>
      <c r="E97" s="9" t="s">
        <v>682</v>
      </c>
      <c r="F97" s="8" t="s">
        <v>1202</v>
      </c>
      <c r="G97" s="8" t="s">
        <v>1203</v>
      </c>
      <c r="H97" s="8" t="s">
        <v>1075</v>
      </c>
    </row>
    <row r="98" spans="1:8">
      <c r="A98" t="s">
        <v>901</v>
      </c>
      <c r="B98" t="b">
        <f t="shared" si="1"/>
        <v>1</v>
      </c>
      <c r="C98" s="8" t="s">
        <v>901</v>
      </c>
      <c r="D98" s="8" t="s">
        <v>181</v>
      </c>
      <c r="E98" s="9" t="s">
        <v>901</v>
      </c>
      <c r="F98" s="8" t="s">
        <v>1204</v>
      </c>
      <c r="G98" s="8" t="s">
        <v>1205</v>
      </c>
      <c r="H98" s="8" t="s">
        <v>1206</v>
      </c>
    </row>
    <row r="99" spans="1:8">
      <c r="A99" t="s">
        <v>683</v>
      </c>
      <c r="B99" t="b">
        <f t="shared" si="1"/>
        <v>1</v>
      </c>
      <c r="C99" s="8" t="s">
        <v>683</v>
      </c>
      <c r="D99" s="8" t="s">
        <v>181</v>
      </c>
      <c r="E99" s="9" t="s">
        <v>683</v>
      </c>
      <c r="F99" s="8" t="s">
        <v>1207</v>
      </c>
      <c r="G99" s="8" t="s">
        <v>1208</v>
      </c>
      <c r="H99" s="8" t="s">
        <v>1078</v>
      </c>
    </row>
    <row r="100" spans="1:8">
      <c r="A100" t="s">
        <v>902</v>
      </c>
      <c r="B100" t="b">
        <f t="shared" si="1"/>
        <v>1</v>
      </c>
      <c r="C100" s="8" t="s">
        <v>902</v>
      </c>
      <c r="D100" s="8" t="s">
        <v>181</v>
      </c>
      <c r="E100" s="9" t="s">
        <v>902</v>
      </c>
      <c r="F100" s="8" t="s">
        <v>1209</v>
      </c>
      <c r="G100" s="8" t="s">
        <v>1210</v>
      </c>
      <c r="H100" s="8" t="s">
        <v>1211</v>
      </c>
    </row>
    <row r="101" spans="1:8">
      <c r="A101" t="s">
        <v>903</v>
      </c>
      <c r="B101" t="b">
        <f t="shared" si="1"/>
        <v>1</v>
      </c>
      <c r="C101" s="8" t="s">
        <v>903</v>
      </c>
      <c r="D101" s="8" t="s">
        <v>181</v>
      </c>
      <c r="E101" s="9" t="s">
        <v>903</v>
      </c>
      <c r="F101" s="8" t="s">
        <v>1212</v>
      </c>
      <c r="G101" s="8" t="s">
        <v>1213</v>
      </c>
      <c r="H101" s="8" t="s">
        <v>554</v>
      </c>
    </row>
    <row r="102" spans="1:8">
      <c r="A102" t="s">
        <v>904</v>
      </c>
      <c r="B102" t="b">
        <f t="shared" si="1"/>
        <v>1</v>
      </c>
      <c r="C102" s="8" t="s">
        <v>904</v>
      </c>
      <c r="D102" s="8" t="s">
        <v>181</v>
      </c>
      <c r="E102" s="9" t="s">
        <v>904</v>
      </c>
      <c r="F102" s="8" t="s">
        <v>1214</v>
      </c>
      <c r="G102" s="8" t="s">
        <v>1215</v>
      </c>
      <c r="H102" s="8" t="s">
        <v>1216</v>
      </c>
    </row>
    <row r="103" spans="1:8">
      <c r="A103" t="s">
        <v>684</v>
      </c>
      <c r="B103" t="b">
        <f t="shared" si="1"/>
        <v>1</v>
      </c>
      <c r="C103" s="8" t="s">
        <v>684</v>
      </c>
      <c r="D103" s="8" t="s">
        <v>181</v>
      </c>
      <c r="E103" s="9" t="s">
        <v>684</v>
      </c>
      <c r="F103" s="8" t="s">
        <v>1217</v>
      </c>
      <c r="G103" s="8" t="s">
        <v>1218</v>
      </c>
      <c r="H103" s="8" t="s">
        <v>1219</v>
      </c>
    </row>
    <row r="104" spans="1:8">
      <c r="A104" t="s">
        <v>685</v>
      </c>
      <c r="B104" t="b">
        <f t="shared" si="1"/>
        <v>1</v>
      </c>
      <c r="C104" s="8" t="s">
        <v>685</v>
      </c>
      <c r="D104" s="8" t="s">
        <v>181</v>
      </c>
      <c r="E104" s="9" t="s">
        <v>685</v>
      </c>
      <c r="F104" s="8" t="s">
        <v>1220</v>
      </c>
      <c r="G104" s="8" t="s">
        <v>1221</v>
      </c>
      <c r="H104" s="8" t="s">
        <v>1222</v>
      </c>
    </row>
    <row r="105" spans="1:8">
      <c r="A105" t="s">
        <v>686</v>
      </c>
      <c r="B105" t="b">
        <f t="shared" si="1"/>
        <v>1</v>
      </c>
      <c r="C105" s="8" t="s">
        <v>686</v>
      </c>
      <c r="D105" s="8" t="s">
        <v>181</v>
      </c>
      <c r="E105" s="9" t="s">
        <v>686</v>
      </c>
      <c r="F105" s="8" t="s">
        <v>1223</v>
      </c>
      <c r="G105" s="8" t="s">
        <v>1224</v>
      </c>
      <c r="H105" s="8" t="s">
        <v>1112</v>
      </c>
    </row>
    <row r="106" spans="1:8">
      <c r="A106" t="s">
        <v>687</v>
      </c>
      <c r="B106" t="b">
        <f t="shared" si="1"/>
        <v>1</v>
      </c>
      <c r="C106" s="8" t="s">
        <v>687</v>
      </c>
      <c r="D106" s="8" t="s">
        <v>181</v>
      </c>
      <c r="E106" s="9" t="s">
        <v>687</v>
      </c>
      <c r="F106" s="8" t="s">
        <v>1225</v>
      </c>
      <c r="G106" s="8" t="s">
        <v>1226</v>
      </c>
      <c r="H106" s="8" t="s">
        <v>1227</v>
      </c>
    </row>
    <row r="107" spans="1:8">
      <c r="A107" t="s">
        <v>905</v>
      </c>
      <c r="B107" t="b">
        <f t="shared" si="1"/>
        <v>1</v>
      </c>
      <c r="C107" s="8" t="s">
        <v>905</v>
      </c>
      <c r="D107" s="8" t="s">
        <v>181</v>
      </c>
      <c r="E107" s="9" t="s">
        <v>905</v>
      </c>
      <c r="F107" s="8" t="s">
        <v>1228</v>
      </c>
      <c r="G107" s="8" t="s">
        <v>1229</v>
      </c>
      <c r="H107" s="8" t="s">
        <v>1118</v>
      </c>
    </row>
    <row r="108" spans="1:8">
      <c r="A108" t="s">
        <v>689</v>
      </c>
      <c r="B108" t="b">
        <f t="shared" si="1"/>
        <v>1</v>
      </c>
      <c r="C108" s="8" t="s">
        <v>689</v>
      </c>
      <c r="D108" s="8" t="s">
        <v>181</v>
      </c>
      <c r="E108" s="9" t="s">
        <v>689</v>
      </c>
      <c r="F108" s="8" t="s">
        <v>1230</v>
      </c>
      <c r="G108" s="8" t="s">
        <v>1231</v>
      </c>
      <c r="H108" s="8" t="s">
        <v>1232</v>
      </c>
    </row>
    <row r="109" spans="1:8">
      <c r="A109" t="s">
        <v>906</v>
      </c>
      <c r="B109" t="b">
        <f t="shared" si="1"/>
        <v>1</v>
      </c>
      <c r="C109" s="8" t="s">
        <v>906</v>
      </c>
      <c r="D109" s="8" t="s">
        <v>181</v>
      </c>
      <c r="E109" s="9" t="s">
        <v>906</v>
      </c>
      <c r="F109" s="8" t="s">
        <v>1233</v>
      </c>
      <c r="G109" s="8" t="s">
        <v>1234</v>
      </c>
      <c r="H109" s="8" t="s">
        <v>1235</v>
      </c>
    </row>
    <row r="110" spans="1:8">
      <c r="A110" t="s">
        <v>907</v>
      </c>
      <c r="B110" t="b">
        <f t="shared" si="1"/>
        <v>1</v>
      </c>
      <c r="C110" s="8" t="s">
        <v>907</v>
      </c>
      <c r="D110" s="8" t="s">
        <v>181</v>
      </c>
      <c r="E110" s="9" t="s">
        <v>907</v>
      </c>
      <c r="F110" s="8" t="s">
        <v>1236</v>
      </c>
      <c r="G110" s="8" t="s">
        <v>1237</v>
      </c>
      <c r="H110" s="8" t="s">
        <v>1238</v>
      </c>
    </row>
    <row r="111" spans="1:8">
      <c r="A111" t="s">
        <v>908</v>
      </c>
      <c r="B111" t="b">
        <f t="shared" si="1"/>
        <v>1</v>
      </c>
      <c r="C111" s="8" t="s">
        <v>908</v>
      </c>
      <c r="D111" s="8" t="s">
        <v>181</v>
      </c>
      <c r="E111" s="9" t="s">
        <v>908</v>
      </c>
      <c r="F111" s="8" t="s">
        <v>1239</v>
      </c>
      <c r="G111" s="8" t="s">
        <v>1240</v>
      </c>
      <c r="H111" s="8" t="s">
        <v>1241</v>
      </c>
    </row>
    <row r="112" spans="1:8">
      <c r="A112" t="s">
        <v>692</v>
      </c>
      <c r="B112" t="b">
        <f t="shared" si="1"/>
        <v>1</v>
      </c>
      <c r="C112" s="8" t="s">
        <v>692</v>
      </c>
      <c r="D112" s="8" t="s">
        <v>181</v>
      </c>
      <c r="E112" s="9" t="s">
        <v>692</v>
      </c>
      <c r="F112" s="8" t="s">
        <v>1242</v>
      </c>
      <c r="G112" s="8" t="s">
        <v>1243</v>
      </c>
      <c r="H112" s="8" t="s">
        <v>1244</v>
      </c>
    </row>
    <row r="113" spans="1:8">
      <c r="A113" t="s">
        <v>696</v>
      </c>
      <c r="B113" t="b">
        <f t="shared" si="1"/>
        <v>1</v>
      </c>
      <c r="C113" s="8" t="s">
        <v>696</v>
      </c>
      <c r="D113" s="8" t="s">
        <v>181</v>
      </c>
      <c r="E113" s="9" t="s">
        <v>696</v>
      </c>
      <c r="F113" s="8" t="s">
        <v>1245</v>
      </c>
      <c r="G113" s="8" t="s">
        <v>1246</v>
      </c>
      <c r="H113" s="8" t="s">
        <v>1247</v>
      </c>
    </row>
    <row r="114" spans="1:8">
      <c r="A114" t="s">
        <v>909</v>
      </c>
      <c r="B114" t="b">
        <f t="shared" si="1"/>
        <v>1</v>
      </c>
      <c r="C114" s="8" t="s">
        <v>909</v>
      </c>
      <c r="D114" s="8" t="s">
        <v>181</v>
      </c>
      <c r="E114" s="9" t="s">
        <v>909</v>
      </c>
      <c r="F114" s="8" t="s">
        <v>1248</v>
      </c>
      <c r="G114" s="8" t="s">
        <v>1249</v>
      </c>
      <c r="H114" s="8" t="s">
        <v>1250</v>
      </c>
    </row>
    <row r="115" spans="1:8">
      <c r="A115" t="s">
        <v>701</v>
      </c>
      <c r="B115" t="b">
        <f t="shared" si="1"/>
        <v>1</v>
      </c>
      <c r="C115" s="8" t="s">
        <v>701</v>
      </c>
      <c r="D115" s="8" t="s">
        <v>181</v>
      </c>
      <c r="E115" s="9" t="s">
        <v>701</v>
      </c>
      <c r="F115" s="8" t="s">
        <v>1251</v>
      </c>
      <c r="G115" s="8" t="s">
        <v>1252</v>
      </c>
      <c r="H115" s="8" t="s">
        <v>1253</v>
      </c>
    </row>
    <row r="116" spans="1:8">
      <c r="A116" t="s">
        <v>706</v>
      </c>
      <c r="B116" t="b">
        <f t="shared" si="1"/>
        <v>1</v>
      </c>
      <c r="C116" s="8" t="s">
        <v>706</v>
      </c>
      <c r="D116" s="8" t="s">
        <v>181</v>
      </c>
      <c r="E116" s="9" t="s">
        <v>706</v>
      </c>
      <c r="F116" s="8" t="s">
        <v>1254</v>
      </c>
      <c r="G116" s="8" t="s">
        <v>1255</v>
      </c>
      <c r="H116" s="8" t="s">
        <v>267</v>
      </c>
    </row>
    <row r="117" spans="1:8">
      <c r="A117" t="s">
        <v>707</v>
      </c>
      <c r="B117" t="b">
        <f t="shared" si="1"/>
        <v>1</v>
      </c>
      <c r="C117" s="8" t="s">
        <v>707</v>
      </c>
      <c r="D117" s="8" t="s">
        <v>181</v>
      </c>
      <c r="E117" s="9" t="s">
        <v>707</v>
      </c>
      <c r="F117" s="8" t="s">
        <v>1256</v>
      </c>
      <c r="G117" s="8" t="s">
        <v>1257</v>
      </c>
      <c r="H117" s="8" t="s">
        <v>210</v>
      </c>
    </row>
    <row r="118" spans="1:8">
      <c r="A118" t="s">
        <v>708</v>
      </c>
      <c r="B118" t="b">
        <f t="shared" si="1"/>
        <v>1</v>
      </c>
      <c r="C118" s="8" t="s">
        <v>708</v>
      </c>
      <c r="D118" s="8" t="s">
        <v>181</v>
      </c>
      <c r="E118" s="9" t="s">
        <v>708</v>
      </c>
      <c r="F118" s="8" t="s">
        <v>1258</v>
      </c>
      <c r="G118" s="8" t="s">
        <v>1259</v>
      </c>
      <c r="H118" s="8" t="s">
        <v>1260</v>
      </c>
    </row>
    <row r="119" spans="1:8">
      <c r="A119" t="s">
        <v>709</v>
      </c>
      <c r="B119" t="b">
        <f t="shared" si="1"/>
        <v>1</v>
      </c>
      <c r="C119" s="8" t="s">
        <v>709</v>
      </c>
      <c r="D119" s="8" t="s">
        <v>181</v>
      </c>
      <c r="E119" s="9" t="s">
        <v>709</v>
      </c>
      <c r="F119" s="8" t="s">
        <v>1261</v>
      </c>
      <c r="G119" s="8" t="s">
        <v>1262</v>
      </c>
      <c r="H119" s="8" t="s">
        <v>1263</v>
      </c>
    </row>
    <row r="120" spans="1:8">
      <c r="A120" t="s">
        <v>910</v>
      </c>
      <c r="B120" t="b">
        <f t="shared" si="1"/>
        <v>1</v>
      </c>
      <c r="C120" s="8" t="s">
        <v>910</v>
      </c>
      <c r="D120" s="8" t="s">
        <v>181</v>
      </c>
      <c r="E120" s="9" t="s">
        <v>910</v>
      </c>
      <c r="F120" s="8" t="s">
        <v>1264</v>
      </c>
      <c r="G120" s="8" t="s">
        <v>1265</v>
      </c>
      <c r="H120" s="8" t="s">
        <v>1266</v>
      </c>
    </row>
    <row r="121" spans="1:8">
      <c r="A121" t="s">
        <v>716</v>
      </c>
      <c r="B121" t="b">
        <f t="shared" si="1"/>
        <v>1</v>
      </c>
      <c r="C121" s="8" t="s">
        <v>716</v>
      </c>
      <c r="D121" s="8" t="s">
        <v>181</v>
      </c>
      <c r="E121" s="9" t="s">
        <v>716</v>
      </c>
      <c r="F121" s="8" t="s">
        <v>1267</v>
      </c>
      <c r="G121" s="8" t="s">
        <v>1268</v>
      </c>
      <c r="H121" s="8" t="s">
        <v>1269</v>
      </c>
    </row>
    <row r="122" spans="1:8">
      <c r="A122" t="s">
        <v>911</v>
      </c>
      <c r="B122" t="b">
        <f t="shared" ref="B122:B181" si="2">A122=E122</f>
        <v>1</v>
      </c>
      <c r="C122" s="8" t="s">
        <v>911</v>
      </c>
      <c r="D122" s="8" t="s">
        <v>181</v>
      </c>
      <c r="E122" s="9" t="s">
        <v>911</v>
      </c>
      <c r="F122" s="8" t="s">
        <v>1276</v>
      </c>
      <c r="G122" s="8" t="s">
        <v>1277</v>
      </c>
      <c r="H122" s="8" t="s">
        <v>1278</v>
      </c>
    </row>
    <row r="123" spans="1:8">
      <c r="A123" t="s">
        <v>912</v>
      </c>
      <c r="B123" t="b">
        <f t="shared" si="2"/>
        <v>1</v>
      </c>
      <c r="C123" s="8" t="s">
        <v>912</v>
      </c>
      <c r="D123" s="8" t="s">
        <v>181</v>
      </c>
      <c r="E123" s="9" t="s">
        <v>912</v>
      </c>
      <c r="F123" s="8" t="s">
        <v>1279</v>
      </c>
      <c r="G123" s="8" t="s">
        <v>1280</v>
      </c>
      <c r="H123" s="8" t="s">
        <v>1278</v>
      </c>
    </row>
    <row r="124" spans="1:8">
      <c r="A124" t="s">
        <v>52</v>
      </c>
      <c r="B124" t="b">
        <f t="shared" si="2"/>
        <v>1</v>
      </c>
      <c r="C124" s="8" t="s">
        <v>52</v>
      </c>
      <c r="D124" s="8" t="s">
        <v>181</v>
      </c>
      <c r="E124" s="9" t="s">
        <v>52</v>
      </c>
      <c r="F124" s="8" t="s">
        <v>388</v>
      </c>
      <c r="G124" s="8" t="s">
        <v>389</v>
      </c>
      <c r="H124" s="8" t="s">
        <v>390</v>
      </c>
    </row>
    <row r="125" spans="1:8">
      <c r="A125" t="s">
        <v>53</v>
      </c>
      <c r="B125" t="b">
        <f t="shared" si="2"/>
        <v>1</v>
      </c>
      <c r="C125" s="8" t="s">
        <v>53</v>
      </c>
      <c r="D125" s="8" t="s">
        <v>181</v>
      </c>
      <c r="E125" s="9" t="s">
        <v>53</v>
      </c>
      <c r="F125" s="8" t="s">
        <v>391</v>
      </c>
      <c r="G125" s="8" t="s">
        <v>392</v>
      </c>
      <c r="H125" s="8" t="s">
        <v>393</v>
      </c>
    </row>
    <row r="126" spans="1:8">
      <c r="A126" t="s">
        <v>720</v>
      </c>
      <c r="B126" t="b">
        <f t="shared" si="2"/>
        <v>1</v>
      </c>
      <c r="C126" s="8" t="s">
        <v>720</v>
      </c>
      <c r="D126" s="8" t="s">
        <v>181</v>
      </c>
      <c r="E126" s="9" t="s">
        <v>720</v>
      </c>
      <c r="F126" s="8" t="s">
        <v>1281</v>
      </c>
      <c r="G126" s="8" t="s">
        <v>1282</v>
      </c>
      <c r="H126" s="8" t="s">
        <v>1166</v>
      </c>
    </row>
    <row r="127" spans="1:8">
      <c r="A127" t="s">
        <v>721</v>
      </c>
      <c r="B127" t="b">
        <f t="shared" si="2"/>
        <v>1</v>
      </c>
      <c r="C127" s="8" t="s">
        <v>721</v>
      </c>
      <c r="D127" s="8" t="s">
        <v>181</v>
      </c>
      <c r="E127" s="9" t="s">
        <v>721</v>
      </c>
      <c r="F127" s="8" t="s">
        <v>1283</v>
      </c>
      <c r="G127" s="8" t="s">
        <v>1284</v>
      </c>
      <c r="H127" s="8" t="s">
        <v>238</v>
      </c>
    </row>
    <row r="128" spans="1:8">
      <c r="A128" t="s">
        <v>723</v>
      </c>
      <c r="B128" t="b">
        <f t="shared" si="2"/>
        <v>1</v>
      </c>
      <c r="C128" s="8" t="s">
        <v>723</v>
      </c>
      <c r="D128" s="8" t="s">
        <v>181</v>
      </c>
      <c r="E128" s="9" t="s">
        <v>723</v>
      </c>
      <c r="F128" s="8" t="s">
        <v>1285</v>
      </c>
      <c r="G128" s="8" t="s">
        <v>1286</v>
      </c>
      <c r="H128" s="8" t="s">
        <v>1287</v>
      </c>
    </row>
    <row r="129" spans="1:8">
      <c r="A129" t="s">
        <v>913</v>
      </c>
      <c r="B129" t="b">
        <f t="shared" si="2"/>
        <v>1</v>
      </c>
      <c r="C129" s="8" t="s">
        <v>913</v>
      </c>
      <c r="D129" s="8" t="s">
        <v>181</v>
      </c>
      <c r="E129" s="9" t="s">
        <v>913</v>
      </c>
      <c r="F129" s="8" t="s">
        <v>1273</v>
      </c>
      <c r="G129" s="8" t="s">
        <v>1274</v>
      </c>
      <c r="H129" s="8" t="s">
        <v>1275</v>
      </c>
    </row>
    <row r="130" spans="1:8">
      <c r="A130" t="s">
        <v>914</v>
      </c>
      <c r="B130" t="b">
        <f t="shared" si="2"/>
        <v>1</v>
      </c>
      <c r="C130" s="8" t="s">
        <v>914</v>
      </c>
      <c r="D130" s="8" t="s">
        <v>181</v>
      </c>
      <c r="E130" s="9" t="s">
        <v>914</v>
      </c>
      <c r="F130" s="8" t="s">
        <v>1288</v>
      </c>
      <c r="G130" s="8" t="s">
        <v>1289</v>
      </c>
      <c r="H130" s="8" t="s">
        <v>559</v>
      </c>
    </row>
    <row r="131" spans="1:8">
      <c r="A131" t="s">
        <v>730</v>
      </c>
      <c r="B131" t="b">
        <f t="shared" si="2"/>
        <v>1</v>
      </c>
      <c r="C131" s="8" t="s">
        <v>730</v>
      </c>
      <c r="D131" s="8" t="s">
        <v>181</v>
      </c>
      <c r="E131" s="9" t="s">
        <v>730</v>
      </c>
      <c r="F131" s="8" t="s">
        <v>1290</v>
      </c>
      <c r="G131" s="8" t="s">
        <v>1291</v>
      </c>
      <c r="H131" s="8" t="s">
        <v>1292</v>
      </c>
    </row>
    <row r="132" spans="1:8">
      <c r="A132" t="s">
        <v>915</v>
      </c>
      <c r="B132" t="b">
        <f t="shared" si="2"/>
        <v>1</v>
      </c>
      <c r="C132" s="8" t="s">
        <v>915</v>
      </c>
      <c r="D132" s="8" t="s">
        <v>181</v>
      </c>
      <c r="E132" s="9" t="s">
        <v>915</v>
      </c>
      <c r="F132" s="8" t="s">
        <v>1293</v>
      </c>
      <c r="G132" s="8" t="s">
        <v>1294</v>
      </c>
      <c r="H132" s="8" t="s">
        <v>1037</v>
      </c>
    </row>
    <row r="133" spans="1:8">
      <c r="A133" t="s">
        <v>735</v>
      </c>
      <c r="B133" t="b">
        <f t="shared" si="2"/>
        <v>1</v>
      </c>
      <c r="C133" s="8" t="s">
        <v>735</v>
      </c>
      <c r="D133" s="8" t="s">
        <v>181</v>
      </c>
      <c r="E133" s="9" t="s">
        <v>735</v>
      </c>
      <c r="F133" s="8" t="s">
        <v>1295</v>
      </c>
      <c r="G133" s="8" t="s">
        <v>1296</v>
      </c>
      <c r="H133" s="8" t="s">
        <v>302</v>
      </c>
    </row>
    <row r="134" spans="1:8">
      <c r="A134" t="s">
        <v>736</v>
      </c>
      <c r="B134" t="b">
        <f t="shared" si="2"/>
        <v>1</v>
      </c>
      <c r="C134" s="8" t="s">
        <v>736</v>
      </c>
      <c r="D134" s="8" t="s">
        <v>181</v>
      </c>
      <c r="E134" s="9" t="s">
        <v>736</v>
      </c>
      <c r="F134" s="8" t="s">
        <v>1297</v>
      </c>
      <c r="G134" s="8" t="s">
        <v>1298</v>
      </c>
      <c r="H134" s="8" t="s">
        <v>1299</v>
      </c>
    </row>
    <row r="135" spans="1:8">
      <c r="A135" t="s">
        <v>737</v>
      </c>
      <c r="B135" t="b">
        <f t="shared" si="2"/>
        <v>1</v>
      </c>
      <c r="C135" s="8" t="s">
        <v>737</v>
      </c>
      <c r="D135" s="8" t="s">
        <v>181</v>
      </c>
      <c r="E135" s="9" t="s">
        <v>737</v>
      </c>
      <c r="F135" s="8" t="s">
        <v>1300</v>
      </c>
      <c r="G135" s="8" t="s">
        <v>1301</v>
      </c>
      <c r="H135" s="8" t="s">
        <v>1302</v>
      </c>
    </row>
    <row r="136" spans="1:8">
      <c r="A136" t="s">
        <v>741</v>
      </c>
      <c r="B136" t="b">
        <f t="shared" si="2"/>
        <v>1</v>
      </c>
      <c r="C136" s="8" t="s">
        <v>741</v>
      </c>
      <c r="D136" s="8" t="s">
        <v>181</v>
      </c>
      <c r="E136" s="9" t="s">
        <v>741</v>
      </c>
      <c r="F136" s="8" t="s">
        <v>1303</v>
      </c>
      <c r="G136" s="8" t="s">
        <v>1304</v>
      </c>
      <c r="H136" s="8" t="s">
        <v>1305</v>
      </c>
    </row>
    <row r="137" spans="1:8">
      <c r="A137" t="s">
        <v>742</v>
      </c>
      <c r="B137" t="b">
        <f t="shared" si="2"/>
        <v>1</v>
      </c>
      <c r="C137" s="8" t="s">
        <v>742</v>
      </c>
      <c r="D137" s="8" t="s">
        <v>181</v>
      </c>
      <c r="E137" s="9" t="s">
        <v>742</v>
      </c>
      <c r="F137" s="8" t="s">
        <v>1306</v>
      </c>
      <c r="G137" s="8" t="s">
        <v>1307</v>
      </c>
      <c r="H137" s="8" t="s">
        <v>1027</v>
      </c>
    </row>
    <row r="138" spans="1:8">
      <c r="A138" t="s">
        <v>743</v>
      </c>
      <c r="B138" t="b">
        <f t="shared" si="2"/>
        <v>1</v>
      </c>
      <c r="C138" s="8" t="s">
        <v>743</v>
      </c>
      <c r="D138" s="8" t="s">
        <v>181</v>
      </c>
      <c r="E138" s="9" t="s">
        <v>743</v>
      </c>
      <c r="F138" s="8" t="s">
        <v>1308</v>
      </c>
      <c r="G138" s="8" t="s">
        <v>1309</v>
      </c>
      <c r="H138" s="8" t="s">
        <v>396</v>
      </c>
    </row>
    <row r="139" spans="1:8">
      <c r="A139" t="s">
        <v>744</v>
      </c>
      <c r="B139" t="b">
        <f t="shared" si="2"/>
        <v>1</v>
      </c>
      <c r="C139" s="8" t="s">
        <v>744</v>
      </c>
      <c r="D139" s="8" t="s">
        <v>181</v>
      </c>
      <c r="E139" s="9" t="s">
        <v>744</v>
      </c>
      <c r="F139" s="8" t="s">
        <v>1310</v>
      </c>
      <c r="G139" s="8" t="s">
        <v>1311</v>
      </c>
      <c r="H139" s="8" t="s">
        <v>1312</v>
      </c>
    </row>
    <row r="140" spans="1:8">
      <c r="A140" t="s">
        <v>54</v>
      </c>
      <c r="B140" t="b">
        <f t="shared" si="2"/>
        <v>1</v>
      </c>
      <c r="C140" s="8" t="s">
        <v>54</v>
      </c>
      <c r="D140" s="8" t="s">
        <v>181</v>
      </c>
      <c r="E140" s="9" t="s">
        <v>54</v>
      </c>
      <c r="F140" s="8" t="s">
        <v>394</v>
      </c>
      <c r="G140" s="8" t="s">
        <v>395</v>
      </c>
      <c r="H140" s="8" t="s">
        <v>396</v>
      </c>
    </row>
    <row r="141" spans="1:8">
      <c r="A141" t="s">
        <v>916</v>
      </c>
      <c r="B141" t="b">
        <f t="shared" si="2"/>
        <v>1</v>
      </c>
      <c r="C141" s="8" t="s">
        <v>916</v>
      </c>
      <c r="D141" s="8" t="s">
        <v>181</v>
      </c>
      <c r="E141" s="9" t="s">
        <v>916</v>
      </c>
      <c r="F141" s="8" t="s">
        <v>1313</v>
      </c>
      <c r="G141" s="8" t="s">
        <v>1314</v>
      </c>
      <c r="H141" s="8" t="s">
        <v>1315</v>
      </c>
    </row>
    <row r="142" spans="1:8">
      <c r="A142" t="s">
        <v>747</v>
      </c>
      <c r="B142" t="b">
        <f t="shared" si="2"/>
        <v>1</v>
      </c>
      <c r="C142" s="8" t="s">
        <v>747</v>
      </c>
      <c r="D142" s="8" t="s">
        <v>181</v>
      </c>
      <c r="E142" s="9" t="s">
        <v>747</v>
      </c>
      <c r="F142" s="8" t="s">
        <v>1316</v>
      </c>
      <c r="G142" s="8" t="s">
        <v>1317</v>
      </c>
      <c r="H142" s="8" t="s">
        <v>335</v>
      </c>
    </row>
    <row r="143" spans="1:8">
      <c r="A143" t="s">
        <v>163</v>
      </c>
      <c r="B143" t="b">
        <f t="shared" si="2"/>
        <v>1</v>
      </c>
      <c r="C143" s="8" t="s">
        <v>163</v>
      </c>
      <c r="D143" s="8" t="s">
        <v>181</v>
      </c>
      <c r="E143" s="9" t="s">
        <v>163</v>
      </c>
      <c r="F143" s="8" t="s">
        <v>1318</v>
      </c>
      <c r="G143" s="8" t="s">
        <v>1319</v>
      </c>
      <c r="H143" s="8" t="s">
        <v>1320</v>
      </c>
    </row>
    <row r="144" spans="1:8">
      <c r="A144" t="s">
        <v>749</v>
      </c>
      <c r="B144" t="b">
        <f t="shared" si="2"/>
        <v>1</v>
      </c>
      <c r="C144" s="8" t="s">
        <v>749</v>
      </c>
      <c r="D144" s="8" t="s">
        <v>181</v>
      </c>
      <c r="E144" s="9" t="s">
        <v>749</v>
      </c>
      <c r="F144" s="8" t="s">
        <v>1321</v>
      </c>
      <c r="G144" s="8" t="s">
        <v>1322</v>
      </c>
      <c r="H144" s="8" t="s">
        <v>1323</v>
      </c>
    </row>
    <row r="145" spans="1:8">
      <c r="A145" t="s">
        <v>917</v>
      </c>
      <c r="B145" t="b">
        <f t="shared" si="2"/>
        <v>1</v>
      </c>
      <c r="C145" s="8" t="s">
        <v>917</v>
      </c>
      <c r="D145" s="8" t="s">
        <v>181</v>
      </c>
      <c r="E145" s="9" t="s">
        <v>917</v>
      </c>
      <c r="F145" s="8" t="s">
        <v>1324</v>
      </c>
      <c r="G145" s="8" t="s">
        <v>1325</v>
      </c>
      <c r="H145" s="8" t="s">
        <v>1250</v>
      </c>
    </row>
    <row r="146" spans="1:8">
      <c r="A146" t="s">
        <v>918</v>
      </c>
      <c r="B146" t="b">
        <f t="shared" si="2"/>
        <v>1</v>
      </c>
      <c r="C146" s="8" t="s">
        <v>918</v>
      </c>
      <c r="D146" s="8" t="s">
        <v>181</v>
      </c>
      <c r="E146" s="9" t="s">
        <v>918</v>
      </c>
      <c r="F146" s="8" t="s">
        <v>1326</v>
      </c>
      <c r="G146" s="8" t="s">
        <v>1327</v>
      </c>
      <c r="H146" s="8" t="s">
        <v>1328</v>
      </c>
    </row>
    <row r="147" spans="1:8">
      <c r="A147" t="s">
        <v>919</v>
      </c>
      <c r="B147" t="b">
        <f t="shared" si="2"/>
        <v>1</v>
      </c>
      <c r="C147" s="8" t="s">
        <v>919</v>
      </c>
      <c r="D147" s="8" t="s">
        <v>181</v>
      </c>
      <c r="E147" s="9" t="s">
        <v>919</v>
      </c>
      <c r="F147" s="8" t="s">
        <v>1329</v>
      </c>
      <c r="G147" s="8" t="s">
        <v>1330</v>
      </c>
      <c r="H147" s="8" t="s">
        <v>1037</v>
      </c>
    </row>
    <row r="148" spans="1:8">
      <c r="A148" t="s">
        <v>920</v>
      </c>
      <c r="B148" t="b">
        <f t="shared" si="2"/>
        <v>1</v>
      </c>
      <c r="C148" s="8" t="s">
        <v>920</v>
      </c>
      <c r="D148" s="8" t="s">
        <v>181</v>
      </c>
      <c r="E148" s="9" t="s">
        <v>920</v>
      </c>
      <c r="F148" s="8" t="s">
        <v>1331</v>
      </c>
      <c r="G148" s="8" t="s">
        <v>1332</v>
      </c>
      <c r="H148" s="8" t="s">
        <v>1333</v>
      </c>
    </row>
    <row r="149" spans="1:8">
      <c r="A149" t="s">
        <v>754</v>
      </c>
      <c r="B149" t="b">
        <f t="shared" si="2"/>
        <v>1</v>
      </c>
      <c r="C149" s="8" t="s">
        <v>754</v>
      </c>
      <c r="D149" s="8" t="s">
        <v>181</v>
      </c>
      <c r="E149" s="9" t="s">
        <v>754</v>
      </c>
      <c r="F149" s="8" t="s">
        <v>1334</v>
      </c>
      <c r="G149" s="8" t="s">
        <v>1335</v>
      </c>
      <c r="H149" s="8" t="s">
        <v>1336</v>
      </c>
    </row>
    <row r="150" spans="1:8">
      <c r="A150" t="s">
        <v>755</v>
      </c>
      <c r="B150" t="b">
        <f t="shared" si="2"/>
        <v>1</v>
      </c>
      <c r="C150" s="8" t="s">
        <v>755</v>
      </c>
      <c r="D150" s="8" t="s">
        <v>181</v>
      </c>
      <c r="E150" s="9" t="s">
        <v>755</v>
      </c>
      <c r="F150" s="8" t="s">
        <v>1337</v>
      </c>
      <c r="G150" s="8" t="s">
        <v>1338</v>
      </c>
      <c r="H150" s="8" t="s">
        <v>267</v>
      </c>
    </row>
    <row r="151" spans="1:8">
      <c r="A151" t="s">
        <v>164</v>
      </c>
      <c r="B151" t="b">
        <f t="shared" si="2"/>
        <v>1</v>
      </c>
      <c r="C151" s="8" t="s">
        <v>164</v>
      </c>
      <c r="D151" s="8" t="s">
        <v>181</v>
      </c>
      <c r="E151" s="9" t="s">
        <v>164</v>
      </c>
      <c r="F151" s="8" t="s">
        <v>1339</v>
      </c>
      <c r="G151" s="8" t="s">
        <v>1340</v>
      </c>
      <c r="H151" s="8" t="s">
        <v>1341</v>
      </c>
    </row>
    <row r="152" spans="1:8">
      <c r="A152" t="s">
        <v>756</v>
      </c>
      <c r="B152" t="b">
        <f t="shared" si="2"/>
        <v>1</v>
      </c>
      <c r="C152" s="8" t="s">
        <v>756</v>
      </c>
      <c r="D152" s="8" t="s">
        <v>181</v>
      </c>
      <c r="E152" s="9" t="s">
        <v>756</v>
      </c>
      <c r="F152" s="8" t="s">
        <v>1342</v>
      </c>
      <c r="G152" s="8" t="s">
        <v>1343</v>
      </c>
      <c r="H152" s="8" t="s">
        <v>1344</v>
      </c>
    </row>
    <row r="153" spans="1:8">
      <c r="A153" t="s">
        <v>921</v>
      </c>
      <c r="B153" t="b">
        <f t="shared" si="2"/>
        <v>1</v>
      </c>
      <c r="C153" s="8" t="s">
        <v>921</v>
      </c>
      <c r="D153" s="8" t="s">
        <v>181</v>
      </c>
      <c r="E153" s="9" t="s">
        <v>921</v>
      </c>
      <c r="F153" s="8" t="s">
        <v>1345</v>
      </c>
      <c r="G153" s="8" t="s">
        <v>1346</v>
      </c>
      <c r="H153" s="8" t="s">
        <v>1347</v>
      </c>
    </row>
    <row r="154" spans="1:8">
      <c r="A154" t="s">
        <v>922</v>
      </c>
      <c r="B154" t="b">
        <f t="shared" si="2"/>
        <v>1</v>
      </c>
      <c r="C154" s="8" t="s">
        <v>922</v>
      </c>
      <c r="D154" s="8" t="s">
        <v>181</v>
      </c>
      <c r="E154" s="9" t="s">
        <v>922</v>
      </c>
      <c r="F154" s="8" t="s">
        <v>1348</v>
      </c>
      <c r="G154" s="8" t="s">
        <v>1349</v>
      </c>
      <c r="H154" s="8" t="s">
        <v>1350</v>
      </c>
    </row>
    <row r="155" spans="1:8">
      <c r="A155" t="s">
        <v>757</v>
      </c>
      <c r="B155" t="b">
        <f t="shared" si="2"/>
        <v>1</v>
      </c>
      <c r="C155" s="8" t="s">
        <v>757</v>
      </c>
      <c r="D155" s="8" t="s">
        <v>181</v>
      </c>
      <c r="E155" s="9" t="s">
        <v>757</v>
      </c>
      <c r="F155" s="8" t="s">
        <v>1351</v>
      </c>
      <c r="G155" s="8" t="s">
        <v>1352</v>
      </c>
      <c r="H155" s="8" t="s">
        <v>1353</v>
      </c>
    </row>
    <row r="156" spans="1:8">
      <c r="A156" t="s">
        <v>759</v>
      </c>
      <c r="B156" t="b">
        <f t="shared" si="2"/>
        <v>1</v>
      </c>
      <c r="C156" s="8" t="s">
        <v>759</v>
      </c>
      <c r="D156" s="8" t="s">
        <v>181</v>
      </c>
      <c r="E156" s="9" t="s">
        <v>759</v>
      </c>
      <c r="F156" s="8" t="s">
        <v>1354</v>
      </c>
      <c r="G156" s="8" t="s">
        <v>1355</v>
      </c>
      <c r="H156" s="8" t="s">
        <v>1356</v>
      </c>
    </row>
    <row r="157" spans="1:8">
      <c r="A157" t="s">
        <v>923</v>
      </c>
      <c r="B157" t="b">
        <f t="shared" si="2"/>
        <v>1</v>
      </c>
      <c r="C157" s="8" t="s">
        <v>923</v>
      </c>
      <c r="D157" s="8" t="s">
        <v>181</v>
      </c>
      <c r="E157" s="9" t="s">
        <v>923</v>
      </c>
      <c r="F157" s="8" t="s">
        <v>1357</v>
      </c>
      <c r="G157" s="8" t="s">
        <v>1358</v>
      </c>
      <c r="H157" s="8" t="s">
        <v>297</v>
      </c>
    </row>
    <row r="158" spans="1:8">
      <c r="A158" t="s">
        <v>924</v>
      </c>
      <c r="B158" t="b">
        <f t="shared" si="2"/>
        <v>1</v>
      </c>
      <c r="C158" s="8" t="s">
        <v>924</v>
      </c>
      <c r="D158" s="8" t="s">
        <v>181</v>
      </c>
      <c r="E158" s="9" t="s">
        <v>924</v>
      </c>
      <c r="F158" s="8" t="s">
        <v>1359</v>
      </c>
      <c r="G158" s="8" t="s">
        <v>1360</v>
      </c>
      <c r="H158" s="8" t="s">
        <v>1361</v>
      </c>
    </row>
    <row r="159" spans="1:8">
      <c r="A159" t="s">
        <v>760</v>
      </c>
      <c r="B159" t="b">
        <f t="shared" si="2"/>
        <v>1</v>
      </c>
      <c r="C159" s="8" t="s">
        <v>760</v>
      </c>
      <c r="D159" s="8" t="s">
        <v>181</v>
      </c>
      <c r="E159" s="9" t="s">
        <v>760</v>
      </c>
      <c r="F159" s="8" t="s">
        <v>1362</v>
      </c>
      <c r="G159" s="8" t="s">
        <v>1363</v>
      </c>
      <c r="H159" s="8" t="s">
        <v>1053</v>
      </c>
    </row>
    <row r="160" spans="1:8">
      <c r="A160" t="s">
        <v>761</v>
      </c>
      <c r="B160" t="b">
        <f t="shared" si="2"/>
        <v>1</v>
      </c>
      <c r="C160" s="8" t="s">
        <v>761</v>
      </c>
      <c r="D160" s="8" t="s">
        <v>181</v>
      </c>
      <c r="E160" s="9" t="s">
        <v>761</v>
      </c>
      <c r="F160" s="8" t="s">
        <v>1364</v>
      </c>
      <c r="G160" s="8" t="s">
        <v>1365</v>
      </c>
      <c r="H160" s="8" t="s">
        <v>1247</v>
      </c>
    </row>
    <row r="161" spans="1:8">
      <c r="A161" t="s">
        <v>762</v>
      </c>
      <c r="B161" t="b">
        <f t="shared" si="2"/>
        <v>1</v>
      </c>
      <c r="C161" s="8" t="s">
        <v>762</v>
      </c>
      <c r="D161" s="8" t="s">
        <v>181</v>
      </c>
      <c r="E161" s="9" t="s">
        <v>762</v>
      </c>
      <c r="F161" s="8" t="s">
        <v>1366</v>
      </c>
      <c r="G161" s="8" t="s">
        <v>1367</v>
      </c>
      <c r="H161" s="8" t="s">
        <v>1147</v>
      </c>
    </row>
    <row r="162" spans="1:8">
      <c r="A162" t="s">
        <v>925</v>
      </c>
      <c r="B162" t="b">
        <f t="shared" si="2"/>
        <v>1</v>
      </c>
      <c r="C162" s="8" t="s">
        <v>925</v>
      </c>
      <c r="D162" s="8" t="s">
        <v>181</v>
      </c>
      <c r="E162" s="9" t="s">
        <v>925</v>
      </c>
      <c r="F162" s="8" t="s">
        <v>1368</v>
      </c>
      <c r="G162" s="8" t="s">
        <v>1369</v>
      </c>
      <c r="H162" s="8" t="s">
        <v>1370</v>
      </c>
    </row>
    <row r="163" spans="1:8">
      <c r="A163" t="s">
        <v>763</v>
      </c>
      <c r="B163" t="b">
        <f t="shared" si="2"/>
        <v>1</v>
      </c>
      <c r="C163" s="8" t="s">
        <v>763</v>
      </c>
      <c r="D163" s="8" t="s">
        <v>181</v>
      </c>
      <c r="E163" s="9" t="s">
        <v>763</v>
      </c>
      <c r="F163" s="8" t="s">
        <v>1371</v>
      </c>
      <c r="G163" s="8" t="s">
        <v>1372</v>
      </c>
      <c r="H163" s="8" t="s">
        <v>1373</v>
      </c>
    </row>
    <row r="164" spans="1:8">
      <c r="A164" t="s">
        <v>57</v>
      </c>
      <c r="B164" t="b">
        <f t="shared" si="2"/>
        <v>1</v>
      </c>
      <c r="C164" s="8" t="s">
        <v>57</v>
      </c>
      <c r="D164" s="8" t="s">
        <v>181</v>
      </c>
      <c r="E164" s="9" t="s">
        <v>57</v>
      </c>
      <c r="F164" s="8" t="s">
        <v>411</v>
      </c>
      <c r="G164" s="8" t="s">
        <v>412</v>
      </c>
      <c r="H164" s="8" t="s">
        <v>413</v>
      </c>
    </row>
    <row r="165" spans="1:8">
      <c r="A165" t="s">
        <v>926</v>
      </c>
      <c r="B165" t="b">
        <f t="shared" si="2"/>
        <v>1</v>
      </c>
      <c r="C165" s="8" t="s">
        <v>926</v>
      </c>
      <c r="D165" s="8" t="s">
        <v>181</v>
      </c>
      <c r="E165" s="9" t="s">
        <v>926</v>
      </c>
      <c r="F165" s="8" t="s">
        <v>1374</v>
      </c>
      <c r="G165" s="8" t="s">
        <v>1375</v>
      </c>
      <c r="H165" s="8" t="s">
        <v>1376</v>
      </c>
    </row>
    <row r="166" spans="1:8">
      <c r="A166" t="s">
        <v>927</v>
      </c>
      <c r="B166" t="b">
        <f t="shared" si="2"/>
        <v>1</v>
      </c>
      <c r="C166" s="8" t="s">
        <v>927</v>
      </c>
      <c r="D166" s="8" t="s">
        <v>181</v>
      </c>
      <c r="E166" s="9" t="s">
        <v>927</v>
      </c>
      <c r="F166" s="8" t="s">
        <v>1380</v>
      </c>
      <c r="G166" s="8" t="s">
        <v>1381</v>
      </c>
      <c r="H166" s="8" t="s">
        <v>496</v>
      </c>
    </row>
    <row r="167" spans="1:8">
      <c r="A167" t="s">
        <v>112</v>
      </c>
      <c r="B167" t="b">
        <f t="shared" si="2"/>
        <v>1</v>
      </c>
      <c r="C167" s="8" t="s">
        <v>112</v>
      </c>
      <c r="D167" s="8" t="s">
        <v>181</v>
      </c>
      <c r="E167" s="9" t="s">
        <v>112</v>
      </c>
      <c r="F167" s="8" t="s">
        <v>418</v>
      </c>
      <c r="G167" s="8" t="s">
        <v>419</v>
      </c>
      <c r="H167" s="8" t="s">
        <v>420</v>
      </c>
    </row>
    <row r="168" spans="1:8">
      <c r="A168" t="s">
        <v>58</v>
      </c>
      <c r="B168" t="b">
        <f t="shared" si="2"/>
        <v>1</v>
      </c>
      <c r="C168" s="8" t="s">
        <v>58</v>
      </c>
      <c r="D168" s="8" t="s">
        <v>181</v>
      </c>
      <c r="E168" s="9" t="s">
        <v>58</v>
      </c>
      <c r="F168" s="8" t="s">
        <v>421</v>
      </c>
      <c r="G168" s="8" t="s">
        <v>422</v>
      </c>
      <c r="H168" s="8" t="s">
        <v>423</v>
      </c>
    </row>
    <row r="169" spans="1:8">
      <c r="A169" t="s">
        <v>59</v>
      </c>
      <c r="B169" t="b">
        <f t="shared" si="2"/>
        <v>1</v>
      </c>
      <c r="C169" s="8" t="s">
        <v>59</v>
      </c>
      <c r="D169" s="8" t="s">
        <v>181</v>
      </c>
      <c r="E169" s="9" t="s">
        <v>59</v>
      </c>
      <c r="F169" s="8" t="s">
        <v>424</v>
      </c>
      <c r="G169" s="8" t="s">
        <v>425</v>
      </c>
      <c r="H169" s="8" t="s">
        <v>426</v>
      </c>
    </row>
    <row r="170" spans="1:8">
      <c r="A170" t="s">
        <v>928</v>
      </c>
      <c r="B170" t="b">
        <f t="shared" si="2"/>
        <v>1</v>
      </c>
      <c r="C170" s="8" t="s">
        <v>928</v>
      </c>
      <c r="D170" s="8" t="s">
        <v>181</v>
      </c>
      <c r="E170" s="9" t="s">
        <v>928</v>
      </c>
      <c r="F170" s="8" t="s">
        <v>1382</v>
      </c>
      <c r="G170" s="8" t="s">
        <v>1383</v>
      </c>
      <c r="H170" s="8" t="s">
        <v>207</v>
      </c>
    </row>
    <row r="171" spans="1:8">
      <c r="A171" t="s">
        <v>113</v>
      </c>
      <c r="B171" t="b">
        <f t="shared" si="2"/>
        <v>1</v>
      </c>
      <c r="C171" s="8" t="s">
        <v>113</v>
      </c>
      <c r="D171" s="8" t="s">
        <v>181</v>
      </c>
      <c r="E171" s="9" t="s">
        <v>113</v>
      </c>
      <c r="F171" s="8" t="s">
        <v>427</v>
      </c>
      <c r="G171" s="8" t="s">
        <v>428</v>
      </c>
      <c r="H171" s="8" t="s">
        <v>429</v>
      </c>
    </row>
    <row r="172" spans="1:8">
      <c r="A172" t="s">
        <v>929</v>
      </c>
      <c r="B172" t="b">
        <f t="shared" si="2"/>
        <v>1</v>
      </c>
      <c r="C172" s="8" t="s">
        <v>929</v>
      </c>
      <c r="D172" s="8" t="s">
        <v>181</v>
      </c>
      <c r="E172" s="9" t="s">
        <v>929</v>
      </c>
      <c r="F172" s="8" t="s">
        <v>1384</v>
      </c>
      <c r="G172" s="8" t="s">
        <v>1385</v>
      </c>
      <c r="H172" s="8" t="s">
        <v>1244</v>
      </c>
    </row>
    <row r="173" spans="1:8">
      <c r="A173" t="s">
        <v>60</v>
      </c>
      <c r="B173" t="b">
        <f t="shared" si="2"/>
        <v>1</v>
      </c>
      <c r="C173" s="8" t="s">
        <v>60</v>
      </c>
      <c r="D173" s="8" t="s">
        <v>181</v>
      </c>
      <c r="E173" s="9" t="s">
        <v>60</v>
      </c>
      <c r="F173" s="8" t="s">
        <v>432</v>
      </c>
      <c r="G173" s="8" t="s">
        <v>433</v>
      </c>
      <c r="H173" s="8" t="s">
        <v>434</v>
      </c>
    </row>
    <row r="174" spans="1:8">
      <c r="A174" t="s">
        <v>930</v>
      </c>
      <c r="B174" t="b">
        <f t="shared" si="2"/>
        <v>1</v>
      </c>
      <c r="C174" s="8" t="s">
        <v>930</v>
      </c>
      <c r="D174" s="8" t="s">
        <v>181</v>
      </c>
      <c r="E174" s="9" t="s">
        <v>930</v>
      </c>
      <c r="F174" s="8" t="s">
        <v>1386</v>
      </c>
      <c r="G174" s="8" t="s">
        <v>1387</v>
      </c>
      <c r="H174" s="8" t="s">
        <v>1388</v>
      </c>
    </row>
    <row r="175" spans="1:8">
      <c r="A175" t="s">
        <v>61</v>
      </c>
      <c r="B175" t="b">
        <f t="shared" si="2"/>
        <v>1</v>
      </c>
      <c r="C175" s="8" t="s">
        <v>61</v>
      </c>
      <c r="D175" s="8" t="s">
        <v>181</v>
      </c>
      <c r="E175" s="9" t="s">
        <v>61</v>
      </c>
      <c r="F175" s="8" t="s">
        <v>435</v>
      </c>
      <c r="G175" s="8" t="s">
        <v>436</v>
      </c>
      <c r="H175" s="8" t="s">
        <v>437</v>
      </c>
    </row>
    <row r="176" spans="1:8">
      <c r="A176" t="s">
        <v>766</v>
      </c>
      <c r="B176" t="b">
        <f t="shared" si="2"/>
        <v>1</v>
      </c>
      <c r="C176" s="8" t="s">
        <v>766</v>
      </c>
      <c r="D176" s="8" t="s">
        <v>181</v>
      </c>
      <c r="E176" s="9" t="s">
        <v>766</v>
      </c>
      <c r="F176" s="8" t="s">
        <v>1389</v>
      </c>
      <c r="G176" s="8" t="s">
        <v>1390</v>
      </c>
      <c r="H176" s="8" t="s">
        <v>1391</v>
      </c>
    </row>
    <row r="177" spans="1:8">
      <c r="A177" t="s">
        <v>62</v>
      </c>
      <c r="B177" t="b">
        <f t="shared" si="2"/>
        <v>1</v>
      </c>
      <c r="C177" s="8" t="s">
        <v>62</v>
      </c>
      <c r="D177" s="8" t="s">
        <v>181</v>
      </c>
      <c r="E177" s="9" t="s">
        <v>62</v>
      </c>
      <c r="F177" s="8" t="s">
        <v>438</v>
      </c>
      <c r="G177" s="8" t="s">
        <v>439</v>
      </c>
      <c r="H177" s="8" t="s">
        <v>440</v>
      </c>
    </row>
    <row r="178" spans="1:8">
      <c r="A178" t="s">
        <v>768</v>
      </c>
      <c r="B178" t="b">
        <f t="shared" si="2"/>
        <v>1</v>
      </c>
      <c r="C178" s="8" t="s">
        <v>768</v>
      </c>
      <c r="D178" s="8" t="s">
        <v>181</v>
      </c>
      <c r="E178" s="9" t="s">
        <v>768</v>
      </c>
      <c r="F178" s="8" t="s">
        <v>1392</v>
      </c>
      <c r="G178" s="8" t="s">
        <v>1393</v>
      </c>
      <c r="H178" s="8" t="s">
        <v>1394</v>
      </c>
    </row>
    <row r="179" spans="1:8">
      <c r="A179" t="s">
        <v>769</v>
      </c>
      <c r="B179" t="b">
        <f t="shared" si="2"/>
        <v>1</v>
      </c>
      <c r="C179" s="8" t="s">
        <v>769</v>
      </c>
      <c r="D179" s="8" t="s">
        <v>181</v>
      </c>
      <c r="E179" s="9" t="s">
        <v>769</v>
      </c>
      <c r="F179" s="8" t="s">
        <v>1395</v>
      </c>
      <c r="G179" s="8" t="s">
        <v>1396</v>
      </c>
      <c r="H179" s="8" t="s">
        <v>429</v>
      </c>
    </row>
    <row r="180" spans="1:8">
      <c r="A180" t="s">
        <v>770</v>
      </c>
      <c r="B180" t="b">
        <f t="shared" si="2"/>
        <v>1</v>
      </c>
      <c r="C180" s="8" t="s">
        <v>770</v>
      </c>
      <c r="D180" s="8" t="s">
        <v>181</v>
      </c>
      <c r="E180" s="9" t="s">
        <v>770</v>
      </c>
      <c r="F180" s="8" t="s">
        <v>1397</v>
      </c>
      <c r="G180" s="8" t="s">
        <v>1398</v>
      </c>
      <c r="H180" s="8" t="s">
        <v>1399</v>
      </c>
    </row>
    <row r="181" spans="1:8">
      <c r="A181" t="s">
        <v>931</v>
      </c>
      <c r="B181" t="b">
        <f t="shared" si="2"/>
        <v>1</v>
      </c>
      <c r="C181" s="8" t="s">
        <v>931</v>
      </c>
      <c r="D181" s="8" t="s">
        <v>181</v>
      </c>
      <c r="E181" s="9" t="s">
        <v>931</v>
      </c>
      <c r="F181" s="8" t="s">
        <v>1400</v>
      </c>
      <c r="G181" s="8" t="s">
        <v>1401</v>
      </c>
      <c r="H181" s="8" t="s">
        <v>1402</v>
      </c>
    </row>
    <row r="182" spans="1:8">
      <c r="A182" t="s">
        <v>932</v>
      </c>
      <c r="B182" t="b">
        <f t="shared" ref="B182:B239" si="3">A182=E182</f>
        <v>1</v>
      </c>
      <c r="C182" s="8" t="s">
        <v>932</v>
      </c>
      <c r="D182" s="8" t="s">
        <v>181</v>
      </c>
      <c r="E182" s="9" t="s">
        <v>932</v>
      </c>
      <c r="F182" s="8" t="s">
        <v>1403</v>
      </c>
      <c r="G182" s="8" t="s">
        <v>1404</v>
      </c>
      <c r="H182" s="8" t="s">
        <v>1405</v>
      </c>
    </row>
    <row r="183" spans="1:8">
      <c r="A183" t="s">
        <v>933</v>
      </c>
      <c r="B183" t="b">
        <f t="shared" si="3"/>
        <v>1</v>
      </c>
      <c r="C183" s="8" t="s">
        <v>933</v>
      </c>
      <c r="D183" s="8" t="s">
        <v>181</v>
      </c>
      <c r="E183" s="9" t="s">
        <v>933</v>
      </c>
      <c r="F183" s="8" t="s">
        <v>1406</v>
      </c>
      <c r="G183" s="8" t="s">
        <v>1407</v>
      </c>
      <c r="H183" s="8" t="s">
        <v>1408</v>
      </c>
    </row>
    <row r="184" spans="1:8">
      <c r="A184" t="s">
        <v>934</v>
      </c>
      <c r="B184" t="b">
        <f t="shared" si="3"/>
        <v>1</v>
      </c>
      <c r="C184" s="8" t="s">
        <v>934</v>
      </c>
      <c r="D184" s="8" t="s">
        <v>181</v>
      </c>
      <c r="E184" s="9" t="s">
        <v>934</v>
      </c>
      <c r="F184" s="8" t="s">
        <v>1409</v>
      </c>
      <c r="G184" s="8" t="s">
        <v>1410</v>
      </c>
      <c r="H184" s="8" t="s">
        <v>390</v>
      </c>
    </row>
    <row r="185" spans="1:8">
      <c r="A185" t="s">
        <v>64</v>
      </c>
      <c r="B185" t="b">
        <f t="shared" si="3"/>
        <v>1</v>
      </c>
      <c r="C185" s="8" t="s">
        <v>64</v>
      </c>
      <c r="D185" s="8" t="s">
        <v>181</v>
      </c>
      <c r="E185" s="9" t="s">
        <v>64</v>
      </c>
      <c r="F185" s="8" t="s">
        <v>450</v>
      </c>
      <c r="G185" s="8" t="s">
        <v>451</v>
      </c>
      <c r="H185" s="8" t="s">
        <v>452</v>
      </c>
    </row>
    <row r="186" spans="1:8">
      <c r="A186" t="s">
        <v>65</v>
      </c>
      <c r="B186" t="b">
        <f t="shared" si="3"/>
        <v>1</v>
      </c>
      <c r="C186" s="8" t="s">
        <v>65</v>
      </c>
      <c r="D186" s="8" t="s">
        <v>181</v>
      </c>
      <c r="E186" s="9" t="s">
        <v>65</v>
      </c>
      <c r="F186" s="8" t="s">
        <v>453</v>
      </c>
      <c r="G186" s="8" t="s">
        <v>454</v>
      </c>
      <c r="H186" s="8" t="s">
        <v>455</v>
      </c>
    </row>
    <row r="187" spans="1:8">
      <c r="A187" t="s">
        <v>772</v>
      </c>
      <c r="B187" t="b">
        <f t="shared" si="3"/>
        <v>1</v>
      </c>
      <c r="C187" s="8" t="s">
        <v>772</v>
      </c>
      <c r="D187" s="8" t="s">
        <v>181</v>
      </c>
      <c r="E187" s="9" t="s">
        <v>772</v>
      </c>
      <c r="F187" s="8" t="s">
        <v>1411</v>
      </c>
      <c r="G187" s="8" t="s">
        <v>1412</v>
      </c>
      <c r="H187" s="8" t="s">
        <v>1413</v>
      </c>
    </row>
    <row r="188" spans="1:8">
      <c r="A188" t="s">
        <v>935</v>
      </c>
      <c r="B188" t="b">
        <f t="shared" si="3"/>
        <v>1</v>
      </c>
      <c r="C188" s="8" t="s">
        <v>935</v>
      </c>
      <c r="D188" s="8" t="s">
        <v>181</v>
      </c>
      <c r="E188" s="9" t="s">
        <v>935</v>
      </c>
      <c r="F188" s="8" t="s">
        <v>1414</v>
      </c>
      <c r="G188" s="8" t="s">
        <v>1415</v>
      </c>
      <c r="H188" s="8" t="s">
        <v>1416</v>
      </c>
    </row>
    <row r="189" spans="1:8">
      <c r="A189" t="s">
        <v>775</v>
      </c>
      <c r="B189" t="b">
        <f t="shared" si="3"/>
        <v>1</v>
      </c>
      <c r="C189" s="8" t="s">
        <v>775</v>
      </c>
      <c r="D189" s="8" t="s">
        <v>181</v>
      </c>
      <c r="E189" s="9" t="s">
        <v>775</v>
      </c>
      <c r="F189" s="8" t="s">
        <v>1417</v>
      </c>
      <c r="G189" s="8" t="s">
        <v>1418</v>
      </c>
      <c r="H189" s="8" t="s">
        <v>1419</v>
      </c>
    </row>
    <row r="190" spans="1:8">
      <c r="A190" t="s">
        <v>936</v>
      </c>
      <c r="B190" t="b">
        <f t="shared" si="3"/>
        <v>1</v>
      </c>
      <c r="C190" s="8" t="s">
        <v>936</v>
      </c>
      <c r="D190" s="8" t="s">
        <v>181</v>
      </c>
      <c r="E190" s="9" t="s">
        <v>936</v>
      </c>
      <c r="F190" s="8" t="s">
        <v>1420</v>
      </c>
      <c r="G190" s="8" t="s">
        <v>1421</v>
      </c>
      <c r="H190" s="8" t="s">
        <v>1419</v>
      </c>
    </row>
    <row r="191" spans="1:8">
      <c r="A191" t="s">
        <v>776</v>
      </c>
      <c r="B191" t="b">
        <f t="shared" si="3"/>
        <v>1</v>
      </c>
      <c r="C191" s="8" t="s">
        <v>776</v>
      </c>
      <c r="D191" s="8" t="s">
        <v>181</v>
      </c>
      <c r="E191" s="9" t="s">
        <v>776</v>
      </c>
      <c r="F191" s="8" t="s">
        <v>1422</v>
      </c>
      <c r="G191" s="8" t="s">
        <v>1423</v>
      </c>
      <c r="H191" s="8" t="s">
        <v>1424</v>
      </c>
    </row>
    <row r="192" spans="1:8">
      <c r="A192" t="s">
        <v>779</v>
      </c>
      <c r="B192" t="b">
        <f t="shared" si="3"/>
        <v>1</v>
      </c>
      <c r="C192" s="8" t="s">
        <v>779</v>
      </c>
      <c r="D192" s="8" t="s">
        <v>181</v>
      </c>
      <c r="E192" s="9" t="s">
        <v>779</v>
      </c>
      <c r="F192" s="8" t="s">
        <v>1425</v>
      </c>
      <c r="G192" s="8" t="s">
        <v>1426</v>
      </c>
      <c r="H192" s="8" t="s">
        <v>1427</v>
      </c>
    </row>
    <row r="193" spans="1:8">
      <c r="A193" t="s">
        <v>780</v>
      </c>
      <c r="B193" t="b">
        <f t="shared" si="3"/>
        <v>1</v>
      </c>
      <c r="C193" s="8" t="s">
        <v>780</v>
      </c>
      <c r="D193" s="8" t="s">
        <v>181</v>
      </c>
      <c r="E193" s="9" t="s">
        <v>780</v>
      </c>
      <c r="F193" s="8" t="s">
        <v>1428</v>
      </c>
      <c r="G193" s="8" t="s">
        <v>1429</v>
      </c>
      <c r="H193" s="8" t="s">
        <v>1430</v>
      </c>
    </row>
    <row r="194" spans="1:8">
      <c r="A194" t="s">
        <v>937</v>
      </c>
      <c r="B194" t="b">
        <f t="shared" si="3"/>
        <v>1</v>
      </c>
      <c r="C194" s="8" t="s">
        <v>937</v>
      </c>
      <c r="D194" s="8" t="s">
        <v>181</v>
      </c>
      <c r="E194" s="9" t="s">
        <v>937</v>
      </c>
      <c r="F194" s="8" t="s">
        <v>1431</v>
      </c>
      <c r="G194" s="8" t="s">
        <v>1432</v>
      </c>
      <c r="H194" s="8" t="s">
        <v>578</v>
      </c>
    </row>
    <row r="195" spans="1:8">
      <c r="A195" t="s">
        <v>66</v>
      </c>
      <c r="B195" t="b">
        <f t="shared" si="3"/>
        <v>1</v>
      </c>
      <c r="C195" s="8" t="s">
        <v>66</v>
      </c>
      <c r="D195" s="8" t="s">
        <v>181</v>
      </c>
      <c r="E195" s="9" t="s">
        <v>66</v>
      </c>
      <c r="F195" s="8" t="s">
        <v>456</v>
      </c>
      <c r="G195" s="8" t="s">
        <v>457</v>
      </c>
      <c r="H195" s="8" t="s">
        <v>458</v>
      </c>
    </row>
    <row r="196" spans="1:8">
      <c r="A196" t="s">
        <v>938</v>
      </c>
      <c r="B196" t="b">
        <f t="shared" si="3"/>
        <v>1</v>
      </c>
      <c r="C196" s="8" t="s">
        <v>938</v>
      </c>
      <c r="D196" s="8" t="s">
        <v>181</v>
      </c>
      <c r="E196" s="9" t="s">
        <v>938</v>
      </c>
      <c r="F196" s="8" t="s">
        <v>1433</v>
      </c>
      <c r="G196" s="8" t="s">
        <v>1434</v>
      </c>
      <c r="H196" s="8" t="s">
        <v>1435</v>
      </c>
    </row>
    <row r="197" spans="1:8">
      <c r="A197" t="s">
        <v>67</v>
      </c>
      <c r="B197" t="b">
        <f t="shared" si="3"/>
        <v>1</v>
      </c>
      <c r="C197" s="8" t="s">
        <v>67</v>
      </c>
      <c r="D197" s="8" t="s">
        <v>181</v>
      </c>
      <c r="E197" s="9" t="s">
        <v>67</v>
      </c>
      <c r="F197" s="8" t="s">
        <v>462</v>
      </c>
      <c r="G197" s="8" t="s">
        <v>463</v>
      </c>
      <c r="H197" s="8" t="s">
        <v>464</v>
      </c>
    </row>
    <row r="198" spans="1:8">
      <c r="A198" t="s">
        <v>789</v>
      </c>
      <c r="B198" t="b">
        <f t="shared" si="3"/>
        <v>1</v>
      </c>
      <c r="C198" s="8" t="s">
        <v>789</v>
      </c>
      <c r="D198" s="8" t="s">
        <v>181</v>
      </c>
      <c r="E198" s="9" t="s">
        <v>789</v>
      </c>
      <c r="F198" s="8" t="s">
        <v>1439</v>
      </c>
      <c r="G198" s="8" t="s">
        <v>1440</v>
      </c>
      <c r="H198" s="8" t="s">
        <v>224</v>
      </c>
    </row>
    <row r="199" spans="1:8">
      <c r="A199" t="s">
        <v>939</v>
      </c>
      <c r="B199" t="b">
        <f t="shared" si="3"/>
        <v>1</v>
      </c>
      <c r="C199" s="8" t="s">
        <v>939</v>
      </c>
      <c r="D199" s="8" t="s">
        <v>181</v>
      </c>
      <c r="E199" s="9" t="s">
        <v>939</v>
      </c>
      <c r="F199" s="8" t="s">
        <v>1441</v>
      </c>
      <c r="G199" s="8" t="s">
        <v>1442</v>
      </c>
      <c r="H199" s="8" t="s">
        <v>221</v>
      </c>
    </row>
    <row r="200" spans="1:8">
      <c r="A200" t="s">
        <v>792</v>
      </c>
      <c r="B200" t="b">
        <f t="shared" si="3"/>
        <v>1</v>
      </c>
      <c r="C200" s="8" t="s">
        <v>792</v>
      </c>
      <c r="D200" s="8" t="s">
        <v>181</v>
      </c>
      <c r="E200" s="9" t="s">
        <v>792</v>
      </c>
      <c r="F200" s="8" t="s">
        <v>1443</v>
      </c>
      <c r="G200" s="8" t="s">
        <v>1444</v>
      </c>
      <c r="H200" s="8" t="s">
        <v>396</v>
      </c>
    </row>
    <row r="201" spans="1:8">
      <c r="A201" t="s">
        <v>940</v>
      </c>
      <c r="B201" t="b">
        <f t="shared" si="3"/>
        <v>1</v>
      </c>
      <c r="C201" s="8" t="s">
        <v>940</v>
      </c>
      <c r="D201" s="8" t="s">
        <v>181</v>
      </c>
      <c r="E201" s="9" t="s">
        <v>940</v>
      </c>
      <c r="F201" s="8" t="s">
        <v>1445</v>
      </c>
      <c r="G201" s="8" t="s">
        <v>1446</v>
      </c>
      <c r="H201" s="8" t="s">
        <v>207</v>
      </c>
    </row>
    <row r="202" spans="1:8">
      <c r="A202" t="s">
        <v>941</v>
      </c>
      <c r="B202" t="b">
        <f t="shared" si="3"/>
        <v>1</v>
      </c>
      <c r="C202" s="8" t="s">
        <v>941</v>
      </c>
      <c r="D202" s="8" t="s">
        <v>181</v>
      </c>
      <c r="E202" s="9" t="s">
        <v>941</v>
      </c>
      <c r="F202" s="8" t="s">
        <v>1447</v>
      </c>
      <c r="G202" s="8" t="s">
        <v>1448</v>
      </c>
      <c r="H202" s="8" t="s">
        <v>381</v>
      </c>
    </row>
    <row r="203" spans="1:8">
      <c r="A203" t="s">
        <v>942</v>
      </c>
      <c r="B203" t="b">
        <f t="shared" si="3"/>
        <v>1</v>
      </c>
      <c r="C203" s="8" t="s">
        <v>942</v>
      </c>
      <c r="D203" s="8" t="s">
        <v>181</v>
      </c>
      <c r="E203" s="9" t="s">
        <v>942</v>
      </c>
      <c r="F203" s="8" t="s">
        <v>1449</v>
      </c>
      <c r="G203" s="8" t="s">
        <v>1450</v>
      </c>
      <c r="H203" s="8" t="s">
        <v>1451</v>
      </c>
    </row>
    <row r="204" spans="1:8">
      <c r="A204" t="s">
        <v>943</v>
      </c>
      <c r="B204" t="b">
        <f t="shared" si="3"/>
        <v>1</v>
      </c>
      <c r="C204" s="8" t="s">
        <v>943</v>
      </c>
      <c r="D204" s="8" t="s">
        <v>181</v>
      </c>
      <c r="E204" s="9" t="s">
        <v>943</v>
      </c>
      <c r="F204" s="8" t="s">
        <v>1452</v>
      </c>
      <c r="G204" s="8" t="s">
        <v>1453</v>
      </c>
      <c r="H204" s="8" t="s">
        <v>1454</v>
      </c>
    </row>
    <row r="205" spans="1:8">
      <c r="A205" t="s">
        <v>797</v>
      </c>
      <c r="B205" t="b">
        <f t="shared" si="3"/>
        <v>1</v>
      </c>
      <c r="C205" s="8" t="s">
        <v>797</v>
      </c>
      <c r="D205" s="8" t="s">
        <v>181</v>
      </c>
      <c r="E205" s="9" t="s">
        <v>797</v>
      </c>
      <c r="F205" s="8" t="s">
        <v>1455</v>
      </c>
      <c r="G205" s="8" t="s">
        <v>1456</v>
      </c>
      <c r="H205" s="8" t="s">
        <v>1147</v>
      </c>
    </row>
    <row r="206" spans="1:8">
      <c r="A206" t="s">
        <v>944</v>
      </c>
      <c r="B206" t="b">
        <f t="shared" si="3"/>
        <v>1</v>
      </c>
      <c r="C206" s="8" t="s">
        <v>944</v>
      </c>
      <c r="D206" s="8" t="s">
        <v>181</v>
      </c>
      <c r="E206" s="9" t="s">
        <v>944</v>
      </c>
      <c r="F206" s="8" t="s">
        <v>1457</v>
      </c>
      <c r="G206" s="8" t="s">
        <v>1458</v>
      </c>
      <c r="H206" s="8" t="s">
        <v>1459</v>
      </c>
    </row>
    <row r="207" spans="1:8">
      <c r="A207" t="s">
        <v>945</v>
      </c>
      <c r="B207" t="b">
        <f t="shared" si="3"/>
        <v>1</v>
      </c>
      <c r="C207" s="8" t="s">
        <v>945</v>
      </c>
      <c r="D207" s="8" t="s">
        <v>181</v>
      </c>
      <c r="E207" s="9" t="s">
        <v>945</v>
      </c>
      <c r="F207" s="8" t="s">
        <v>1460</v>
      </c>
      <c r="G207" s="8" t="s">
        <v>1461</v>
      </c>
      <c r="H207" s="8" t="s">
        <v>1462</v>
      </c>
    </row>
    <row r="208" spans="1:8">
      <c r="A208" t="s">
        <v>798</v>
      </c>
      <c r="B208" t="b">
        <f t="shared" si="3"/>
        <v>1</v>
      </c>
      <c r="C208" s="8" t="s">
        <v>798</v>
      </c>
      <c r="D208" s="8" t="s">
        <v>181</v>
      </c>
      <c r="E208" s="9" t="s">
        <v>798</v>
      </c>
      <c r="F208" s="8" t="s">
        <v>1463</v>
      </c>
      <c r="G208" s="8" t="s">
        <v>1464</v>
      </c>
      <c r="H208" s="8" t="s">
        <v>1465</v>
      </c>
    </row>
    <row r="209" spans="1:8">
      <c r="A209" t="s">
        <v>168</v>
      </c>
      <c r="B209" t="b">
        <f t="shared" si="3"/>
        <v>1</v>
      </c>
      <c r="C209" s="8" t="s">
        <v>168</v>
      </c>
      <c r="D209" s="8" t="s">
        <v>181</v>
      </c>
      <c r="E209" s="9" t="s">
        <v>168</v>
      </c>
      <c r="F209" s="8" t="s">
        <v>1466</v>
      </c>
      <c r="G209" s="8" t="s">
        <v>1467</v>
      </c>
      <c r="H209" s="8" t="s">
        <v>1244</v>
      </c>
    </row>
    <row r="210" spans="1:8">
      <c r="A210" t="s">
        <v>946</v>
      </c>
      <c r="B210" t="b">
        <f t="shared" si="3"/>
        <v>1</v>
      </c>
      <c r="C210" s="8" t="s">
        <v>946</v>
      </c>
      <c r="D210" s="8" t="s">
        <v>181</v>
      </c>
      <c r="E210" s="9" t="s">
        <v>946</v>
      </c>
      <c r="F210" s="8" t="s">
        <v>1468</v>
      </c>
      <c r="G210" s="8" t="s">
        <v>1469</v>
      </c>
      <c r="H210" s="8" t="s">
        <v>1391</v>
      </c>
    </row>
    <row r="211" spans="1:8">
      <c r="A211" t="s">
        <v>799</v>
      </c>
      <c r="B211" t="b">
        <f t="shared" si="3"/>
        <v>1</v>
      </c>
      <c r="C211" s="8" t="s">
        <v>799</v>
      </c>
      <c r="D211" s="8" t="s">
        <v>181</v>
      </c>
      <c r="E211" s="9" t="s">
        <v>799</v>
      </c>
      <c r="F211" s="8" t="s">
        <v>1470</v>
      </c>
      <c r="G211" s="8" t="s">
        <v>1471</v>
      </c>
      <c r="H211" s="8" t="s">
        <v>1472</v>
      </c>
    </row>
    <row r="212" spans="1:8">
      <c r="A212" t="s">
        <v>800</v>
      </c>
      <c r="B212" t="b">
        <f t="shared" si="3"/>
        <v>1</v>
      </c>
      <c r="C212" s="8" t="s">
        <v>800</v>
      </c>
      <c r="D212" s="8" t="s">
        <v>181</v>
      </c>
      <c r="E212" s="9" t="s">
        <v>800</v>
      </c>
      <c r="F212" s="8" t="s">
        <v>1473</v>
      </c>
      <c r="G212" s="8" t="s">
        <v>1474</v>
      </c>
      <c r="H212" s="8" t="s">
        <v>1475</v>
      </c>
    </row>
    <row r="213" spans="1:8">
      <c r="A213" t="s">
        <v>801</v>
      </c>
      <c r="B213" t="b">
        <f t="shared" si="3"/>
        <v>1</v>
      </c>
      <c r="C213" s="8" t="s">
        <v>801</v>
      </c>
      <c r="D213" s="8" t="s">
        <v>181</v>
      </c>
      <c r="E213" s="9" t="s">
        <v>801</v>
      </c>
      <c r="F213" s="8" t="s">
        <v>1476</v>
      </c>
      <c r="G213" s="8" t="s">
        <v>1477</v>
      </c>
      <c r="H213" s="8" t="s">
        <v>1302</v>
      </c>
    </row>
    <row r="214" spans="1:8">
      <c r="A214" t="s">
        <v>947</v>
      </c>
      <c r="B214" t="b">
        <f t="shared" si="3"/>
        <v>1</v>
      </c>
      <c r="C214" s="8" t="s">
        <v>947</v>
      </c>
      <c r="D214" s="8" t="s">
        <v>181</v>
      </c>
      <c r="E214" s="9" t="s">
        <v>947</v>
      </c>
      <c r="F214" s="8" t="s">
        <v>1478</v>
      </c>
      <c r="G214" s="8" t="s">
        <v>1479</v>
      </c>
      <c r="H214" s="8" t="s">
        <v>1098</v>
      </c>
    </row>
    <row r="215" spans="1:8">
      <c r="A215" t="s">
        <v>948</v>
      </c>
      <c r="B215" t="b">
        <f t="shared" si="3"/>
        <v>1</v>
      </c>
      <c r="C215" s="8" t="s">
        <v>948</v>
      </c>
      <c r="D215" s="8" t="s">
        <v>181</v>
      </c>
      <c r="E215" s="9" t="s">
        <v>948</v>
      </c>
      <c r="F215" s="8" t="s">
        <v>1483</v>
      </c>
      <c r="G215" s="8" t="s">
        <v>1484</v>
      </c>
      <c r="H215" s="8" t="s">
        <v>575</v>
      </c>
    </row>
    <row r="216" spans="1:8">
      <c r="A216" t="s">
        <v>949</v>
      </c>
      <c r="B216" t="b">
        <f t="shared" si="3"/>
        <v>1</v>
      </c>
      <c r="C216" s="8" t="s">
        <v>949</v>
      </c>
      <c r="D216" s="8" t="s">
        <v>181</v>
      </c>
      <c r="E216" s="9" t="s">
        <v>949</v>
      </c>
      <c r="F216" s="8" t="s">
        <v>1485</v>
      </c>
      <c r="G216" s="8" t="s">
        <v>1486</v>
      </c>
      <c r="H216" s="8" t="s">
        <v>1487</v>
      </c>
    </row>
    <row r="217" spans="1:8">
      <c r="A217" t="s">
        <v>69</v>
      </c>
      <c r="B217" t="b">
        <f t="shared" si="3"/>
        <v>1</v>
      </c>
      <c r="C217" s="8" t="s">
        <v>69</v>
      </c>
      <c r="D217" s="8" t="s">
        <v>181</v>
      </c>
      <c r="E217" s="9" t="s">
        <v>69</v>
      </c>
      <c r="F217" s="8" t="s">
        <v>468</v>
      </c>
      <c r="G217" s="8" t="s">
        <v>469</v>
      </c>
      <c r="H217" s="8" t="s">
        <v>470</v>
      </c>
    </row>
    <row r="218" spans="1:8">
      <c r="A218" t="s">
        <v>70</v>
      </c>
      <c r="B218" t="b">
        <f t="shared" si="3"/>
        <v>1</v>
      </c>
      <c r="C218" s="8" t="s">
        <v>70</v>
      </c>
      <c r="D218" s="8" t="s">
        <v>181</v>
      </c>
      <c r="E218" s="9" t="s">
        <v>70</v>
      </c>
      <c r="F218" s="8" t="s">
        <v>471</v>
      </c>
      <c r="G218" s="8" t="s">
        <v>472</v>
      </c>
      <c r="H218" s="8" t="s">
        <v>473</v>
      </c>
    </row>
    <row r="219" spans="1:8">
      <c r="A219" t="s">
        <v>117</v>
      </c>
      <c r="B219" t="b">
        <f t="shared" si="3"/>
        <v>1</v>
      </c>
      <c r="C219" s="8" t="s">
        <v>117</v>
      </c>
      <c r="D219" s="8" t="s">
        <v>181</v>
      </c>
      <c r="E219" s="9" t="s">
        <v>117</v>
      </c>
      <c r="F219" s="8" t="s">
        <v>474</v>
      </c>
      <c r="G219" s="8" t="s">
        <v>475</v>
      </c>
      <c r="H219" s="8" t="s">
        <v>476</v>
      </c>
    </row>
    <row r="220" spans="1:8">
      <c r="A220" t="s">
        <v>118</v>
      </c>
      <c r="B220" t="b">
        <f t="shared" si="3"/>
        <v>1</v>
      </c>
      <c r="C220" s="8" t="s">
        <v>118</v>
      </c>
      <c r="D220" s="8" t="s">
        <v>181</v>
      </c>
      <c r="E220" s="9" t="s">
        <v>118</v>
      </c>
      <c r="F220" s="8" t="s">
        <v>477</v>
      </c>
      <c r="G220" s="8" t="s">
        <v>478</v>
      </c>
      <c r="H220" s="8" t="s">
        <v>479</v>
      </c>
    </row>
    <row r="221" spans="1:8">
      <c r="A221" t="s">
        <v>950</v>
      </c>
      <c r="B221" t="b">
        <f t="shared" si="3"/>
        <v>1</v>
      </c>
      <c r="C221" s="8" t="s">
        <v>950</v>
      </c>
      <c r="D221" s="8" t="s">
        <v>181</v>
      </c>
      <c r="E221" s="9" t="s">
        <v>950</v>
      </c>
      <c r="F221" s="8" t="s">
        <v>1488</v>
      </c>
      <c r="G221" s="8" t="s">
        <v>1489</v>
      </c>
      <c r="H221" s="8" t="s">
        <v>1490</v>
      </c>
    </row>
    <row r="222" spans="1:8">
      <c r="A222" t="s">
        <v>806</v>
      </c>
      <c r="B222" t="b">
        <f t="shared" si="3"/>
        <v>1</v>
      </c>
      <c r="C222" s="8" t="s">
        <v>806</v>
      </c>
      <c r="D222" s="8" t="s">
        <v>181</v>
      </c>
      <c r="E222" s="9" t="s">
        <v>806</v>
      </c>
      <c r="F222" s="8" t="s">
        <v>1491</v>
      </c>
      <c r="G222" s="8" t="s">
        <v>1492</v>
      </c>
      <c r="H222" s="8" t="s">
        <v>1493</v>
      </c>
    </row>
    <row r="223" spans="1:8">
      <c r="A223" t="s">
        <v>951</v>
      </c>
      <c r="B223" t="b">
        <f t="shared" si="3"/>
        <v>1</v>
      </c>
      <c r="C223" s="8" t="s">
        <v>951</v>
      </c>
      <c r="D223" s="8" t="s">
        <v>181</v>
      </c>
      <c r="E223" s="9" t="s">
        <v>951</v>
      </c>
      <c r="F223" s="8" t="s">
        <v>1494</v>
      </c>
      <c r="G223" s="8" t="s">
        <v>1495</v>
      </c>
      <c r="H223" s="8" t="s">
        <v>1496</v>
      </c>
    </row>
    <row r="224" spans="1:8">
      <c r="A224" t="s">
        <v>952</v>
      </c>
      <c r="B224" t="b">
        <f t="shared" si="3"/>
        <v>1</v>
      </c>
      <c r="C224" s="8" t="s">
        <v>952</v>
      </c>
      <c r="D224" s="8" t="s">
        <v>181</v>
      </c>
      <c r="E224" s="9" t="s">
        <v>952</v>
      </c>
      <c r="F224" s="8" t="s">
        <v>1497</v>
      </c>
      <c r="G224" s="8" t="s">
        <v>1498</v>
      </c>
      <c r="H224" s="8" t="s">
        <v>1328</v>
      </c>
    </row>
    <row r="225" spans="1:8">
      <c r="A225" t="s">
        <v>953</v>
      </c>
      <c r="B225" t="b">
        <f t="shared" si="3"/>
        <v>1</v>
      </c>
      <c r="C225" s="8" t="s">
        <v>953</v>
      </c>
      <c r="D225" s="8" t="s">
        <v>181</v>
      </c>
      <c r="E225" s="9" t="s">
        <v>953</v>
      </c>
      <c r="F225" s="8" t="s">
        <v>1499</v>
      </c>
      <c r="G225" s="8" t="s">
        <v>1500</v>
      </c>
      <c r="H225" s="8" t="s">
        <v>1501</v>
      </c>
    </row>
    <row r="226" spans="1:8">
      <c r="A226" t="s">
        <v>954</v>
      </c>
      <c r="B226" t="b">
        <f t="shared" si="3"/>
        <v>1</v>
      </c>
      <c r="C226" s="8" t="s">
        <v>954</v>
      </c>
      <c r="D226" s="8" t="s">
        <v>181</v>
      </c>
      <c r="E226" s="9" t="s">
        <v>954</v>
      </c>
      <c r="F226" s="8" t="s">
        <v>1502</v>
      </c>
      <c r="G226" s="8" t="s">
        <v>1503</v>
      </c>
      <c r="H226" s="8" t="s">
        <v>1504</v>
      </c>
    </row>
    <row r="227" spans="1:8">
      <c r="A227" t="s">
        <v>955</v>
      </c>
      <c r="B227" t="b">
        <f t="shared" si="3"/>
        <v>1</v>
      </c>
      <c r="C227" s="8" t="s">
        <v>955</v>
      </c>
      <c r="D227" s="8" t="s">
        <v>181</v>
      </c>
      <c r="E227" s="9" t="s">
        <v>955</v>
      </c>
      <c r="F227" s="8" t="s">
        <v>1505</v>
      </c>
      <c r="G227" s="8" t="s">
        <v>1506</v>
      </c>
      <c r="H227" s="8" t="s">
        <v>1011</v>
      </c>
    </row>
    <row r="228" spans="1:8">
      <c r="A228" t="s">
        <v>73</v>
      </c>
      <c r="B228" t="b">
        <f t="shared" si="3"/>
        <v>1</v>
      </c>
      <c r="C228" s="8" t="s">
        <v>73</v>
      </c>
      <c r="D228" s="8" t="s">
        <v>181</v>
      </c>
      <c r="E228" s="9" t="s">
        <v>73</v>
      </c>
      <c r="F228" s="8" t="s">
        <v>486</v>
      </c>
      <c r="G228" s="8" t="s">
        <v>487</v>
      </c>
      <c r="H228" s="8" t="s">
        <v>349</v>
      </c>
    </row>
    <row r="229" spans="1:8">
      <c r="A229" t="s">
        <v>74</v>
      </c>
      <c r="B229" t="b">
        <f t="shared" si="3"/>
        <v>1</v>
      </c>
      <c r="C229" s="8" t="s">
        <v>74</v>
      </c>
      <c r="D229" s="8" t="s">
        <v>181</v>
      </c>
      <c r="E229" s="9" t="s">
        <v>74</v>
      </c>
      <c r="F229" s="8" t="s">
        <v>488</v>
      </c>
      <c r="G229" s="8" t="s">
        <v>489</v>
      </c>
      <c r="H229" s="8" t="s">
        <v>490</v>
      </c>
    </row>
    <row r="230" spans="1:8">
      <c r="A230" t="s">
        <v>813</v>
      </c>
      <c r="B230" t="b">
        <f t="shared" si="3"/>
        <v>1</v>
      </c>
      <c r="C230" s="8" t="s">
        <v>813</v>
      </c>
      <c r="D230" s="8" t="s">
        <v>181</v>
      </c>
      <c r="E230" s="9" t="s">
        <v>813</v>
      </c>
      <c r="F230" s="8" t="s">
        <v>1507</v>
      </c>
      <c r="G230" s="8" t="s">
        <v>1508</v>
      </c>
      <c r="H230" s="8" t="s">
        <v>1509</v>
      </c>
    </row>
    <row r="231" spans="1:8">
      <c r="A231" t="s">
        <v>956</v>
      </c>
      <c r="B231" t="b">
        <f t="shared" si="3"/>
        <v>1</v>
      </c>
      <c r="C231" s="8" t="s">
        <v>956</v>
      </c>
      <c r="D231" s="8" t="s">
        <v>181</v>
      </c>
      <c r="E231" s="9" t="s">
        <v>956</v>
      </c>
      <c r="F231" s="8" t="s">
        <v>1510</v>
      </c>
      <c r="G231" s="8" t="s">
        <v>1511</v>
      </c>
      <c r="H231" s="8" t="s">
        <v>1512</v>
      </c>
    </row>
    <row r="232" spans="1:8">
      <c r="A232" t="s">
        <v>816</v>
      </c>
      <c r="B232" t="b">
        <f t="shared" si="3"/>
        <v>1</v>
      </c>
      <c r="C232" s="8" t="s">
        <v>816</v>
      </c>
      <c r="D232" s="8" t="s">
        <v>181</v>
      </c>
      <c r="E232" s="9" t="s">
        <v>816</v>
      </c>
      <c r="F232" s="8" t="s">
        <v>1513</v>
      </c>
      <c r="G232" s="8" t="s">
        <v>1514</v>
      </c>
      <c r="H232" s="8" t="s">
        <v>473</v>
      </c>
    </row>
    <row r="233" spans="1:8">
      <c r="A233" t="s">
        <v>957</v>
      </c>
      <c r="B233" t="b">
        <f t="shared" si="3"/>
        <v>1</v>
      </c>
      <c r="C233" s="8" t="s">
        <v>957</v>
      </c>
      <c r="D233" s="8" t="s">
        <v>181</v>
      </c>
      <c r="E233" s="9" t="s">
        <v>957</v>
      </c>
      <c r="F233" s="8" t="s">
        <v>1518</v>
      </c>
      <c r="G233" s="8" t="s">
        <v>1519</v>
      </c>
      <c r="H233" s="8" t="s">
        <v>326</v>
      </c>
    </row>
    <row r="234" spans="1:8">
      <c r="A234" t="s">
        <v>958</v>
      </c>
      <c r="B234" t="b">
        <f t="shared" si="3"/>
        <v>1</v>
      </c>
      <c r="C234" s="8" t="s">
        <v>958</v>
      </c>
      <c r="D234" s="8" t="s">
        <v>181</v>
      </c>
      <c r="E234" s="9" t="s">
        <v>958</v>
      </c>
      <c r="F234" s="8" t="s">
        <v>1520</v>
      </c>
      <c r="G234" s="8" t="s">
        <v>1521</v>
      </c>
      <c r="H234" s="8" t="s">
        <v>1522</v>
      </c>
    </row>
    <row r="235" spans="1:8">
      <c r="A235" t="s">
        <v>76</v>
      </c>
      <c r="B235" t="b">
        <f t="shared" si="3"/>
        <v>1</v>
      </c>
      <c r="C235" s="8" t="s">
        <v>76</v>
      </c>
      <c r="D235" s="8" t="s">
        <v>181</v>
      </c>
      <c r="E235" s="9" t="s">
        <v>76</v>
      </c>
      <c r="F235" s="8" t="s">
        <v>494</v>
      </c>
      <c r="G235" s="8" t="s">
        <v>495</v>
      </c>
      <c r="H235" s="8" t="s">
        <v>496</v>
      </c>
    </row>
    <row r="236" spans="1:8">
      <c r="A236" t="s">
        <v>77</v>
      </c>
      <c r="B236" t="b">
        <f t="shared" si="3"/>
        <v>1</v>
      </c>
      <c r="C236" s="8" t="s">
        <v>77</v>
      </c>
      <c r="D236" s="8" t="s">
        <v>181</v>
      </c>
      <c r="E236" s="9" t="s">
        <v>77</v>
      </c>
      <c r="F236" s="8" t="s">
        <v>497</v>
      </c>
      <c r="G236" s="8" t="s">
        <v>498</v>
      </c>
      <c r="H236" s="8" t="s">
        <v>499</v>
      </c>
    </row>
    <row r="237" spans="1:8">
      <c r="A237" t="s">
        <v>818</v>
      </c>
      <c r="B237" t="b">
        <f t="shared" si="3"/>
        <v>1</v>
      </c>
      <c r="C237" s="8" t="s">
        <v>818</v>
      </c>
      <c r="D237" s="8" t="s">
        <v>181</v>
      </c>
      <c r="E237" s="9" t="s">
        <v>818</v>
      </c>
      <c r="F237" s="8" t="s">
        <v>1523</v>
      </c>
      <c r="G237" s="8" t="s">
        <v>1524</v>
      </c>
      <c r="H237" s="8" t="s">
        <v>1525</v>
      </c>
    </row>
    <row r="238" spans="1:8">
      <c r="A238" t="s">
        <v>959</v>
      </c>
      <c r="B238" t="b">
        <f t="shared" si="3"/>
        <v>1</v>
      </c>
      <c r="C238" s="8" t="s">
        <v>959</v>
      </c>
      <c r="D238" s="8" t="s">
        <v>181</v>
      </c>
      <c r="E238" s="9" t="s">
        <v>959</v>
      </c>
      <c r="F238" s="8" t="s">
        <v>1529</v>
      </c>
      <c r="G238" s="8" t="s">
        <v>1530</v>
      </c>
      <c r="H238" s="8" t="s">
        <v>1531</v>
      </c>
    </row>
    <row r="239" spans="1:8">
      <c r="A239" t="s">
        <v>78</v>
      </c>
      <c r="B239" t="b">
        <f t="shared" si="3"/>
        <v>1</v>
      </c>
      <c r="C239" s="8" t="s">
        <v>78</v>
      </c>
      <c r="D239" s="8" t="s">
        <v>181</v>
      </c>
      <c r="E239" s="9" t="s">
        <v>78</v>
      </c>
      <c r="F239" s="8" t="s">
        <v>502</v>
      </c>
      <c r="G239" s="8" t="s">
        <v>503</v>
      </c>
      <c r="H239" s="8" t="s">
        <v>504</v>
      </c>
    </row>
    <row r="240" spans="1:8">
      <c r="A240" t="s">
        <v>821</v>
      </c>
      <c r="B240" t="b">
        <f t="shared" ref="B240:B298" si="4">A240=E240</f>
        <v>1</v>
      </c>
      <c r="C240" s="8" t="s">
        <v>821</v>
      </c>
      <c r="D240" s="8" t="s">
        <v>181</v>
      </c>
      <c r="E240" s="9" t="s">
        <v>821</v>
      </c>
      <c r="F240" s="8" t="s">
        <v>1532</v>
      </c>
      <c r="G240" s="8" t="s">
        <v>1533</v>
      </c>
      <c r="H240" s="8" t="s">
        <v>1027</v>
      </c>
    </row>
    <row r="241" spans="1:8">
      <c r="A241" t="s">
        <v>960</v>
      </c>
      <c r="B241" t="b">
        <f t="shared" si="4"/>
        <v>1</v>
      </c>
      <c r="C241" s="8" t="s">
        <v>960</v>
      </c>
      <c r="D241" s="8" t="s">
        <v>181</v>
      </c>
      <c r="E241" s="9" t="s">
        <v>960</v>
      </c>
      <c r="F241" s="8" t="s">
        <v>1534</v>
      </c>
      <c r="G241" s="8" t="s">
        <v>1535</v>
      </c>
      <c r="H241" s="8" t="s">
        <v>1536</v>
      </c>
    </row>
    <row r="242" spans="1:8">
      <c r="A242" t="s">
        <v>80</v>
      </c>
      <c r="B242" t="b">
        <f t="shared" si="4"/>
        <v>1</v>
      </c>
      <c r="C242" s="8" t="s">
        <v>80</v>
      </c>
      <c r="D242" s="8" t="s">
        <v>181</v>
      </c>
      <c r="E242" s="9" t="s">
        <v>80</v>
      </c>
      <c r="F242" s="8" t="s">
        <v>508</v>
      </c>
      <c r="G242" s="8" t="s">
        <v>509</v>
      </c>
      <c r="H242" s="8" t="s">
        <v>510</v>
      </c>
    </row>
    <row r="243" spans="1:8">
      <c r="A243" t="s">
        <v>822</v>
      </c>
      <c r="B243" t="b">
        <f t="shared" si="4"/>
        <v>1</v>
      </c>
      <c r="C243" s="8" t="s">
        <v>822</v>
      </c>
      <c r="D243" s="8" t="s">
        <v>181</v>
      </c>
      <c r="E243" s="9" t="s">
        <v>822</v>
      </c>
      <c r="F243" s="8" t="s">
        <v>1537</v>
      </c>
      <c r="G243" s="8" t="s">
        <v>1538</v>
      </c>
      <c r="H243" s="8" t="s">
        <v>335</v>
      </c>
    </row>
    <row r="244" spans="1:8">
      <c r="A244" t="s">
        <v>961</v>
      </c>
      <c r="B244" t="b">
        <f t="shared" si="4"/>
        <v>1</v>
      </c>
      <c r="C244" s="8" t="s">
        <v>961</v>
      </c>
      <c r="D244" s="8" t="s">
        <v>181</v>
      </c>
      <c r="E244" s="9" t="s">
        <v>961</v>
      </c>
      <c r="F244" s="8" t="s">
        <v>1543</v>
      </c>
      <c r="G244" s="8" t="s">
        <v>1544</v>
      </c>
      <c r="H244" s="8" t="s">
        <v>1545</v>
      </c>
    </row>
    <row r="245" spans="1:8">
      <c r="A245" t="s">
        <v>170</v>
      </c>
      <c r="B245" t="b">
        <f t="shared" si="4"/>
        <v>1</v>
      </c>
      <c r="C245" s="8" t="s">
        <v>170</v>
      </c>
      <c r="D245" s="8" t="s">
        <v>181</v>
      </c>
      <c r="E245" s="9" t="s">
        <v>170</v>
      </c>
      <c r="F245" s="8" t="s">
        <v>1546</v>
      </c>
      <c r="G245" s="8" t="s">
        <v>1547</v>
      </c>
      <c r="H245" s="8" t="s">
        <v>1328</v>
      </c>
    </row>
    <row r="246" spans="1:8">
      <c r="A246" t="s">
        <v>962</v>
      </c>
      <c r="B246" t="b">
        <f t="shared" si="4"/>
        <v>1</v>
      </c>
      <c r="C246" s="8" t="s">
        <v>962</v>
      </c>
      <c r="D246" s="8" t="s">
        <v>181</v>
      </c>
      <c r="E246" s="9" t="s">
        <v>962</v>
      </c>
      <c r="F246" s="8" t="s">
        <v>1548</v>
      </c>
      <c r="G246" s="8" t="s">
        <v>1549</v>
      </c>
      <c r="H246" s="8" t="s">
        <v>1550</v>
      </c>
    </row>
    <row r="247" spans="1:8">
      <c r="A247" t="s">
        <v>824</v>
      </c>
      <c r="B247" t="b">
        <f t="shared" si="4"/>
        <v>1</v>
      </c>
      <c r="C247" s="8" t="s">
        <v>824</v>
      </c>
      <c r="D247" s="8" t="s">
        <v>181</v>
      </c>
      <c r="E247" s="9" t="s">
        <v>824</v>
      </c>
      <c r="F247" s="8" t="s">
        <v>1551</v>
      </c>
      <c r="G247" s="8" t="s">
        <v>1552</v>
      </c>
      <c r="H247" s="8" t="s">
        <v>1553</v>
      </c>
    </row>
    <row r="248" spans="1:8">
      <c r="A248" t="s">
        <v>963</v>
      </c>
      <c r="B248" t="b">
        <f t="shared" si="4"/>
        <v>1</v>
      </c>
      <c r="C248" s="8" t="s">
        <v>963</v>
      </c>
      <c r="D248" s="8" t="s">
        <v>181</v>
      </c>
      <c r="E248" s="9" t="s">
        <v>963</v>
      </c>
      <c r="F248" s="8" t="s">
        <v>1554</v>
      </c>
      <c r="G248" s="8" t="s">
        <v>1555</v>
      </c>
      <c r="H248" s="8" t="s">
        <v>1556</v>
      </c>
    </row>
    <row r="249" spans="1:8">
      <c r="A249" t="s">
        <v>964</v>
      </c>
      <c r="B249" t="b">
        <f t="shared" si="4"/>
        <v>1</v>
      </c>
      <c r="C249" s="8" t="s">
        <v>964</v>
      </c>
      <c r="D249" s="8" t="s">
        <v>181</v>
      </c>
      <c r="E249" s="9" t="s">
        <v>964</v>
      </c>
      <c r="F249" s="8" t="s">
        <v>1557</v>
      </c>
      <c r="G249" s="8" t="s">
        <v>1558</v>
      </c>
      <c r="H249" s="8" t="s">
        <v>1559</v>
      </c>
    </row>
    <row r="250" spans="1:8">
      <c r="A250" t="s">
        <v>965</v>
      </c>
      <c r="B250" t="b">
        <f t="shared" si="4"/>
        <v>1</v>
      </c>
      <c r="C250" s="8" t="s">
        <v>965</v>
      </c>
      <c r="D250" s="8" t="s">
        <v>181</v>
      </c>
      <c r="E250" s="9" t="s">
        <v>965</v>
      </c>
      <c r="F250" s="8" t="s">
        <v>1560</v>
      </c>
      <c r="G250" s="8" t="s">
        <v>1561</v>
      </c>
      <c r="H250" s="8" t="s">
        <v>1562</v>
      </c>
    </row>
    <row r="251" spans="1:8">
      <c r="A251" t="s">
        <v>966</v>
      </c>
      <c r="B251" t="b">
        <f t="shared" si="4"/>
        <v>1</v>
      </c>
      <c r="C251" s="8" t="s">
        <v>966</v>
      </c>
      <c r="D251" s="8" t="s">
        <v>181</v>
      </c>
      <c r="E251" s="9" t="s">
        <v>966</v>
      </c>
      <c r="F251" s="8" t="s">
        <v>1563</v>
      </c>
      <c r="G251" s="8" t="s">
        <v>1564</v>
      </c>
      <c r="H251" s="8" t="s">
        <v>1565</v>
      </c>
    </row>
    <row r="252" spans="1:8">
      <c r="A252" t="s">
        <v>967</v>
      </c>
      <c r="B252" t="b">
        <f t="shared" si="4"/>
        <v>1</v>
      </c>
      <c r="C252" s="8" t="s">
        <v>967</v>
      </c>
      <c r="D252" s="8" t="s">
        <v>181</v>
      </c>
      <c r="E252" s="9" t="s">
        <v>967</v>
      </c>
      <c r="F252" s="8" t="s">
        <v>1566</v>
      </c>
      <c r="G252" s="8" t="s">
        <v>1567</v>
      </c>
      <c r="H252" s="8" t="s">
        <v>187</v>
      </c>
    </row>
    <row r="253" spans="1:8">
      <c r="A253" t="s">
        <v>825</v>
      </c>
      <c r="B253" t="b">
        <f t="shared" si="4"/>
        <v>1</v>
      </c>
      <c r="C253" s="8" t="s">
        <v>825</v>
      </c>
      <c r="D253" s="8" t="s">
        <v>181</v>
      </c>
      <c r="E253" s="9" t="s">
        <v>825</v>
      </c>
      <c r="F253" s="8" t="s">
        <v>1568</v>
      </c>
      <c r="G253" s="8" t="s">
        <v>1569</v>
      </c>
      <c r="H253" s="8" t="s">
        <v>513</v>
      </c>
    </row>
    <row r="254" spans="1:8">
      <c r="A254" t="s">
        <v>82</v>
      </c>
      <c r="B254" t="b">
        <f t="shared" si="4"/>
        <v>1</v>
      </c>
      <c r="C254" s="8" t="s">
        <v>82</v>
      </c>
      <c r="D254" s="8" t="s">
        <v>181</v>
      </c>
      <c r="E254" s="9" t="s">
        <v>82</v>
      </c>
      <c r="F254" s="8" t="s">
        <v>520</v>
      </c>
      <c r="G254" s="8" t="s">
        <v>521</v>
      </c>
      <c r="H254" s="8" t="s">
        <v>522</v>
      </c>
    </row>
    <row r="255" spans="1:8">
      <c r="A255" t="s">
        <v>968</v>
      </c>
      <c r="B255" t="b">
        <f t="shared" si="4"/>
        <v>1</v>
      </c>
      <c r="C255" s="8" t="s">
        <v>968</v>
      </c>
      <c r="D255" s="8" t="s">
        <v>181</v>
      </c>
      <c r="E255" s="9" t="s">
        <v>968</v>
      </c>
      <c r="F255" s="8" t="s">
        <v>1570</v>
      </c>
      <c r="G255" s="8" t="s">
        <v>1571</v>
      </c>
      <c r="H255" s="8" t="s">
        <v>1462</v>
      </c>
    </row>
    <row r="256" spans="1:8">
      <c r="A256" t="s">
        <v>173</v>
      </c>
      <c r="B256" t="b">
        <f t="shared" si="4"/>
        <v>1</v>
      </c>
      <c r="C256" s="8" t="s">
        <v>173</v>
      </c>
      <c r="D256" s="8" t="s">
        <v>181</v>
      </c>
      <c r="E256" s="9" t="s">
        <v>173</v>
      </c>
      <c r="F256" s="8" t="s">
        <v>1572</v>
      </c>
      <c r="G256" s="8" t="s">
        <v>1573</v>
      </c>
      <c r="H256" s="8" t="s">
        <v>1545</v>
      </c>
    </row>
    <row r="257" spans="1:8">
      <c r="A257" t="s">
        <v>830</v>
      </c>
      <c r="B257" t="b">
        <f t="shared" si="4"/>
        <v>1</v>
      </c>
      <c r="C257" s="8" t="s">
        <v>830</v>
      </c>
      <c r="D257" s="8" t="s">
        <v>181</v>
      </c>
      <c r="E257" s="9" t="s">
        <v>830</v>
      </c>
      <c r="F257" s="8" t="s">
        <v>1574</v>
      </c>
      <c r="G257" s="8" t="s">
        <v>1575</v>
      </c>
      <c r="H257" s="8" t="s">
        <v>1576</v>
      </c>
    </row>
    <row r="258" spans="1:8">
      <c r="A258" t="s">
        <v>969</v>
      </c>
      <c r="B258" t="b">
        <f t="shared" si="4"/>
        <v>1</v>
      </c>
      <c r="C258" s="8" t="s">
        <v>969</v>
      </c>
      <c r="D258" s="8" t="s">
        <v>181</v>
      </c>
      <c r="E258" s="9" t="s">
        <v>969</v>
      </c>
      <c r="F258" s="8" t="s">
        <v>1580</v>
      </c>
      <c r="G258" s="8" t="s">
        <v>1581</v>
      </c>
      <c r="H258" s="8" t="s">
        <v>1582</v>
      </c>
    </row>
    <row r="259" spans="1:8">
      <c r="A259" t="s">
        <v>970</v>
      </c>
      <c r="B259" t="b">
        <f t="shared" si="4"/>
        <v>1</v>
      </c>
      <c r="C259" s="8" t="s">
        <v>970</v>
      </c>
      <c r="D259" s="8" t="s">
        <v>181</v>
      </c>
      <c r="E259" s="9" t="s">
        <v>970</v>
      </c>
      <c r="F259" s="8" t="s">
        <v>1583</v>
      </c>
      <c r="G259" s="8" t="s">
        <v>1584</v>
      </c>
      <c r="H259" s="8" t="s">
        <v>1585</v>
      </c>
    </row>
    <row r="260" spans="1:8">
      <c r="A260" t="s">
        <v>971</v>
      </c>
      <c r="B260" t="b">
        <f t="shared" si="4"/>
        <v>1</v>
      </c>
      <c r="C260" s="8" t="s">
        <v>971</v>
      </c>
      <c r="D260" s="8" t="s">
        <v>181</v>
      </c>
      <c r="E260" s="9" t="s">
        <v>971</v>
      </c>
      <c r="F260" s="8" t="s">
        <v>1586</v>
      </c>
      <c r="G260" s="8" t="s">
        <v>1587</v>
      </c>
      <c r="H260" s="8" t="s">
        <v>1588</v>
      </c>
    </row>
    <row r="261" spans="1:8">
      <c r="A261" t="s">
        <v>972</v>
      </c>
      <c r="B261" t="b">
        <f t="shared" si="4"/>
        <v>1</v>
      </c>
      <c r="C261" s="8" t="s">
        <v>972</v>
      </c>
      <c r="D261" s="8" t="s">
        <v>181</v>
      </c>
      <c r="E261" s="9" t="s">
        <v>972</v>
      </c>
      <c r="F261" s="8" t="s">
        <v>1589</v>
      </c>
      <c r="G261" s="8" t="s">
        <v>1590</v>
      </c>
      <c r="H261" s="8" t="s">
        <v>1591</v>
      </c>
    </row>
    <row r="262" spans="1:8">
      <c r="A262" t="s">
        <v>973</v>
      </c>
      <c r="B262" t="b">
        <f t="shared" si="4"/>
        <v>1</v>
      </c>
      <c r="C262" s="8" t="s">
        <v>973</v>
      </c>
      <c r="D262" s="8" t="s">
        <v>181</v>
      </c>
      <c r="E262" s="9" t="s">
        <v>973</v>
      </c>
      <c r="F262" s="8" t="s">
        <v>1592</v>
      </c>
      <c r="G262" s="8" t="s">
        <v>1593</v>
      </c>
      <c r="H262" s="8" t="s">
        <v>1594</v>
      </c>
    </row>
    <row r="263" spans="1:8">
      <c r="A263" t="s">
        <v>833</v>
      </c>
      <c r="B263" t="b">
        <f t="shared" si="4"/>
        <v>1</v>
      </c>
      <c r="C263" s="8" t="s">
        <v>833</v>
      </c>
      <c r="D263" s="8" t="s">
        <v>181</v>
      </c>
      <c r="E263" s="9" t="s">
        <v>833</v>
      </c>
      <c r="F263" s="8" t="s">
        <v>1595</v>
      </c>
      <c r="G263" s="8" t="s">
        <v>1596</v>
      </c>
      <c r="H263" s="8" t="s">
        <v>1597</v>
      </c>
    </row>
    <row r="264" spans="1:8">
      <c r="A264" t="s">
        <v>90</v>
      </c>
      <c r="B264" t="b">
        <f t="shared" si="4"/>
        <v>1</v>
      </c>
      <c r="C264" s="8" t="s">
        <v>90</v>
      </c>
      <c r="D264" s="8" t="s">
        <v>181</v>
      </c>
      <c r="E264" s="9" t="s">
        <v>90</v>
      </c>
      <c r="F264" s="8" t="s">
        <v>544</v>
      </c>
      <c r="G264" s="8" t="s">
        <v>545</v>
      </c>
      <c r="H264" s="8" t="s">
        <v>546</v>
      </c>
    </row>
    <row r="265" spans="1:8">
      <c r="A265" t="s">
        <v>835</v>
      </c>
      <c r="B265" t="b">
        <f t="shared" si="4"/>
        <v>1</v>
      </c>
      <c r="C265" s="8" t="s">
        <v>835</v>
      </c>
      <c r="D265" s="8" t="s">
        <v>181</v>
      </c>
      <c r="E265" s="9" t="s">
        <v>835</v>
      </c>
      <c r="F265" s="8" t="s">
        <v>1598</v>
      </c>
      <c r="G265" s="8" t="s">
        <v>1599</v>
      </c>
      <c r="H265" s="8" t="s">
        <v>1312</v>
      </c>
    </row>
    <row r="266" spans="1:8">
      <c r="A266" t="s">
        <v>91</v>
      </c>
      <c r="B266" t="b">
        <f t="shared" si="4"/>
        <v>1</v>
      </c>
      <c r="C266" s="8" t="s">
        <v>91</v>
      </c>
      <c r="D266" s="8" t="s">
        <v>181</v>
      </c>
      <c r="E266" s="9" t="s">
        <v>91</v>
      </c>
      <c r="F266" s="8" t="s">
        <v>547</v>
      </c>
      <c r="G266" s="8" t="s">
        <v>548</v>
      </c>
      <c r="H266" s="8" t="s">
        <v>549</v>
      </c>
    </row>
    <row r="267" spans="1:8">
      <c r="A267" t="s">
        <v>974</v>
      </c>
      <c r="B267" t="b">
        <f t="shared" si="4"/>
        <v>1</v>
      </c>
      <c r="C267" s="8" t="s">
        <v>974</v>
      </c>
      <c r="D267" s="8" t="s">
        <v>181</v>
      </c>
      <c r="E267" s="9" t="s">
        <v>974</v>
      </c>
      <c r="F267" s="8" t="s">
        <v>1600</v>
      </c>
      <c r="G267" s="8" t="s">
        <v>1601</v>
      </c>
      <c r="H267" s="8" t="s">
        <v>1305</v>
      </c>
    </row>
    <row r="268" spans="1:8">
      <c r="A268" t="s">
        <v>975</v>
      </c>
      <c r="B268" t="b">
        <f t="shared" si="4"/>
        <v>1</v>
      </c>
      <c r="C268" s="8" t="s">
        <v>975</v>
      </c>
      <c r="D268" s="8" t="s">
        <v>181</v>
      </c>
      <c r="E268" s="9" t="s">
        <v>975</v>
      </c>
      <c r="F268" s="8" t="s">
        <v>1602</v>
      </c>
      <c r="G268" s="8" t="s">
        <v>1603</v>
      </c>
      <c r="H268" s="8" t="s">
        <v>1591</v>
      </c>
    </row>
    <row r="269" spans="1:8">
      <c r="A269" t="s">
        <v>836</v>
      </c>
      <c r="B269" t="b">
        <f t="shared" si="4"/>
        <v>1</v>
      </c>
      <c r="C269" s="8" t="s">
        <v>836</v>
      </c>
      <c r="D269" s="8" t="s">
        <v>181</v>
      </c>
      <c r="E269" s="9" t="s">
        <v>836</v>
      </c>
      <c r="F269" s="8" t="s">
        <v>1604</v>
      </c>
      <c r="G269" s="8" t="s">
        <v>1605</v>
      </c>
      <c r="H269" s="8" t="s">
        <v>1606</v>
      </c>
    </row>
    <row r="270" spans="1:8">
      <c r="A270" t="s">
        <v>976</v>
      </c>
      <c r="B270" t="b">
        <f t="shared" si="4"/>
        <v>1</v>
      </c>
      <c r="C270" s="8" t="s">
        <v>976</v>
      </c>
      <c r="D270" s="8" t="s">
        <v>181</v>
      </c>
      <c r="E270" s="9" t="s">
        <v>976</v>
      </c>
      <c r="F270" s="8" t="s">
        <v>1270</v>
      </c>
      <c r="G270" s="8" t="s">
        <v>1271</v>
      </c>
      <c r="H270" s="8" t="s">
        <v>1272</v>
      </c>
    </row>
    <row r="271" spans="1:8">
      <c r="A271" t="s">
        <v>977</v>
      </c>
      <c r="B271" t="b">
        <f t="shared" si="4"/>
        <v>1</v>
      </c>
      <c r="C271" s="8" t="s">
        <v>977</v>
      </c>
      <c r="D271" s="8" t="s">
        <v>181</v>
      </c>
      <c r="E271" s="9" t="s">
        <v>977</v>
      </c>
      <c r="F271" s="8" t="s">
        <v>1610</v>
      </c>
      <c r="G271" s="8" t="s">
        <v>1611</v>
      </c>
      <c r="H271" s="8" t="s">
        <v>1612</v>
      </c>
    </row>
    <row r="272" spans="1:8">
      <c r="A272" t="s">
        <v>840</v>
      </c>
      <c r="B272" t="b">
        <f t="shared" si="4"/>
        <v>1</v>
      </c>
      <c r="C272" s="8" t="s">
        <v>840</v>
      </c>
      <c r="D272" s="8" t="s">
        <v>181</v>
      </c>
      <c r="E272" s="9" t="s">
        <v>840</v>
      </c>
      <c r="F272" s="8" t="s">
        <v>1613</v>
      </c>
      <c r="G272" s="8" t="s">
        <v>1614</v>
      </c>
      <c r="H272" s="8" t="s">
        <v>1127</v>
      </c>
    </row>
    <row r="273" spans="1:8">
      <c r="A273" t="s">
        <v>841</v>
      </c>
      <c r="B273" t="b">
        <f t="shared" si="4"/>
        <v>1</v>
      </c>
      <c r="C273" s="8" t="s">
        <v>841</v>
      </c>
      <c r="D273" s="8" t="s">
        <v>181</v>
      </c>
      <c r="E273" s="9" t="s">
        <v>841</v>
      </c>
      <c r="F273" s="8" t="s">
        <v>1615</v>
      </c>
      <c r="G273" s="8" t="s">
        <v>1616</v>
      </c>
      <c r="H273" s="8" t="s">
        <v>1617</v>
      </c>
    </row>
    <row r="274" spans="1:8">
      <c r="A274" t="s">
        <v>844</v>
      </c>
      <c r="B274" t="b">
        <f t="shared" si="4"/>
        <v>1</v>
      </c>
      <c r="C274" s="8" t="s">
        <v>844</v>
      </c>
      <c r="D274" s="8" t="s">
        <v>181</v>
      </c>
      <c r="E274" s="9" t="s">
        <v>844</v>
      </c>
      <c r="F274" s="8" t="s">
        <v>1618</v>
      </c>
      <c r="G274" s="8" t="s">
        <v>1619</v>
      </c>
      <c r="H274" s="8" t="s">
        <v>1620</v>
      </c>
    </row>
    <row r="275" spans="1:8">
      <c r="A275" t="s">
        <v>978</v>
      </c>
      <c r="B275" t="b">
        <f t="shared" si="4"/>
        <v>1</v>
      </c>
      <c r="C275" s="8" t="s">
        <v>978</v>
      </c>
      <c r="D275" s="8" t="s">
        <v>181</v>
      </c>
      <c r="E275" s="9" t="s">
        <v>978</v>
      </c>
      <c r="F275" s="8" t="s">
        <v>1621</v>
      </c>
      <c r="G275" s="8" t="s">
        <v>1622</v>
      </c>
      <c r="H275" s="8" t="s">
        <v>1623</v>
      </c>
    </row>
    <row r="276" spans="1:8">
      <c r="A276" t="s">
        <v>979</v>
      </c>
      <c r="B276" t="b">
        <f t="shared" si="4"/>
        <v>1</v>
      </c>
      <c r="C276" s="8" t="s">
        <v>979</v>
      </c>
      <c r="D276" s="8" t="s">
        <v>181</v>
      </c>
      <c r="E276" s="9" t="s">
        <v>979</v>
      </c>
      <c r="F276" s="8" t="s">
        <v>1624</v>
      </c>
      <c r="G276" s="8" t="s">
        <v>1625</v>
      </c>
      <c r="H276" s="8" t="s">
        <v>1626</v>
      </c>
    </row>
    <row r="277" spans="1:8">
      <c r="A277" t="s">
        <v>848</v>
      </c>
      <c r="B277" t="b">
        <f t="shared" si="4"/>
        <v>1</v>
      </c>
      <c r="C277" s="8" t="s">
        <v>848</v>
      </c>
      <c r="D277" s="8" t="s">
        <v>181</v>
      </c>
      <c r="E277" s="9" t="s">
        <v>848</v>
      </c>
      <c r="F277" s="8" t="s">
        <v>1627</v>
      </c>
      <c r="G277" s="8" t="s">
        <v>1628</v>
      </c>
      <c r="H277" s="8" t="s">
        <v>1629</v>
      </c>
    </row>
    <row r="278" spans="1:8">
      <c r="A278" t="s">
        <v>849</v>
      </c>
      <c r="B278" t="b">
        <f t="shared" si="4"/>
        <v>1</v>
      </c>
      <c r="C278" s="8" t="s">
        <v>849</v>
      </c>
      <c r="D278" s="8" t="s">
        <v>181</v>
      </c>
      <c r="E278" s="9" t="s">
        <v>849</v>
      </c>
      <c r="F278" s="8" t="s">
        <v>1630</v>
      </c>
      <c r="G278" s="8" t="s">
        <v>1631</v>
      </c>
      <c r="H278" s="8" t="s">
        <v>1632</v>
      </c>
    </row>
    <row r="279" spans="1:8">
      <c r="A279" t="s">
        <v>92</v>
      </c>
      <c r="B279" t="b">
        <f t="shared" si="4"/>
        <v>1</v>
      </c>
      <c r="C279" s="8" t="s">
        <v>92</v>
      </c>
      <c r="D279" s="8" t="s">
        <v>181</v>
      </c>
      <c r="E279" s="9" t="s">
        <v>92</v>
      </c>
      <c r="F279" s="8" t="s">
        <v>550</v>
      </c>
      <c r="G279" s="8" t="s">
        <v>551</v>
      </c>
      <c r="H279" s="8" t="s">
        <v>267</v>
      </c>
    </row>
    <row r="280" spans="1:8">
      <c r="A280" t="s">
        <v>853</v>
      </c>
      <c r="B280" t="b">
        <f t="shared" si="4"/>
        <v>1</v>
      </c>
      <c r="C280" s="8" t="s">
        <v>853</v>
      </c>
      <c r="D280" s="8" t="s">
        <v>181</v>
      </c>
      <c r="E280" s="9" t="s">
        <v>853</v>
      </c>
      <c r="F280" s="8" t="s">
        <v>1633</v>
      </c>
      <c r="G280" s="8" t="s">
        <v>1634</v>
      </c>
      <c r="H280" s="8" t="s">
        <v>1373</v>
      </c>
    </row>
    <row r="281" spans="1:8">
      <c r="A281" t="s">
        <v>980</v>
      </c>
      <c r="B281" t="b">
        <f t="shared" si="4"/>
        <v>1</v>
      </c>
      <c r="C281" s="8" t="s">
        <v>980</v>
      </c>
      <c r="D281" s="8" t="s">
        <v>181</v>
      </c>
      <c r="E281" s="9" t="s">
        <v>980</v>
      </c>
      <c r="F281" s="8" t="s">
        <v>1635</v>
      </c>
      <c r="G281" s="8" t="s">
        <v>1636</v>
      </c>
      <c r="H281" s="8" t="s">
        <v>1465</v>
      </c>
    </row>
    <row r="282" spans="1:8">
      <c r="A282" t="s">
        <v>854</v>
      </c>
      <c r="B282" t="b">
        <f t="shared" si="4"/>
        <v>1</v>
      </c>
      <c r="C282" s="8" t="s">
        <v>854</v>
      </c>
      <c r="D282" s="8" t="s">
        <v>181</v>
      </c>
      <c r="E282" s="9" t="s">
        <v>854</v>
      </c>
      <c r="F282" s="8" t="s">
        <v>1637</v>
      </c>
      <c r="G282" s="8" t="s">
        <v>1638</v>
      </c>
      <c r="H282" s="8" t="s">
        <v>1639</v>
      </c>
    </row>
    <row r="283" spans="1:8">
      <c r="A283" t="s">
        <v>123</v>
      </c>
      <c r="B283" t="b">
        <f t="shared" si="4"/>
        <v>1</v>
      </c>
      <c r="C283" s="8" t="s">
        <v>123</v>
      </c>
      <c r="D283" s="8" t="s">
        <v>181</v>
      </c>
      <c r="E283" s="9" t="s">
        <v>123</v>
      </c>
      <c r="F283" s="8" t="s">
        <v>555</v>
      </c>
      <c r="G283" s="8" t="s">
        <v>556</v>
      </c>
      <c r="H283" s="8" t="s">
        <v>254</v>
      </c>
    </row>
    <row r="284" spans="1:8">
      <c r="A284" t="s">
        <v>855</v>
      </c>
      <c r="B284" t="b">
        <f t="shared" si="4"/>
        <v>1</v>
      </c>
      <c r="C284" s="8" t="s">
        <v>855</v>
      </c>
      <c r="D284" s="8" t="s">
        <v>181</v>
      </c>
      <c r="E284" s="9" t="s">
        <v>855</v>
      </c>
      <c r="F284" s="8" t="s">
        <v>1640</v>
      </c>
      <c r="G284" s="8" t="s">
        <v>1641</v>
      </c>
      <c r="H284" s="8" t="s">
        <v>1642</v>
      </c>
    </row>
    <row r="285" spans="1:8">
      <c r="A285" t="s">
        <v>981</v>
      </c>
      <c r="B285" t="b">
        <f t="shared" si="4"/>
        <v>1</v>
      </c>
      <c r="C285" s="8" t="s">
        <v>981</v>
      </c>
      <c r="D285" s="8" t="s">
        <v>181</v>
      </c>
      <c r="E285" s="9" t="s">
        <v>981</v>
      </c>
      <c r="F285" s="8" t="s">
        <v>1643</v>
      </c>
      <c r="G285" s="8" t="s">
        <v>1644</v>
      </c>
      <c r="H285" s="8" t="s">
        <v>1645</v>
      </c>
    </row>
    <row r="286" spans="1:8">
      <c r="A286" t="s">
        <v>856</v>
      </c>
      <c r="B286" t="b">
        <f t="shared" si="4"/>
        <v>1</v>
      </c>
      <c r="C286" s="8" t="s">
        <v>856</v>
      </c>
      <c r="D286" s="8" t="s">
        <v>181</v>
      </c>
      <c r="E286" s="9" t="s">
        <v>856</v>
      </c>
      <c r="F286" s="8" t="s">
        <v>1646</v>
      </c>
      <c r="G286" s="8" t="s">
        <v>1647</v>
      </c>
      <c r="H286" s="8" t="s">
        <v>1648</v>
      </c>
    </row>
    <row r="287" spans="1:8">
      <c r="A287" t="s">
        <v>982</v>
      </c>
      <c r="B287" t="b">
        <f t="shared" si="4"/>
        <v>1</v>
      </c>
      <c r="C287" s="8" t="s">
        <v>982</v>
      </c>
      <c r="D287" s="8" t="s">
        <v>181</v>
      </c>
      <c r="E287" s="9" t="s">
        <v>982</v>
      </c>
      <c r="F287" s="8" t="s">
        <v>1649</v>
      </c>
      <c r="G287" s="8" t="s">
        <v>1650</v>
      </c>
      <c r="H287" s="8" t="s">
        <v>452</v>
      </c>
    </row>
    <row r="288" spans="1:8">
      <c r="A288" t="s">
        <v>983</v>
      </c>
      <c r="B288" t="b">
        <f t="shared" si="4"/>
        <v>1</v>
      </c>
      <c r="C288" s="8" t="s">
        <v>983</v>
      </c>
      <c r="D288" s="8" t="s">
        <v>181</v>
      </c>
      <c r="E288" s="9" t="s">
        <v>983</v>
      </c>
      <c r="F288" s="8" t="s">
        <v>1651</v>
      </c>
      <c r="G288" s="8" t="s">
        <v>1652</v>
      </c>
      <c r="H288" s="8" t="s">
        <v>1653</v>
      </c>
    </row>
    <row r="289" spans="1:8">
      <c r="A289" t="s">
        <v>864</v>
      </c>
      <c r="B289" t="b">
        <f t="shared" si="4"/>
        <v>1</v>
      </c>
      <c r="C289" s="8" t="s">
        <v>864</v>
      </c>
      <c r="D289" s="8" t="s">
        <v>181</v>
      </c>
      <c r="E289" s="9" t="s">
        <v>864</v>
      </c>
      <c r="F289" s="8" t="s">
        <v>1654</v>
      </c>
      <c r="G289" s="8" t="s">
        <v>1655</v>
      </c>
      <c r="H289" s="8" t="s">
        <v>1632</v>
      </c>
    </row>
    <row r="290" spans="1:8">
      <c r="A290" t="s">
        <v>95</v>
      </c>
      <c r="B290" t="b">
        <f t="shared" si="4"/>
        <v>1</v>
      </c>
      <c r="C290" s="8" t="s">
        <v>95</v>
      </c>
      <c r="D290" s="8" t="s">
        <v>181</v>
      </c>
      <c r="E290" s="9" t="s">
        <v>95</v>
      </c>
      <c r="F290" s="8" t="s">
        <v>560</v>
      </c>
      <c r="G290" s="8" t="s">
        <v>561</v>
      </c>
      <c r="H290" s="8" t="s">
        <v>562</v>
      </c>
    </row>
    <row r="291" spans="1:8">
      <c r="A291" t="s">
        <v>96</v>
      </c>
      <c r="B291" t="b">
        <f t="shared" si="4"/>
        <v>1</v>
      </c>
      <c r="C291" s="8" t="s">
        <v>96</v>
      </c>
      <c r="D291" s="8" t="s">
        <v>181</v>
      </c>
      <c r="E291" s="9" t="s">
        <v>96</v>
      </c>
      <c r="F291" s="8" t="s">
        <v>563</v>
      </c>
      <c r="G291" s="8" t="s">
        <v>564</v>
      </c>
      <c r="H291" s="8" t="s">
        <v>565</v>
      </c>
    </row>
    <row r="292" spans="1:8">
      <c r="A292" t="s">
        <v>97</v>
      </c>
      <c r="B292" t="b">
        <f t="shared" si="4"/>
        <v>1</v>
      </c>
      <c r="C292" s="8" t="s">
        <v>97</v>
      </c>
      <c r="D292" s="8" t="s">
        <v>181</v>
      </c>
      <c r="E292" s="9" t="s">
        <v>97</v>
      </c>
      <c r="F292" s="8" t="s">
        <v>566</v>
      </c>
      <c r="G292" s="8" t="s">
        <v>567</v>
      </c>
      <c r="H292" s="8" t="s">
        <v>207</v>
      </c>
    </row>
    <row r="293" spans="1:8">
      <c r="A293" t="s">
        <v>984</v>
      </c>
      <c r="B293" t="b">
        <f t="shared" si="4"/>
        <v>1</v>
      </c>
      <c r="C293" s="8" t="s">
        <v>984</v>
      </c>
      <c r="D293" s="8" t="s">
        <v>181</v>
      </c>
      <c r="E293" s="9" t="s">
        <v>984</v>
      </c>
      <c r="F293" s="8" t="s">
        <v>1656</v>
      </c>
      <c r="G293" s="8" t="s">
        <v>1657</v>
      </c>
      <c r="H293" s="8" t="s">
        <v>1658</v>
      </c>
    </row>
    <row r="294" spans="1:8">
      <c r="A294" t="s">
        <v>985</v>
      </c>
      <c r="B294" t="b">
        <f t="shared" si="4"/>
        <v>1</v>
      </c>
      <c r="C294" s="8" t="s">
        <v>985</v>
      </c>
      <c r="D294" s="8" t="s">
        <v>181</v>
      </c>
      <c r="E294" s="9" t="s">
        <v>985</v>
      </c>
      <c r="F294" s="8" t="s">
        <v>1659</v>
      </c>
      <c r="G294" s="8" t="s">
        <v>1660</v>
      </c>
      <c r="H294" s="8" t="s">
        <v>1084</v>
      </c>
    </row>
    <row r="295" spans="1:8">
      <c r="A295" t="s">
        <v>868</v>
      </c>
      <c r="B295" t="b">
        <f t="shared" si="4"/>
        <v>1</v>
      </c>
      <c r="C295" s="8" t="s">
        <v>868</v>
      </c>
      <c r="D295" s="8" t="s">
        <v>181</v>
      </c>
      <c r="E295" s="9" t="s">
        <v>868</v>
      </c>
      <c r="F295" s="8" t="s">
        <v>1661</v>
      </c>
      <c r="G295" s="8" t="s">
        <v>1662</v>
      </c>
      <c r="H295" s="8" t="s">
        <v>1663</v>
      </c>
    </row>
    <row r="296" spans="1:8">
      <c r="A296" t="s">
        <v>986</v>
      </c>
      <c r="B296" t="b">
        <f t="shared" si="4"/>
        <v>1</v>
      </c>
      <c r="C296" s="8" t="s">
        <v>986</v>
      </c>
      <c r="D296" s="8" t="s">
        <v>181</v>
      </c>
      <c r="E296" s="9" t="s">
        <v>986</v>
      </c>
      <c r="F296" s="8" t="s">
        <v>1664</v>
      </c>
      <c r="G296" s="8" t="s">
        <v>1665</v>
      </c>
      <c r="H296" s="8" t="s">
        <v>1666</v>
      </c>
    </row>
    <row r="297" spans="1:8">
      <c r="A297" t="s">
        <v>987</v>
      </c>
      <c r="B297" t="b">
        <f t="shared" si="4"/>
        <v>1</v>
      </c>
      <c r="C297" s="8" t="s">
        <v>987</v>
      </c>
      <c r="D297" s="8" t="s">
        <v>181</v>
      </c>
      <c r="E297" s="9" t="s">
        <v>987</v>
      </c>
      <c r="F297" s="8" t="s">
        <v>1667</v>
      </c>
      <c r="G297" s="8" t="s">
        <v>1668</v>
      </c>
      <c r="H297" s="8" t="s">
        <v>496</v>
      </c>
    </row>
    <row r="298" spans="1:8">
      <c r="A298" t="s">
        <v>98</v>
      </c>
      <c r="B298" t="b">
        <f t="shared" si="4"/>
        <v>1</v>
      </c>
      <c r="C298" s="8" t="s">
        <v>98</v>
      </c>
      <c r="D298" s="8" t="s">
        <v>181</v>
      </c>
      <c r="E298" s="9" t="s">
        <v>98</v>
      </c>
      <c r="F298" s="8" t="s">
        <v>571</v>
      </c>
      <c r="G298" s="8" t="s">
        <v>572</v>
      </c>
      <c r="H298" s="8" t="s">
        <v>352</v>
      </c>
    </row>
    <row r="299" spans="1:8">
      <c r="A299" t="s">
        <v>988</v>
      </c>
      <c r="B299" t="b">
        <f t="shared" ref="B299:B301" si="5">A299=E299</f>
        <v>1</v>
      </c>
      <c r="C299" s="8" t="s">
        <v>988</v>
      </c>
      <c r="D299" s="8" t="s">
        <v>181</v>
      </c>
      <c r="E299" s="9" t="s">
        <v>988</v>
      </c>
      <c r="F299" s="8" t="s">
        <v>1669</v>
      </c>
      <c r="G299" s="8" t="s">
        <v>1670</v>
      </c>
      <c r="H299" s="8" t="s">
        <v>273</v>
      </c>
    </row>
    <row r="300" spans="1:8">
      <c r="A300" t="s">
        <v>100</v>
      </c>
      <c r="B300" t="b">
        <f t="shared" si="5"/>
        <v>1</v>
      </c>
      <c r="C300" s="8" t="s">
        <v>100</v>
      </c>
      <c r="D300" s="8" t="s">
        <v>181</v>
      </c>
      <c r="E300" s="9" t="s">
        <v>100</v>
      </c>
      <c r="F300" s="8" t="s">
        <v>579</v>
      </c>
      <c r="G300" s="8" t="s">
        <v>580</v>
      </c>
      <c r="H300" s="8" t="s">
        <v>581</v>
      </c>
    </row>
    <row r="301" spans="1:8">
      <c r="A301" t="s">
        <v>132</v>
      </c>
      <c r="B301" t="b">
        <f t="shared" si="5"/>
        <v>1</v>
      </c>
      <c r="C301" s="8" t="s">
        <v>132</v>
      </c>
      <c r="D301" s="8" t="s">
        <v>181</v>
      </c>
      <c r="E301" s="9" t="s">
        <v>132</v>
      </c>
      <c r="F301" s="8" t="s">
        <v>1671</v>
      </c>
      <c r="G301" s="8" t="s">
        <v>1672</v>
      </c>
      <c r="H301" s="8" t="s">
        <v>1658</v>
      </c>
    </row>
  </sheetData>
  <conditionalFormatting sqref="D2:D301">
    <cfRule type="beginsWith" dxfId="3" priority="1" operator="beginsWith" text="Approved">
      <formula>LEFT(D2,LEN("Approved"))="Approved"</formula>
    </cfRule>
  </conditionalFormatting>
  <hyperlinks>
    <hyperlink ref="E2" r:id="rId1" display="https://www.genenames.org/cgi-bin/gene_symbol_report?hgnc_id=76" xr:uid="{0C6BF20F-466D-A042-A632-B7ACEA6C18E2}"/>
    <hyperlink ref="E3" r:id="rId2" display="https://www.genenames.org/cgi-bin/gene_symbol_report?hgnc_id=25829" xr:uid="{E9F1622F-794A-994A-82DC-9D74B6445E84}"/>
    <hyperlink ref="E4" r:id="rId3" display="https://www.genenames.org/cgi-bin/gene_symbol_report?hgnc_id=172" xr:uid="{CD9CAA4C-02BC-FE40-891D-29F78A224CF7}"/>
    <hyperlink ref="E5" r:id="rId4" display="https://www.genenames.org/cgi-bin/gene_symbol_report?hgnc_id=173" xr:uid="{F7C9F46D-7456-3649-A589-B1EC19A8664E}"/>
    <hyperlink ref="E6" r:id="rId5" display="https://www.genenames.org/cgi-bin/gene_symbol_report?hgnc_id=175" xr:uid="{8B1B821C-F490-DC49-81B1-8BAD149CF8F8}"/>
    <hyperlink ref="E7" r:id="rId6" display="https://www.genenames.org/cgi-bin/gene_symbol_report?hgnc_id=338" xr:uid="{698F96FE-E8DF-6944-89FE-196D8A7E7354}"/>
    <hyperlink ref="E8" r:id="rId7" display="https://www.genenames.org/cgi-bin/gene_symbol_report?hgnc_id=20250" xr:uid="{D9F4D323-A281-7542-BEF7-850762BABF98}"/>
    <hyperlink ref="E9" r:id="rId8" display="https://www.genenames.org/cgi-bin/gene_symbol_report?hgnc_id=391" xr:uid="{5E049B26-BA92-E442-950B-3CEE848B8832}"/>
    <hyperlink ref="E10" r:id="rId9" display="https://www.genenames.org/cgi-bin/gene_symbol_report?hgnc_id=28426" xr:uid="{36F2845B-530A-8741-B9AC-EC4673758423}"/>
    <hyperlink ref="E11" r:id="rId10" display="https://www.genenames.org/cgi-bin/gene_symbol_report?hgnc_id=392" xr:uid="{979AA997-0EF1-3C44-B3DB-1F91844FAED8}"/>
    <hyperlink ref="E12" r:id="rId11" display="https://www.genenames.org/cgi-bin/gene_symbol_report?hgnc_id=393" xr:uid="{CDA52BD8-311D-4E49-8167-F0530853789F}"/>
    <hyperlink ref="E13" r:id="rId12" display="https://www.genenames.org/cgi-bin/gene_symbol_report?hgnc_id=427" xr:uid="{CE22F07F-681D-0D46-B8A4-CE378A3A23FB}"/>
    <hyperlink ref="E14" r:id="rId13" display="https://www.genenames.org/cgi-bin/gene_symbol_report?hgnc_id=26837" xr:uid="{103D15E9-0FD6-EB4A-9781-109179D3A4A2}"/>
    <hyperlink ref="E15" r:id="rId14" display="https://www.genenames.org/cgi-bin/gene_symbol_report?hgnc_id=583" xr:uid="{7AEAB876-313E-B142-92E9-A024E39BFA1D}"/>
    <hyperlink ref="E16" r:id="rId15" display="https://www.genenames.org/cgi-bin/gene_symbol_report?hgnc_id=644" xr:uid="{EB41648E-6F1E-FE4E-A4F2-6CF6B3DDCE4F}"/>
    <hyperlink ref="E17" r:id="rId16" display="https://www.genenames.org/cgi-bin/gene_symbol_report?hgnc_id=646" xr:uid="{40AAE0CA-3DEF-E34D-B20A-F4E89F87B366}"/>
    <hyperlink ref="E18" r:id="rId17" display="https://www.genenames.org/cgi-bin/gene_symbol_report?hgnc_id=4591" xr:uid="{E76A33C9-66CB-224D-8E22-9170732C6E05}"/>
    <hyperlink ref="E19" r:id="rId18" display="https://www.genenames.org/cgi-bin/gene_symbol_report?hgnc_id=11110" xr:uid="{3B94BEBA-47CB-8A4A-A2CD-9EB95614CAC7}"/>
    <hyperlink ref="E20" r:id="rId19" display="https://www.genenames.org/cgi-bin/gene_symbol_report?hgnc_id=18040" xr:uid="{6C07BCE9-F65E-AE43-8687-7777C709C4A0}"/>
    <hyperlink ref="E21" r:id="rId20" display="https://www.genenames.org/cgi-bin/gene_symbol_report?hgnc_id=18037" xr:uid="{06B667EF-3F03-7942-B9DB-88B143328945}"/>
    <hyperlink ref="E22" r:id="rId21" display="https://www.genenames.org/cgi-bin/gene_symbol_report?hgnc_id=17362" xr:uid="{771CE0BC-88E0-2741-8BCA-08D3EF2394B1}"/>
    <hyperlink ref="E23" r:id="rId22" display="https://www.genenames.org/cgi-bin/gene_symbol_report?hgnc_id=18318" xr:uid="{283DE126-27D2-3744-AE81-EDF6A40204D8}"/>
    <hyperlink ref="E24" r:id="rId23" display="https://www.genenames.org/cgi-bin/gene_symbol_report?hgnc_id=795" xr:uid="{D42D9C05-0022-004C-8603-4AF2D36A0D30}"/>
    <hyperlink ref="E25" r:id="rId24" display="https://www.genenames.org/cgi-bin/gene_symbol_report?hgnc_id=882" xr:uid="{44F59BFE-B30A-8942-807B-49D4D9875641}"/>
    <hyperlink ref="E26" r:id="rId25" display="https://www.genenames.org/cgi-bin/gene_symbol_report?hgnc_id=886" xr:uid="{B828DC07-A74F-ED40-AE09-A856E2226A90}"/>
    <hyperlink ref="E27" r:id="rId26" display="https://www.genenames.org/cgi-bin/gene_symbol_report?hgnc_id=904" xr:uid="{31680CC0-A825-3448-BD1D-314A2B001F35}"/>
    <hyperlink ref="E28" r:id="rId27" display="https://www.genenames.org/cgi-bin/gene_symbol_report?hgnc_id=926" xr:uid="{31EC7E88-9EF1-EC4E-9C4F-9CE950880978}"/>
    <hyperlink ref="E29" r:id="rId28" display="https://www.genenames.org/cgi-bin/gene_symbol_report?hgnc_id=950" xr:uid="{97850C0B-8D6E-1D43-A613-E1E30D27CC9F}"/>
    <hyperlink ref="E30" r:id="rId29" display="https://www.genenames.org/cgi-bin/gene_symbol_report?hgnc_id=992" xr:uid="{8E134737-4755-E44A-B5A2-BB7E6F0774F6}"/>
    <hyperlink ref="E31" r:id="rId30" display="https://www.genenames.org/cgi-bin/gene_symbol_report?hgnc_id=1008" xr:uid="{D7C19F0E-CC03-4147-A3F6-8C4966B40283}"/>
    <hyperlink ref="E32" r:id="rId31" display="https://www.genenames.org/cgi-bin/gene_symbol_report?hgnc_id=1097" xr:uid="{522D7F91-DC8F-1F4F-B532-29AF09100A7C}"/>
    <hyperlink ref="E33" r:id="rId32" display="https://www.genenames.org/cgi-bin/gene_symbol_report?hgnc_id=1100" xr:uid="{82EC837C-F833-7F45-AB86-0BADF13089B8}"/>
    <hyperlink ref="E34" r:id="rId33" display="https://www.genenames.org/cgi-bin/gene_symbol_report?hgnc_id=1101" xr:uid="{006FC842-D1EA-0A41-9F7D-839BDAA951FF}"/>
    <hyperlink ref="E35" r:id="rId34" display="https://www.genenames.org/cgi-bin/gene_symbol_report?hgnc_id=1103" xr:uid="{55E78DEF-A74C-D94A-A75B-C52712720B79}"/>
    <hyperlink ref="E36" r:id="rId35" display="https://www.genenames.org/cgi-bin/gene_symbol_report?hgnc_id=1104" xr:uid="{72E40B75-C03E-8543-999E-9DF6A5866640}"/>
    <hyperlink ref="E37" r:id="rId36" display="https://www.genenames.org/cgi-bin/gene_symbol_report?hgnc_id=13575" xr:uid="{9D6F660F-4020-FC49-872B-1DF7AAC0F47E}"/>
    <hyperlink ref="E38" r:id="rId37" display="https://www.genenames.org/cgi-bin/gene_symbol_report?hgnc_id=25818" xr:uid="{0B2CE7C3-DB55-1849-8D7E-3DCE0316BA3A}"/>
    <hyperlink ref="E39" r:id="rId38" display="https://www.genenames.org/cgi-bin/gene_symbol_report?hgnc_id=20473" xr:uid="{C50D81EE-2600-2D45-9B3C-0D74CEE1031A}"/>
    <hyperlink ref="E40" r:id="rId39" display="https://www.genenames.org/cgi-bin/gene_symbol_report?hgnc_id=1539" xr:uid="{BCB0EBAF-9618-B34C-9047-6088607E8A11}"/>
    <hyperlink ref="E41" r:id="rId40" display="https://www.genenames.org/cgi-bin/gene_symbol_report?hgnc_id=1541" xr:uid="{A2DB9071-272E-1A42-BCBF-82E6BD1B8C27}"/>
    <hyperlink ref="E42" r:id="rId41" display="https://www.genenames.org/cgi-bin/gene_symbol_report?hgnc_id=1582" xr:uid="{4C9E9A15-AE1C-9142-9CC7-C4D2A4F089E7}"/>
    <hyperlink ref="E43" r:id="rId42" display="https://www.genenames.org/cgi-bin/gene_symbol_report?hgnc_id=1583" xr:uid="{D155541D-8B2E-DD48-A88D-FC1EB9327362}"/>
    <hyperlink ref="E44" r:id="rId43" display="https://www.genenames.org/cgi-bin/gene_symbol_report?hgnc_id=1585" xr:uid="{E622695C-A890-604E-916E-4A8425843DC7}"/>
    <hyperlink ref="E45" r:id="rId44" display="https://www.genenames.org/cgi-bin/gene_symbol_report?hgnc_id=1589" xr:uid="{604937D8-25CA-714F-A4B1-DF9678BB88DB}"/>
    <hyperlink ref="E46" r:id="rId45" display="https://www.genenames.org/cgi-bin/gene_symbol_report?hgnc_id=1748" xr:uid="{AEBCBA88-00E1-AC40-9817-9FD8302D6E92}"/>
    <hyperlink ref="E47" r:id="rId46" display="https://www.genenames.org/cgi-bin/gene_symbol_report?hgnc_id=24224" xr:uid="{3845AA05-B927-034D-93B4-A9619910CB1B}"/>
    <hyperlink ref="E48" r:id="rId47" display="https://www.genenames.org/cgi-bin/gene_symbol_report?hgnc_id=1773" xr:uid="{8B0D2C63-B586-8246-931F-92C960105DE3}"/>
    <hyperlink ref="E49" r:id="rId48" display="https://www.genenames.org/cgi-bin/gene_symbol_report?hgnc_id=1777" xr:uid="{8238923C-7BDD-874B-84E3-7DF7CD0AEA47}"/>
    <hyperlink ref="E50" r:id="rId49" display="https://www.genenames.org/cgi-bin/gene_symbol_report?hgnc_id=1779" xr:uid="{850BC953-3C2D-B548-8368-5D62CFFC4CFD}"/>
    <hyperlink ref="E51" r:id="rId50" display="https://www.genenames.org/cgi-bin/gene_symbol_report?hgnc_id=1780" xr:uid="{5F1A456A-FF1F-FC40-B716-66C0ED5083C0}"/>
    <hyperlink ref="E52" r:id="rId51" display="https://www.genenames.org/cgi-bin/gene_symbol_report?hgnc_id=1784" xr:uid="{3FA9BA54-CD4B-A04B-9FAB-E51DC21B9781}"/>
    <hyperlink ref="E53" r:id="rId52" display="https://www.genenames.org/cgi-bin/gene_symbol_report?hgnc_id=1785" xr:uid="{9523D743-CDED-9A45-A745-FF5D8ADD1284}"/>
    <hyperlink ref="E54" r:id="rId53" display="https://www.genenames.org/cgi-bin/gene_symbol_report?hgnc_id=1787" xr:uid="{6DCBE97D-4231-5342-BB30-5AE6BDC850D3}"/>
    <hyperlink ref="E55" r:id="rId54" display="https://www.genenames.org/cgi-bin/gene_symbol_report?hgnc_id=1788" xr:uid="{0AE24147-09DE-2645-BC0C-3E52916D52FC}"/>
    <hyperlink ref="E56" r:id="rId55" display="https://www.genenames.org/cgi-bin/gene_symbol_report?hgnc_id=1789" xr:uid="{EEC3F2C7-428E-634E-94E8-635413E117CF}"/>
    <hyperlink ref="E57" r:id="rId56" display="https://www.genenames.org/cgi-bin/gene_symbol_report?hgnc_id=1833" xr:uid="{D3521247-E5D2-5248-996D-6A982A0F958A}"/>
    <hyperlink ref="E58" r:id="rId57" display="https://www.genenames.org/cgi-bin/gene_symbol_report?hgnc_id=1925" xr:uid="{339324BE-887F-F448-85D3-3828B2C934BB}"/>
    <hyperlink ref="E59" r:id="rId58" display="https://www.genenames.org/cgi-bin/gene_symbol_report?hgnc_id=16627" xr:uid="{DCD9F8D6-498D-6243-901C-092033E6AF4B}"/>
    <hyperlink ref="E60" r:id="rId59" display="https://www.genenames.org/cgi-bin/gene_symbol_report?hgnc_id=26619" xr:uid="{FC71F5EC-780B-5240-9AD1-8E1B6B2E5E97}"/>
    <hyperlink ref="E61" r:id="rId60" display="https://www.genenames.org/cgi-bin/gene_symbol_report?hgnc_id=2363" xr:uid="{FEAA2E9E-DB6D-8341-B611-EF72DF10CCA2}"/>
    <hyperlink ref="E62" r:id="rId61" display="https://www.genenames.org/cgi-bin/gene_symbol_report?hgnc_id=2457" xr:uid="{1DC26B28-09D4-7B4E-9334-B45943390EF5}"/>
    <hyperlink ref="E63" r:id="rId62" display="https://www.genenames.org/cgi-bin/gene_symbol_report?hgnc_id=13723" xr:uid="{7512CDDA-035A-594C-B1DE-BAD1A65B7477}"/>
    <hyperlink ref="E64" r:id="rId63" display="https://www.genenames.org/cgi-bin/gene_symbol_report?hgnc_id=2514" xr:uid="{C821015E-5EC9-E749-803E-6F3DC6A7EED4}"/>
    <hyperlink ref="E65" r:id="rId64" display="https://www.genenames.org/cgi-bin/gene_symbol_report?hgnc_id=2625" xr:uid="{E9A14157-F652-9E42-A75B-6A50B1F4B9FB}"/>
    <hyperlink ref="E66" r:id="rId65" display="https://www.genenames.org/cgi-bin/gene_symbol_report?hgnc_id=18184" xr:uid="{28AA2087-9F1F-8743-8967-3A877897FB41}"/>
    <hyperlink ref="E67" r:id="rId66" display="https://www.genenames.org/cgi-bin/gene_symbol_report?hgnc_id=2730" xr:uid="{3EC33C62-1EC4-8645-906F-926079AD3D5F}"/>
    <hyperlink ref="E68" r:id="rId67" display="https://www.genenames.org/cgi-bin/gene_symbol_report?hgnc_id=2731" xr:uid="{D063835B-4AAF-8942-B45D-CB7169F7B1D6}"/>
    <hyperlink ref="E69" r:id="rId68" display="https://www.genenames.org/cgi-bin/gene_symbol_report?hgnc_id=22953" xr:uid="{6022A0F6-5DDF-E344-BE67-D987F84DF492}"/>
    <hyperlink ref="E70" r:id="rId69" display="https://www.genenames.org/cgi-bin/gene_symbol_report?hgnc_id=2978" xr:uid="{8C0AAD8E-1FC2-BA4A-BD16-ACAFEA94361C}"/>
    <hyperlink ref="E71" r:id="rId70" display="https://www.genenames.org/cgi-bin/gene_symbol_report?hgnc_id=3236" xr:uid="{9DF38092-A2DB-D54D-8668-1A192555DBB0}"/>
    <hyperlink ref="E72" r:id="rId71" display="https://www.genenames.org/cgi-bin/gene_symbol_report?hgnc_id=3240" xr:uid="{1BD68C93-0D81-894D-B1AE-EA7EADE0DD34}"/>
    <hyperlink ref="E73" r:id="rId72" display="https://www.genenames.org/cgi-bin/gene_symbol_report?hgnc_id=3284" xr:uid="{2EB7DB76-5124-9548-80DE-B64DC0F18646}"/>
    <hyperlink ref="E74" r:id="rId73" display="https://www.genenames.org/cgi-bin/gene_symbol_report?hgnc_id=3318" xr:uid="{01774CF7-2AD3-544E-92E7-0E784204F946}"/>
    <hyperlink ref="E75" r:id="rId74" display="https://www.genenames.org/cgi-bin/gene_symbol_report?hgnc_id=3373" xr:uid="{529905F5-0BF2-7847-AABD-141EF4E4EE9E}"/>
    <hyperlink ref="E76" r:id="rId75" display="https://www.genenames.org/cgi-bin/gene_symbol_report?hgnc_id=3387" xr:uid="{0B224708-E8F1-C84D-9607-A382C999CA37}"/>
    <hyperlink ref="E77" r:id="rId76" display="https://www.genenames.org/cgi-bin/gene_symbol_report?hgnc_id=3396" xr:uid="{32FA2D8E-8D2F-0645-9389-0E7D1A7C46DC}"/>
    <hyperlink ref="E78" r:id="rId77" display="https://www.genenames.org/cgi-bin/gene_symbol_report?hgnc_id=15577" xr:uid="{9A89BC3B-1A93-EA48-919D-8AAC143C0C48}"/>
    <hyperlink ref="E79" r:id="rId78" display="https://www.genenames.org/cgi-bin/gene_symbol_report?hgnc_id=5174" xr:uid="{5A940BBC-284A-D849-B705-AE751C295FC6}"/>
    <hyperlink ref="E80" r:id="rId79" display="https://www.genenames.org/cgi-bin/gene_symbol_report?hgnc_id=3430" xr:uid="{EBC2B096-791E-F14D-8C2A-4AFF212A4964}"/>
    <hyperlink ref="E81" r:id="rId80" display="https://www.genenames.org/cgi-bin/gene_symbol_report?hgnc_id=3431" xr:uid="{B0959A69-0E49-8D4F-A534-3BC594BC0B98}"/>
    <hyperlink ref="E82" r:id="rId81" display="https://www.genenames.org/cgi-bin/gene_symbol_report?hgnc_id=3432" xr:uid="{D923F361-A01D-184E-B890-94368D946159}"/>
    <hyperlink ref="E83" r:id="rId82" display="https://www.genenames.org/cgi-bin/gene_symbol_report?hgnc_id=3433" xr:uid="{8A0B892C-615C-3E43-86DD-908D11C75536}"/>
    <hyperlink ref="E84" r:id="rId83" display="https://www.genenames.org/cgi-bin/gene_symbol_report?hgnc_id=3434" xr:uid="{2A5AB0BB-546A-3E4C-8A71-F0090AB37FB9}"/>
    <hyperlink ref="E85" r:id="rId84" display="https://www.genenames.org/cgi-bin/gene_symbol_report?hgnc_id=18185" xr:uid="{65FB4213-FF72-4547-B4AA-58BD8FAFBA39}"/>
    <hyperlink ref="E86" r:id="rId85" display="https://www.genenames.org/cgi-bin/gene_symbol_report?hgnc_id=3467" xr:uid="{15F2B4CB-B35F-1842-92CB-B84AF86C7CBD}"/>
    <hyperlink ref="E87" r:id="rId86" display="https://www.genenames.org/cgi-bin/gene_symbol_report?hgnc_id=3527" xr:uid="{00948A17-1FB0-354A-9C23-CB95598440D8}"/>
    <hyperlink ref="E88" r:id="rId87" display="https://www.genenames.org/cgi-bin/gene_symbol_report?hgnc_id=16712" xr:uid="{378212CA-5D46-C044-B65D-AFD207D02AA5}"/>
    <hyperlink ref="E89" r:id="rId88" display="https://www.genenames.org/cgi-bin/gene_symbol_report?hgnc_id=3665" xr:uid="{5AAD5713-5E22-6640-91C0-6CCF051D4561}"/>
    <hyperlink ref="E90" r:id="rId89" display="https://www.genenames.org/cgi-bin/gene_symbol_report?hgnc_id=3666" xr:uid="{94C46F58-87B5-0443-B04F-1D289165F211}"/>
    <hyperlink ref="E91" r:id="rId90" display="https://www.genenames.org/cgi-bin/gene_symbol_report?hgnc_id=3668" xr:uid="{3032B2F7-BCB0-3D4F-BBDA-EC8031614212}"/>
    <hyperlink ref="E92" r:id="rId91" display="https://www.genenames.org/cgi-bin/gene_symbol_report?hgnc_id=3671" xr:uid="{EB283F17-B8B8-A942-9223-9D17381FFB45}"/>
    <hyperlink ref="E93" r:id="rId92" display="https://www.genenames.org/cgi-bin/gene_symbol_report?hgnc_id=3675" xr:uid="{B8655CEC-51B4-7D4F-84F7-7AA0720BEA94}"/>
    <hyperlink ref="E94" r:id="rId93" display="https://www.genenames.org/cgi-bin/gene_symbol_report?hgnc_id=3676" xr:uid="{92691860-67C1-8D4F-A653-12591DE293D3}"/>
    <hyperlink ref="E95" r:id="rId94" display="https://www.genenames.org/cgi-bin/gene_symbol_report?hgnc_id=3680" xr:uid="{3E25636F-5F7C-3A4F-AEF2-80D9844FC704}"/>
    <hyperlink ref="E96" r:id="rId95" display="https://www.genenames.org/cgi-bin/gene_symbol_report?hgnc_id=3681" xr:uid="{59A2417D-D67E-9643-8146-AA522A4FB5EA}"/>
    <hyperlink ref="E97" r:id="rId96" display="https://www.genenames.org/cgi-bin/gene_symbol_report?hgnc_id=3682" xr:uid="{A5301E3C-8744-1542-8EAC-3545736D465E}"/>
    <hyperlink ref="E98" r:id="rId97" display="https://www.genenames.org/cgi-bin/gene_symbol_report?hgnc_id=3683" xr:uid="{27A109E2-7AB1-AB45-9F8C-0DF5B48DEC7B}"/>
    <hyperlink ref="E99" r:id="rId98" display="https://www.genenames.org/cgi-bin/gene_symbol_report?hgnc_id=3684" xr:uid="{A8E07B8A-297D-5F4A-90EF-D256F8B3B551}"/>
    <hyperlink ref="E100" r:id="rId99" display="https://www.genenames.org/cgi-bin/gene_symbol_report?hgnc_id=3685" xr:uid="{547FFDA0-ED56-D04F-B00A-D64B9DDA3E95}"/>
    <hyperlink ref="E101" r:id="rId100" display="https://www.genenames.org/cgi-bin/gene_symbol_report?hgnc_id=3686" xr:uid="{C5D9375D-05C2-3E49-B831-1AB7EE8C84A1}"/>
    <hyperlink ref="E102" r:id="rId101" display="https://www.genenames.org/cgi-bin/gene_symbol_report?hgnc_id=3687" xr:uid="{117A92B3-EF44-CB46-A693-882AD55DAC82}"/>
    <hyperlink ref="E103" r:id="rId102" display="https://www.genenames.org/cgi-bin/gene_symbol_report?hgnc_id=3688" xr:uid="{8B0FCCD0-E530-6F4C-B11F-37E1A9D157F4}"/>
    <hyperlink ref="E104" r:id="rId103" display="https://www.genenames.org/cgi-bin/gene_symbol_report?hgnc_id=3689" xr:uid="{864311A1-D988-014F-B83E-0751082DB49C}"/>
    <hyperlink ref="E105" r:id="rId104" display="https://www.genenames.org/cgi-bin/gene_symbol_report?hgnc_id=3690" xr:uid="{39FAAA61-F44C-7D48-A4CB-BC35C4A5CBF3}"/>
    <hyperlink ref="E106" r:id="rId105" display="https://www.genenames.org/cgi-bin/gene_symbol_report?hgnc_id=3691" xr:uid="{4E62B998-EFBE-7648-B8E0-3E1AE90D4F25}"/>
    <hyperlink ref="E107" r:id="rId106" display="https://www.genenames.org/cgi-bin/gene_symbol_report?hgnc_id=3711" xr:uid="{F2446014-9915-9F4B-8EC0-E9853429073D}"/>
    <hyperlink ref="E108" r:id="rId107" display="https://www.genenames.org/cgi-bin/gene_symbol_report?hgnc_id=3765" xr:uid="{663C6082-324D-1940-9376-86E6DA799AE6}"/>
    <hyperlink ref="E109" r:id="rId108" display="https://www.genenames.org/cgi-bin/gene_symbol_report?hgnc_id=5021" xr:uid="{E4C91B65-1951-DA49-94EA-7922A23E4F68}"/>
    <hyperlink ref="E110" r:id="rId109" display="https://www.genenames.org/cgi-bin/gene_symbol_report?hgnc_id=5022" xr:uid="{8CE6EAA7-7EFD-8146-89D2-C0E9E11DEEFA}"/>
    <hyperlink ref="E111" r:id="rId110" display="https://www.genenames.org/cgi-bin/gene_symbol_report?hgnc_id=3800" xr:uid="{7ADA7CA5-5205-EC45-9550-A30E6BDF1F48}"/>
    <hyperlink ref="E112" r:id="rId111" display="https://www.genenames.org/cgi-bin/gene_symbol_report?hgnc_id=1092" xr:uid="{B52E0E43-31B2-0A45-BD12-5BD7ABAC3ECB}"/>
    <hyperlink ref="E113" r:id="rId112" display="https://www.genenames.org/cgi-bin/gene_symbol_report?hgnc_id=16971" xr:uid="{0C0575B1-CE90-044D-9A22-49258850A5E8}"/>
    <hyperlink ref="E114" r:id="rId113" display="https://www.genenames.org/cgi-bin/gene_symbol_report?hgnc_id=4168" xr:uid="{059EDB12-4BF4-E842-9AC3-D4A342197050}"/>
    <hyperlink ref="E115" r:id="rId114" display="https://www.genenames.org/cgi-bin/gene_symbol_report?hgnc_id=4172" xr:uid="{802DF46A-6519-784E-91FA-CADAB0E0D1ED}"/>
    <hyperlink ref="E116" r:id="rId115" display="https://www.genenames.org/cgi-bin/gene_symbol_report?hgnc_id=4379" xr:uid="{14D8D540-9AF3-2042-912C-64B0E1F06425}"/>
    <hyperlink ref="E117" r:id="rId116" display="https://www.genenames.org/cgi-bin/gene_symbol_report?hgnc_id=4381" xr:uid="{F8A1B65E-9EEB-0A47-A31E-B4E1647E525B}"/>
    <hyperlink ref="E118" r:id="rId117" display="https://www.genenames.org/cgi-bin/gene_symbol_report?hgnc_id=4390" xr:uid="{3C94408F-97F8-FB4F-B245-1DA7A086A95E}"/>
    <hyperlink ref="E119" r:id="rId118" display="https://www.genenames.org/cgi-bin/gene_symbol_report?hgnc_id=4392" xr:uid="{79C3A314-6313-B542-8156-93E3DEC7212A}"/>
    <hyperlink ref="E120" r:id="rId119" display="https://www.genenames.org/cgi-bin/gene_symbol_report?hgnc_id=33164" xr:uid="{A77A169F-64C5-884B-9173-EE47BACEACB1}"/>
    <hyperlink ref="E121" r:id="rId120" display="https://www.genenames.org/cgi-bin/gene_symbol_report?hgnc_id=4893" xr:uid="{C84318FC-1A12-1341-B6BC-0AAC9321C6E9}"/>
    <hyperlink ref="E122" r:id="rId121" display="https://www.genenames.org/cgi-bin/gene_symbol_report?hgnc_id=4716" xr:uid="{F95B619B-698D-AB43-BF17-0D2C25214229}"/>
    <hyperlink ref="E123" r:id="rId122" display="https://www.genenames.org/cgi-bin/gene_symbol_report?hgnc_id=4747" xr:uid="{239A34E8-2B66-7247-8BDC-49EB7B85F0FF}"/>
    <hyperlink ref="E124" r:id="rId123" display="https://www.genenames.org/cgi-bin/gene_symbol_report?hgnc_id=11621" xr:uid="{D500C395-5491-5145-B054-A2D8398E7177}"/>
    <hyperlink ref="E125" r:id="rId124" display="https://www.genenames.org/cgi-bin/gene_symbol_report?hgnc_id=5173" xr:uid="{3F42F579-EEE8-D64B-8286-4F30DFC76042}"/>
    <hyperlink ref="E126" r:id="rId125" display="https://www.genenames.org/cgi-bin/gene_symbol_report?hgnc_id=5382" xr:uid="{298D16C4-1B95-974C-886C-6AB729B427C5}"/>
    <hyperlink ref="E127" r:id="rId126" display="https://www.genenames.org/cgi-bin/gene_symbol_report?hgnc_id=5383" xr:uid="{92CAF6B6-6FB3-A346-BD2B-34AC6DC2DAD2}"/>
    <hyperlink ref="E128" r:id="rId127" display="https://www.genenames.org/cgi-bin/gene_symbol_report?hgnc_id=5465" xr:uid="{827DA1B4-AE25-0F43-A0EA-19EC97901271}"/>
    <hyperlink ref="E129" r:id="rId128" display="https://www.genenames.org/cgi-bin/gene_symbol_report?hgnc_id=6018" xr:uid="{1AED51CC-C040-CF47-AD43-A2312777A455}"/>
    <hyperlink ref="E130" r:id="rId129" display="https://www.genenames.org/cgi-bin/gene_symbol_report?hgnc_id=6074" xr:uid="{12722172-4070-CF46-B20D-BB5EDD4E062F}"/>
    <hyperlink ref="E131" r:id="rId130" display="https://www.genenames.org/cgi-bin/gene_symbol_report?hgnc_id=6075" xr:uid="{5F039BCE-3BD1-E041-A7CF-7D1B838770E3}"/>
    <hyperlink ref="E132" r:id="rId131" display="https://www.genenames.org/cgi-bin/gene_symbol_report?hgnc_id=17967" xr:uid="{AB23F2AC-78A0-B949-9A85-4058D06AC005}"/>
    <hyperlink ref="E133" r:id="rId132" display="https://www.genenames.org/cgi-bin/gene_symbol_report?hgnc_id=6190" xr:uid="{C5D7E19A-84E8-2846-8951-DC25D471C52B}"/>
    <hyperlink ref="E134" r:id="rId133" display="https://www.genenames.org/cgi-bin/gene_symbol_report?hgnc_id=6192" xr:uid="{BF01E8B0-67A9-C04C-B9C0-50F89F1A42E5}"/>
    <hyperlink ref="E135" r:id="rId134" display="https://www.genenames.org/cgi-bin/gene_symbol_report?hgnc_id=6193" xr:uid="{7AF16210-870A-8A4B-855E-520946B627FF}"/>
    <hyperlink ref="E136" r:id="rId135" display="https://www.genenames.org/cgi-bin/gene_symbol_report?hgnc_id=11114" xr:uid="{C9A712DB-B096-3948-8870-B92788804199}"/>
    <hyperlink ref="E137" r:id="rId136" display="https://www.genenames.org/cgi-bin/gene_symbol_report?hgnc_id=12637" xr:uid="{22755265-866C-4F44-953A-4F4CD4EE73EF}"/>
    <hyperlink ref="E138" r:id="rId137" display="https://www.genenames.org/cgi-bin/gene_symbol_report?hgnc_id=6307" xr:uid="{DCBBD7D9-A969-A04B-8A94-8C2FDB74D75D}"/>
    <hyperlink ref="E139" r:id="rId138" display="https://www.genenames.org/cgi-bin/gene_symbol_report?hgnc_id=23177" xr:uid="{E06BD0CA-19F5-844B-BDD4-2466C3F29873}"/>
    <hyperlink ref="E140" r:id="rId139" display="https://www.genenames.org/cgi-bin/gene_symbol_report?hgnc_id=6342" xr:uid="{2295C558-29D7-FF4D-9E9E-4FBE546C44EE}"/>
    <hyperlink ref="E141" r:id="rId140" display="https://www.genenames.org/cgi-bin/gene_symbol_report?hgnc_id=15840" xr:uid="{BF09FB80-E569-B246-85CA-8BFD98A6661C}"/>
    <hyperlink ref="E142" r:id="rId141" display="https://www.genenames.org/cgi-bin/gene_symbol_report?hgnc_id=13726" xr:uid="{CDAAC272-FC1A-6E44-B186-795FFC8B6C56}"/>
    <hyperlink ref="E143" r:id="rId142" display="https://www.genenames.org/cgi-bin/gene_symbol_report?hgnc_id=7133" xr:uid="{29ABB6C9-9034-DA40-9CF6-D5F9DEC16D76}"/>
    <hyperlink ref="E144" r:id="rId143" display="https://www.genenames.org/cgi-bin/gene_symbol_report?hgnc_id=6407" xr:uid="{C678340A-A708-4748-90D6-99DEFDB46C04}"/>
    <hyperlink ref="E145" r:id="rId144" display="https://www.genenames.org/cgi-bin/gene_symbol_report?hgnc_id=6499" xr:uid="{DBA151EC-1042-AD4E-ADDC-2E8F8C25F226}"/>
    <hyperlink ref="E146" r:id="rId145" display="https://www.genenames.org/cgi-bin/gene_symbol_report?hgnc_id=6597" xr:uid="{8D54D7A9-2555-A54A-A023-ABFB70E52CFF}"/>
    <hyperlink ref="E147" r:id="rId146" display="https://www.genenames.org/cgi-bin/gene_symbol_report?hgnc_id=18618" xr:uid="{C7676542-3DA7-6B4C-B32C-03FAADD3C90F}"/>
    <hyperlink ref="E148" r:id="rId147" display="https://www.genenames.org/cgi-bin/gene_symbol_report?hgnc_id=29665" xr:uid="{31F996D7-2DAA-7348-BD52-CC053DACF64B}"/>
    <hyperlink ref="E149" r:id="rId148" display="https://www.genenames.org/cgi-bin/gene_symbol_report?hgnc_id=6840" xr:uid="{2BD03281-3D18-9749-98C6-C4D2ADD657E6}"/>
    <hyperlink ref="E150" r:id="rId149" display="https://www.genenames.org/cgi-bin/gene_symbol_report?hgnc_id=6842" xr:uid="{07F1EC0A-CB35-174A-8249-3F4B5B7030A1}"/>
    <hyperlink ref="E151" r:id="rId150" display="https://www.genenames.org/cgi-bin/gene_symbol_report?hgnc_id=6844" xr:uid="{A853E2B4-E0A8-E44A-B93E-19721A474C6C}"/>
    <hyperlink ref="E152" r:id="rId151" display="https://www.genenames.org/cgi-bin/gene_symbol_report?hgnc_id=6848" xr:uid="{C70BC275-1114-4743-9AB4-41FF8C6907C5}"/>
    <hyperlink ref="E153" r:id="rId152" display="https://www.genenames.org/cgi-bin/gene_symbol_report?hgnc_id=6852" xr:uid="{B6C23EC6-AD2D-D342-9D70-50F6E3301270}"/>
    <hyperlink ref="E154" r:id="rId153" display="https://www.genenames.org/cgi-bin/gene_symbol_report?hgnc_id=6860" xr:uid="{207400AF-E327-8A47-9D89-AB5244588696}"/>
    <hyperlink ref="E155" r:id="rId154" display="https://www.genenames.org/cgi-bin/gene_symbol_report?hgnc_id=6871" xr:uid="{14D95014-56BA-1940-A6A9-86F2A14886E9}"/>
    <hyperlink ref="E156" r:id="rId155" display="https://www.genenames.org/cgi-bin/gene_symbol_report?hgnc_id=6877" xr:uid="{6A86D622-70AF-3548-B422-442724927D18}"/>
    <hyperlink ref="E157" r:id="rId156" display="https://www.genenames.org/cgi-bin/gene_symbol_report?hgnc_id=6882" xr:uid="{5A16F4EF-1364-5743-9997-267B2583258A}"/>
    <hyperlink ref="E158" r:id="rId157" display="https://www.genenames.org/cgi-bin/gene_symbol_report?hgnc_id=18752" xr:uid="{D9C6590E-DDC4-B74F-85D5-7023A6F9B968}"/>
    <hyperlink ref="E159" r:id="rId158" display="https://www.genenames.org/cgi-bin/gene_symbol_report?hgnc_id=6943" xr:uid="{F08220AE-E458-FB4C-B8B0-F703B038D2A0}"/>
    <hyperlink ref="E160" r:id="rId159" display="https://www.genenames.org/cgi-bin/gene_symbol_report?hgnc_id=6973" xr:uid="{83229B71-A3B9-B348-8314-54B84FFD31BC}"/>
    <hyperlink ref="E161" r:id="rId160" display="https://www.genenames.org/cgi-bin/gene_symbol_report?hgnc_id=6974" xr:uid="{4A761252-9D22-3941-8787-898A874ABC5E}"/>
    <hyperlink ref="E162" r:id="rId161" display="https://www.genenames.org/cgi-bin/gene_symbol_report?hgnc_id=3498" xr:uid="{A680B923-87C8-054D-B0E6-E7B5ADAD218D}"/>
    <hyperlink ref="E163" r:id="rId162" display="https://www.genenames.org/cgi-bin/gene_symbol_report?hgnc_id=11957" xr:uid="{3F896773-2DA4-744E-94E6-CCFFE7F63501}"/>
    <hyperlink ref="E164" r:id="rId163" display="https://www.genenames.org/cgi-bin/gene_symbol_report?hgnc_id=7029" xr:uid="{A74D3D72-74A2-E249-A27E-533B86881EEB}"/>
    <hyperlink ref="E165" r:id="rId164" display="https://www.genenames.org/cgi-bin/gene_symbol_report?hgnc_id=14010" xr:uid="{F5FB73CA-9DA7-EC43-ABB2-720D4A87C4AA}"/>
    <hyperlink ref="E166" r:id="rId165" display="https://www.genenames.org/cgi-bin/gene_symbol_report?hgnc_id=31529" xr:uid="{F6CA7784-E5FF-6944-A278-332BE74E3CE4}"/>
    <hyperlink ref="E167" r:id="rId166" display="https://www.genenames.org/cgi-bin/gene_symbol_report?hgnc_id=7105" xr:uid="{57CEAE2F-54FE-8D47-81A7-6FF4E9BA0554}"/>
    <hyperlink ref="E168" r:id="rId167" display="https://www.genenames.org/cgi-bin/gene_symbol_report?hgnc_id=7127" xr:uid="{5BC4439B-C516-1A4D-8787-80C077546BEC}"/>
    <hyperlink ref="E169" r:id="rId168" display="https://www.genenames.org/cgi-bin/gene_symbol_report?hgnc_id=7128" xr:uid="{919C0811-9523-7949-821A-C93614459370}"/>
    <hyperlink ref="E170" r:id="rId169" display="https://www.genenames.org/cgi-bin/gene_symbol_report?hgnc_id=24825" xr:uid="{A9747404-2E91-8D40-8BC1-6C73EE40B8DE}"/>
    <hyperlink ref="E171" r:id="rId170" display="https://www.genenames.org/cgi-bin/gene_symbol_report?hgnc_id=7217" xr:uid="{8DEF07A6-1AB4-A945-9137-8E46CF90DD05}"/>
    <hyperlink ref="E172" r:id="rId171" display="https://www.genenames.org/cgi-bin/gene_symbol_report?hgnc_id=7227" xr:uid="{E2D781E6-CEAD-D54A-A735-E9C76587319B}"/>
    <hyperlink ref="E173" r:id="rId172" display="https://www.genenames.org/cgi-bin/gene_symbol_report?hgnc_id=7325" xr:uid="{420B77EC-6666-E241-A721-E37A698AECD1}"/>
    <hyperlink ref="E174" r:id="rId173" display="https://www.genenames.org/cgi-bin/gene_symbol_report?hgnc_id=7326" xr:uid="{A0F5D5D2-D9C3-9942-BC6D-CA9EC49EDFE1}"/>
    <hyperlink ref="E175" r:id="rId174" display="https://www.genenames.org/cgi-bin/gene_symbol_report?hgnc_id=7329" xr:uid="{493A8892-2A98-9242-9862-2E3597B2A956}"/>
    <hyperlink ref="E176" r:id="rId175" display="https://www.genenames.org/cgi-bin/gene_symbol_report?hgnc_id=3942" xr:uid="{09EDBB7D-5FE3-2348-B53D-CEAC352A0588}"/>
    <hyperlink ref="E177" r:id="rId176" display="https://www.genenames.org/cgi-bin/gene_symbol_report?hgnc_id=7527" xr:uid="{508B9F4B-2F6B-804D-ACF1-E37B6EB12708}"/>
    <hyperlink ref="E178" r:id="rId177" display="https://www.genenames.org/cgi-bin/gene_symbol_report?hgnc_id=7553" xr:uid="{DEC8D547-FA68-E447-9820-F8B0BC65C575}"/>
    <hyperlink ref="E179" r:id="rId178" display="https://www.genenames.org/cgi-bin/gene_symbol_report?hgnc_id=7555" xr:uid="{037FE4FB-15B2-7241-B177-85E64BF3DF91}"/>
    <hyperlink ref="E180" r:id="rId179" display="https://www.genenames.org/cgi-bin/gene_symbol_report?hgnc_id=7559" xr:uid="{5E421CB7-B944-8B48-8E95-F30359900D4A}"/>
    <hyperlink ref="E181" r:id="rId180" display="https://www.genenames.org/cgi-bin/gene_symbol_report?hgnc_id=7579" xr:uid="{2B2F3789-78DF-8B4F-BF20-7104ACBD91BE}"/>
    <hyperlink ref="E182" r:id="rId181" display="https://www.genenames.org/cgi-bin/gene_symbol_report?hgnc_id=15998" xr:uid="{0FE87885-E85F-D14C-AE0C-397119D15355}"/>
    <hyperlink ref="E183" r:id="rId182" display="https://www.genenames.org/cgi-bin/gene_symbol_report?hgnc_id=7672" xr:uid="{312FDE67-143F-6848-B545-CE4D033C1800}"/>
    <hyperlink ref="E184" r:id="rId183" display="https://www.genenames.org/cgi-bin/gene_symbol_report?hgnc_id=7673" xr:uid="{55D1DAAC-2F92-3A42-8FD5-2A82780F176F}"/>
    <hyperlink ref="E185" r:id="rId184" display="https://www.genenames.org/cgi-bin/gene_symbol_report?hgnc_id=7765" xr:uid="{8FA77E85-1A02-1646-9DCA-99B721FAA9B0}"/>
    <hyperlink ref="E186" r:id="rId185" display="https://www.genenames.org/cgi-bin/gene_symbol_report?hgnc_id=7773" xr:uid="{C653CA45-0D62-9449-8595-ABAC5AA19827}"/>
    <hyperlink ref="E187" r:id="rId186" display="https://www.genenames.org/cgi-bin/gene_symbol_report?hgnc_id=7782" xr:uid="{A4276ACF-90E0-7549-90DD-2C1132563042}"/>
    <hyperlink ref="E188" r:id="rId187" display="https://www.genenames.org/cgi-bin/gene_symbol_report?hgnc_id=7783" xr:uid="{2A2E1AA1-4E60-4140-89F0-8C4A431A916D}"/>
    <hyperlink ref="E189" r:id="rId188" display="https://www.genenames.org/cgi-bin/gene_symbol_report?hgnc_id=11825" xr:uid="{2D27EDE9-0903-B84C-8BD8-A0E41072FC36}"/>
    <hyperlink ref="E190" r:id="rId189" display="https://www.genenames.org/cgi-bin/gene_symbol_report?hgnc_id=16364" xr:uid="{AB89BF51-70D1-914D-B149-B8E4DA7ACAB4}"/>
    <hyperlink ref="E191" r:id="rId190" display="https://www.genenames.org/cgi-bin/gene_symbol_report?hgnc_id=7881" xr:uid="{829B00BF-E0D0-0545-B8E3-2D771647E4DE}"/>
    <hyperlink ref="E192" r:id="rId191" display="https://www.genenames.org/cgi-bin/gene_symbol_report?hgnc_id=7910" xr:uid="{A2E334DD-0618-554B-8FC6-AE22862936B0}"/>
    <hyperlink ref="E193" r:id="rId192" display="https://www.genenames.org/cgi-bin/gene_symbol_report?hgnc_id=7989" xr:uid="{2A2BF1C5-ABBA-B34E-B236-910273F84015}"/>
    <hyperlink ref="E194" r:id="rId193" display="https://www.genenames.org/cgi-bin/gene_symbol_report?hgnc_id=7997" xr:uid="{66EE6F2B-2744-C84A-9033-45D7623B4C61}"/>
    <hyperlink ref="E195" r:id="rId194" display="https://www.genenames.org/cgi-bin/gene_symbol_report?hgnc_id=14234" xr:uid="{4DE03696-107C-EB4E-980D-B11380E620BD}"/>
    <hyperlink ref="E196" r:id="rId195" display="https://www.genenames.org/cgi-bin/gene_symbol_report?hgnc_id=8590" xr:uid="{BD4E712A-7E9E-9144-86AD-DC95023FFC35}"/>
    <hyperlink ref="E197" r:id="rId196" display="https://www.genenames.org/cgi-bin/gene_symbol_report?hgnc_id=26144" xr:uid="{F35465AA-0788-0D45-AAAE-21CFA03A11DA}"/>
    <hyperlink ref="E198" r:id="rId197" display="https://www.genenames.org/cgi-bin/gene_symbol_report?hgnc_id=30064" xr:uid="{9B5D87BC-7683-8A4D-8F55-D35E4659F740}"/>
    <hyperlink ref="E199" r:id="rId198" display="https://www.genenames.org/cgi-bin/gene_symbol_report?hgnc_id=8647" xr:uid="{4F2303F3-0F71-9549-B691-290AF50478DF}"/>
    <hyperlink ref="E200" r:id="rId199" display="https://www.genenames.org/cgi-bin/gene_symbol_report?hgnc_id=8803" xr:uid="{A3B6EC57-AA49-9A43-9E21-0571AA952991}"/>
    <hyperlink ref="E201" r:id="rId200" display="https://www.genenames.org/cgi-bin/gene_symbol_report?hgnc_id=8816" xr:uid="{1DC8A7BC-32A9-9543-8D7F-04A78E6BB1D6}"/>
    <hyperlink ref="E202" r:id="rId201" display="https://www.genenames.org/cgi-bin/gene_symbol_report?hgnc_id=18145" xr:uid="{EC6361C1-B6F5-6443-868C-1978B7CE3762}"/>
    <hyperlink ref="E203" r:id="rId202" display="https://www.genenames.org/cgi-bin/gene_symbol_report?hgnc_id=20610" xr:uid="{438BA486-8CC8-F54E-97D4-4FC7E2EB429F}"/>
    <hyperlink ref="E204" r:id="rId203" display="https://www.genenames.org/cgi-bin/gene_symbol_report?hgnc_id=29149" xr:uid="{DADFA1B6-A97F-AA47-91DA-DA2631B42558}"/>
    <hyperlink ref="E205" r:id="rId204" display="https://www.genenames.org/cgi-bin/gene_symbol_report?hgnc_id=8972" xr:uid="{50ACE182-9D7D-514C-9650-600F5CA6C998}"/>
    <hyperlink ref="E206" r:id="rId205" display="https://www.genenames.org/cgi-bin/gene_symbol_report?hgnc_id=8973" xr:uid="{3454CD7C-6AD2-C040-AE8E-0FD73C0773F9}"/>
    <hyperlink ref="E207" r:id="rId206" display="https://www.genenames.org/cgi-bin/gene_symbol_report?hgnc_id=8974" xr:uid="{C9CC3024-3CA4-1B4F-969B-9718381D48EE}"/>
    <hyperlink ref="E208" r:id="rId207" display="https://www.genenames.org/cgi-bin/gene_symbol_report?hgnc_id=8975" xr:uid="{B11E9661-B3AA-5649-B788-E5D4379139AF}"/>
    <hyperlink ref="E209" r:id="rId208" display="https://www.genenames.org/cgi-bin/gene_symbol_report?hgnc_id=8976" xr:uid="{5883E7E5-3189-F441-9D9D-42B23D066925}"/>
    <hyperlink ref="E210" r:id="rId209" display="https://www.genenames.org/cgi-bin/gene_symbol_report?hgnc_id=8977" xr:uid="{EEC103F6-C72A-6F4D-B580-D600730892B6}"/>
    <hyperlink ref="E211" r:id="rId210" display="https://www.genenames.org/cgi-bin/gene_symbol_report?hgnc_id=8978" xr:uid="{875DB2E2-DA12-8C44-89CF-562F68D0E9CE}"/>
    <hyperlink ref="E212" r:id="rId211" display="https://www.genenames.org/cgi-bin/gene_symbol_report?hgnc_id=8979" xr:uid="{4C99C507-4AA1-E941-B4BE-AF3E61F35F52}"/>
    <hyperlink ref="E213" r:id="rId212" display="https://www.genenames.org/cgi-bin/gene_symbol_report?hgnc_id=8980" xr:uid="{DE4AEE30-E1D9-4D46-B564-6DE7035264CC}"/>
    <hyperlink ref="E214" r:id="rId213" display="https://www.genenames.org/cgi-bin/gene_symbol_report?hgnc_id=8986" xr:uid="{7E076C57-FAD5-A546-9CB3-2255235F68F4}"/>
    <hyperlink ref="E215" r:id="rId214" display="https://www.genenames.org/cgi-bin/gene_symbol_report?hgnc_id=8987" xr:uid="{8E489D47-7583-8744-802E-23032A4E55C0}"/>
    <hyperlink ref="E216" r:id="rId215" display="https://www.genenames.org/cgi-bin/gene_symbol_report?hgnc_id=19310" xr:uid="{985E84AB-6BDF-E848-AB2B-791812655DD2}"/>
    <hyperlink ref="E217" r:id="rId216" display="https://www.genenames.org/cgi-bin/gene_symbol_report?hgnc_id=9121" xr:uid="{EAF5DBE1-9F4B-DC40-8BA9-DFF1C63F7716}"/>
    <hyperlink ref="E218" r:id="rId217" display="https://www.genenames.org/cgi-bin/gene_symbol_report?hgnc_id=9122" xr:uid="{C7013EFC-354E-D34C-BFD0-6686BB0A2AFB}"/>
    <hyperlink ref="E219" r:id="rId218" display="https://www.genenames.org/cgi-bin/gene_symbol_report?hgnc_id=9175" xr:uid="{3DC80FFE-2921-A44B-94DB-1100C0A60090}"/>
    <hyperlink ref="E220" r:id="rId219" display="https://www.genenames.org/cgi-bin/gene_symbol_report?hgnc_id=9177" xr:uid="{8BD85E3D-74C0-4C44-9BC7-4104BAE4F5AE}"/>
    <hyperlink ref="E221" r:id="rId220" display="https://www.genenames.org/cgi-bin/gene_symbol_report?hgnc_id=9186" xr:uid="{5A44609C-B2B0-7145-A087-C8248389B624}"/>
    <hyperlink ref="E222" r:id="rId221" display="https://www.genenames.org/cgi-bin/gene_symbol_report?hgnc_id=9302" xr:uid="{7C9F24FE-0E8D-A54B-8633-5B963B3DA008}"/>
    <hyperlink ref="E223" r:id="rId222" display="https://www.genenames.org/cgi-bin/gene_symbol_report?hgnc_id=9304" xr:uid="{A85C7B83-D599-AB4B-8567-17E608A00027}"/>
    <hyperlink ref="E224" r:id="rId223" display="https://www.genenames.org/cgi-bin/gene_symbol_report?hgnc_id=9376" xr:uid="{F15FF212-6E1C-884D-9847-9EB197FF2D23}"/>
    <hyperlink ref="E225" r:id="rId224" display="https://www.genenames.org/cgi-bin/gene_symbol_report?hgnc_id=9377" xr:uid="{5196D85F-3EAF-AC46-B15E-96E778D4A466}"/>
    <hyperlink ref="E226" r:id="rId225" display="https://www.genenames.org/cgi-bin/gene_symbol_report?hgnc_id=9378" xr:uid="{6BEE58C2-268C-B548-A794-2E05B371AFA4}"/>
    <hyperlink ref="E227" r:id="rId226" display="https://www.genenames.org/cgi-bin/gene_symbol_report?hgnc_id=13797" xr:uid="{00448E16-5C0A-1D44-BAAB-1116DD17AB06}"/>
    <hyperlink ref="E228" r:id="rId227" display="https://www.genenames.org/cgi-bin/gene_symbol_report?hgnc_id=9585" xr:uid="{D683AD3E-05F1-6D44-A2D6-DD7B6EF757C1}"/>
    <hyperlink ref="E229" r:id="rId228" display="https://www.genenames.org/cgi-bin/gene_symbol_report?hgnc_id=9588" xr:uid="{49821DE4-B2A4-AA46-94FB-3D8EBBD2BFF5}"/>
    <hyperlink ref="E230" r:id="rId229" display="https://www.genenames.org/cgi-bin/gene_symbol_report?hgnc_id=9644" xr:uid="{537591A9-8220-3B4A-9FA8-1B48B4909092}"/>
    <hyperlink ref="E231" r:id="rId230" display="https://www.genenames.org/cgi-bin/gene_symbol_report?hgnc_id=9658" xr:uid="{7281BFBD-8E45-7146-A4DF-BB5185FEE2F0}"/>
    <hyperlink ref="E232" r:id="rId231" display="https://www.genenames.org/cgi-bin/gene_symbol_report?hgnc_id=9801" xr:uid="{3AF47232-5C57-9543-A865-991E87593DB9}"/>
    <hyperlink ref="E233" r:id="rId232" display="https://www.genenames.org/cgi-bin/gene_symbol_report?hgnc_id=9811" xr:uid="{F9F93797-2039-934E-BB3C-FFCB33CF6815}"/>
    <hyperlink ref="E234" r:id="rId233" display="https://www.genenames.org/cgi-bin/gene_symbol_report?hgnc_id=9822" xr:uid="{59384C1F-5751-E741-AD96-CDF3EE4256D4}"/>
    <hyperlink ref="E235" r:id="rId234" display="https://www.genenames.org/cgi-bin/gene_symbol_report?hgnc_id=9820" xr:uid="{D447760E-F9EC-214F-A623-D818F838BCD4}"/>
    <hyperlink ref="E236" r:id="rId235" display="https://www.genenames.org/cgi-bin/gene_symbol_report?hgnc_id=9823" xr:uid="{6CB06894-BC3A-5F40-A7F3-7ACDEEF97ACC}"/>
    <hyperlink ref="E237" r:id="rId236" display="https://www.genenames.org/cgi-bin/gene_symbol_report?hgnc_id=9829" xr:uid="{A4FCBB0F-6DE1-BA40-9ACC-0EC847059861}"/>
    <hyperlink ref="E238" r:id="rId237" display="https://www.genenames.org/cgi-bin/gene_symbol_report?hgnc_id=9871" xr:uid="{8CCEC775-6618-0D42-8A71-A16564E116AF}"/>
    <hyperlink ref="E239" r:id="rId238" display="https://www.genenames.org/cgi-bin/gene_symbol_report?hgnc_id=9884" xr:uid="{BDF944A9-48D6-6D45-AA48-9035CC9976CA}"/>
    <hyperlink ref="E240" r:id="rId239" display="https://www.genenames.org/cgi-bin/gene_symbol_report?hgnc_id=9896" xr:uid="{AF5E9683-1900-3443-B440-B1185BEC1023}"/>
    <hyperlink ref="E241" r:id="rId240" display="https://www.genenames.org/cgi-bin/gene_symbol_report?hgnc_id=9957" xr:uid="{4EAFF1B6-4D6F-A047-925C-98AC7073DF8E}"/>
    <hyperlink ref="E242" r:id="rId241" display="https://www.genenames.org/cgi-bin/gene_symbol_report?hgnc_id=9967" xr:uid="{728CDAC0-8476-E241-BC3B-C27391E1A41C}"/>
    <hyperlink ref="E243" r:id="rId242" display="https://www.genenames.org/cgi-bin/gene_symbol_report?hgnc_id=10011" xr:uid="{326D18E7-8906-0C48-B28A-CF3D78C27B36}"/>
    <hyperlink ref="E244" r:id="rId243" display="https://www.genenames.org/cgi-bin/gene_symbol_report?hgnc_id=667" xr:uid="{6B8B6AC3-58A7-4B46-A3A5-AB824EDD60B7}"/>
    <hyperlink ref="E245" r:id="rId244" display="https://www.genenames.org/cgi-bin/gene_symbol_report?hgnc_id=28611" xr:uid="{E8443E63-B9EF-D64D-A437-F8989814E544}"/>
    <hyperlink ref="E246" r:id="rId245" display="https://www.genenames.org/cgi-bin/gene_symbol_report?hgnc_id=10023" xr:uid="{FA3BEE36-732D-9346-ADC3-D5995BC56496}"/>
    <hyperlink ref="E247" r:id="rId246" display="https://www.genenames.org/cgi-bin/gene_symbol_report?hgnc_id=10261" xr:uid="{387E85AF-532B-C34B-BD42-7AAF0FCDFFF7}"/>
    <hyperlink ref="E248" r:id="rId247" display="https://www.genenames.org/cgi-bin/gene_symbol_report?hgnc_id=10315" xr:uid="{B245113B-7DF3-4A48-91B4-7EE8CCEC3573}"/>
    <hyperlink ref="E249" r:id="rId248" display="https://www.genenames.org/cgi-bin/gene_symbol_report?hgnc_id=10360" xr:uid="{89EAA5D7-3A94-7B4E-B6C5-8F6F0143E653}"/>
    <hyperlink ref="E250" r:id="rId249" display="https://www.genenames.org/cgi-bin/gene_symbol_report?hgnc_id=10429" xr:uid="{E7D0BA3A-7963-8343-AFA6-3502579B43FD}"/>
    <hyperlink ref="E251" r:id="rId250" display="https://www.genenames.org/cgi-bin/gene_symbol_report?hgnc_id=10436" xr:uid="{C00D896B-1246-7B41-808D-F14956DA360A}"/>
    <hyperlink ref="E252" r:id="rId251" display="https://www.genenames.org/cgi-bin/gene_symbol_report?hgnc_id=10437" xr:uid="{37F2A1B9-9EED-2544-9901-2ADE2CC60C66}"/>
    <hyperlink ref="E253" r:id="rId252" display="https://www.genenames.org/cgi-bin/gene_symbol_report?hgnc_id=30287" xr:uid="{9398DC2C-B9ED-1048-B6CE-B2B20A7FE990}"/>
    <hyperlink ref="E254" r:id="rId253" display="https://www.genenames.org/cgi-bin/gene_symbol_report?hgnc_id=10471" xr:uid="{0C4D4DB3-118A-ED4E-9383-3D51E91650E2}"/>
    <hyperlink ref="E255" r:id="rId254" display="https://www.genenames.org/cgi-bin/gene_symbol_report?hgnc_id=15573" xr:uid="{84DC89D8-F20B-0A48-955A-8C5A2DD3BE7D}"/>
    <hyperlink ref="E256" r:id="rId255" display="https://www.genenames.org/cgi-bin/gene_symbol_report?hgnc_id=18420" xr:uid="{196446D6-7CE7-5749-A3BC-DD4EE7134CD4}"/>
    <hyperlink ref="E257" r:id="rId256" display="https://www.genenames.org/cgi-bin/gene_symbol_report?hgnc_id=10768" xr:uid="{32C74724-61C7-4448-9043-ACEC87F3E288}"/>
    <hyperlink ref="E258" r:id="rId257" display="https://www.genenames.org/cgi-bin/gene_symbol_report?hgnc_id=10810" xr:uid="{E28B743B-0852-484A-9863-C6131D0C28B6}"/>
    <hyperlink ref="E259" r:id="rId258" display="https://www.genenames.org/cgi-bin/gene_symbol_report?hgnc_id=13900" xr:uid="{DE0B46B6-B68F-2447-B967-EA629D311513}"/>
    <hyperlink ref="E260" r:id="rId259" display="https://www.genenames.org/cgi-bin/gene_symbol_report?hgnc_id=10812" xr:uid="{2EBC5243-AE10-AE4F-8461-CB18BDE2F9AF}"/>
    <hyperlink ref="E261" r:id="rId260" display="https://www.genenames.org/cgi-bin/gene_symbol_report?hgnc_id=15454" xr:uid="{15ECCBCD-8D3B-2A40-9FE1-BA76AB2198B5}"/>
    <hyperlink ref="E262" r:id="rId261" display="https://www.genenames.org/cgi-bin/gene_symbol_report?hgnc_id=19353" xr:uid="{38288E68-78A8-C44A-9977-EA4CB30411E7}"/>
    <hyperlink ref="E263" r:id="rId262" display="https://www.genenames.org/cgi-bin/gene_symbol_report?hgnc_id=6768" xr:uid="{39824C4D-5C39-6849-90D4-B451525E0833}"/>
    <hyperlink ref="E264" r:id="rId263" display="https://www.genenames.org/cgi-bin/gene_symbol_report?hgnc_id=6770" xr:uid="{0164550C-2260-E74B-ADFD-9EDD83BAFD04}"/>
    <hyperlink ref="E265" r:id="rId264" display="https://www.genenames.org/cgi-bin/gene_symbol_report?hgnc_id=11100" xr:uid="{E82B679F-D5CA-8C43-B649-FA36C4BF5580}"/>
    <hyperlink ref="E266" r:id="rId265" display="https://www.genenames.org/cgi-bin/gene_symbol_report?hgnc_id=11103" xr:uid="{686237E3-E88D-9D44-ADB3-CC8A5DCBCE73}"/>
    <hyperlink ref="E267" r:id="rId266" display="https://www.genenames.org/cgi-bin/gene_symbol_report?hgnc_id=11111" xr:uid="{2E3B7263-F828-6346-875C-50AB27FDE8D2}"/>
    <hyperlink ref="E268" r:id="rId267" display="https://www.genenames.org/cgi-bin/gene_symbol_report?hgnc_id=2468" xr:uid="{636B296E-B6C6-AA49-9718-355BF8A87149}"/>
    <hyperlink ref="E269" r:id="rId268" display="https://www.genenames.org/cgi-bin/gene_symbol_report?hgnc_id=11119" xr:uid="{23AFC590-A295-AF46-95D4-DC4E22F9B38E}"/>
    <hyperlink ref="E270" r:id="rId269" display="https://www.genenames.org/cgi-bin/gene_symbol_report?hgnc_id=11187" xr:uid="{829F544F-5D71-A146-B210-77C64B2E8547}"/>
    <hyperlink ref="E271" r:id="rId270" display="https://www.genenames.org/cgi-bin/gene_symbol_report?hgnc_id=18122" xr:uid="{A0A61A64-A7FA-3545-BED5-D875DB57969C}"/>
    <hyperlink ref="E272" r:id="rId271" display="https://www.genenames.org/cgi-bin/gene_symbol_report?hgnc_id=11195" xr:uid="{6FBBC329-BE5A-184A-A10D-E7B504915AD3}"/>
    <hyperlink ref="E273" r:id="rId272" display="https://www.genenames.org/cgi-bin/gene_symbol_report?hgnc_id=11204" xr:uid="{725A8359-8077-554B-B346-EE42C112E894}"/>
    <hyperlink ref="E274" r:id="rId273" display="https://www.genenames.org/cgi-bin/gene_symbol_report?hgnc_id=11254" xr:uid="{0D3317C8-3B1C-C445-B538-77C5CED01E08}"/>
    <hyperlink ref="E275" r:id="rId274" display="https://www.genenames.org/cgi-bin/gene_symbol_report?hgnc_id=20249" xr:uid="{3A57F9BB-CB3A-E442-8F3B-8EA4201EDE2B}"/>
    <hyperlink ref="E276" r:id="rId275" display="https://www.genenames.org/cgi-bin/gene_symbol_report?hgnc_id=11311" xr:uid="{B7ED199A-9D1A-1442-A7B9-A2068FB758D7}"/>
    <hyperlink ref="E277" r:id="rId276" display="https://www.genenames.org/cgi-bin/gene_symbol_report?hgnc_id=11355" xr:uid="{E0BA1495-9EDE-DB4B-9C8A-9F0216EB113F}"/>
    <hyperlink ref="E278" r:id="rId277" display="https://www.genenames.org/cgi-bin/gene_symbol_report?hgnc_id=11364" xr:uid="{BFB69EFF-078C-2742-BD9E-D01E8708B94C}"/>
    <hyperlink ref="E279" r:id="rId278" display="https://www.genenames.org/cgi-bin/gene_symbol_report?hgnc_id=11389" xr:uid="{F4FA83F8-5DE8-BF48-B970-29F22EF71C45}"/>
    <hyperlink ref="E280" r:id="rId279" display="https://www.genenames.org/cgi-bin/gene_symbol_report?hgnc_id=11535" xr:uid="{9953F44D-3B57-9347-B3BE-AFCEA9EE62DA}"/>
    <hyperlink ref="E281" r:id="rId280" display="https://www.genenames.org/cgi-bin/gene_symbol_report?hgnc_id=29529" xr:uid="{9BCDB489-AB69-4141-87CC-58F3A8490C7C}"/>
    <hyperlink ref="E282" r:id="rId281" display="https://www.genenames.org/cgi-bin/gene_symbol_report?hgnc_id=11602" xr:uid="{A8E80EDB-9FCC-4643-B117-800BFCBBE522}"/>
    <hyperlink ref="E283" r:id="rId282" display="https://www.genenames.org/cgi-bin/gene_symbol_report?hgnc_id=11730" xr:uid="{E7CD4F4A-E41B-F447-95BD-7FC861D89723}"/>
    <hyperlink ref="E284" r:id="rId283" display="https://www.genenames.org/cgi-bin/gene_symbol_report?hgnc_id=25941" xr:uid="{AD716258-4091-3646-BD95-04C6CDE22525}"/>
    <hyperlink ref="E285" r:id="rId284" display="https://www.genenames.org/cgi-bin/gene_symbol_report?hgnc_id=11763" xr:uid="{E26BA9C1-CCD2-D044-A1D6-CE461B450ADF}"/>
    <hyperlink ref="E286" r:id="rId285" display="https://www.genenames.org/cgi-bin/gene_symbol_report?hgnc_id=11773" xr:uid="{D9C7780A-12A0-9C47-A764-C76C5DFCF988}"/>
    <hyperlink ref="E287" r:id="rId286" display="https://www.genenames.org/cgi-bin/gene_symbol_report?hgnc_id=11803" xr:uid="{652A8F94-4E81-BE4F-A255-F7060864ECB7}"/>
    <hyperlink ref="E288" r:id="rId287" display="https://www.genenames.org/cgi-bin/gene_symbol_report?hgnc_id=11850" xr:uid="{6A15297C-6ADC-4143-BCE2-28F182139F01}"/>
    <hyperlink ref="E289" r:id="rId288" display="https://www.genenames.org/cgi-bin/gene_symbol_report?hgnc_id=11989" xr:uid="{2CF40288-1D44-E546-80D9-43BF09F3B952}"/>
    <hyperlink ref="E290" r:id="rId289" display="https://www.genenames.org/cgi-bin/gene_symbol_report?hgnc_id=11998" xr:uid="{F6F840D3-00E6-874E-BDCB-CC2A85BBBEFE}"/>
    <hyperlink ref="E291" r:id="rId290" display="https://www.genenames.org/cgi-bin/gene_symbol_report?hgnc_id=12362" xr:uid="{D22D3BD8-BAC9-B141-896F-B5355198C915}"/>
    <hyperlink ref="E292" r:id="rId291" display="https://www.genenames.org/cgi-bin/gene_symbol_report?hgnc_id=12363" xr:uid="{1CC37CFC-627C-284F-88D6-9254D8EEB99E}"/>
    <hyperlink ref="E293" r:id="rId292" display="https://www.genenames.org/cgi-bin/gene_symbol_report?hgnc_id=13010" xr:uid="{750F664D-6D2E-9A42-86E1-13CC3D6FFDA9}"/>
    <hyperlink ref="E294" r:id="rId293" display="https://www.genenames.org/cgi-bin/gene_symbol_report?hgnc_id=30700" xr:uid="{FDC0C132-B2CE-6449-AEFD-6A21FFB680E4}"/>
    <hyperlink ref="E295" r:id="rId294" display="https://www.genenames.org/cgi-bin/gene_symbol_report?hgnc_id=12453" xr:uid="{928AB179-0CB9-8E4E-A008-A94A7E6EF302}"/>
    <hyperlink ref="E296" r:id="rId295" display="https://www.genenames.org/cgi-bin/gene_symbol_report?hgnc_id=12632" xr:uid="{97AEEAB9-B3AC-D546-A756-13BE6EFA6056}"/>
    <hyperlink ref="E297" r:id="rId296" display="https://www.genenames.org/cgi-bin/gene_symbol_report?hgnc_id=12949" xr:uid="{3FEAD03E-AC50-6247-839F-6A2B15B7D5E3}"/>
    <hyperlink ref="E298" r:id="rId297" display="https://www.genenames.org/cgi-bin/gene_symbol_report?hgnc_id=12687" xr:uid="{E0C6B0F4-B553-E840-BA49-53553AE9BE9F}"/>
    <hyperlink ref="E299" r:id="rId298" display="https://www.genenames.org/cgi-bin/gene_symbol_report?hgnc_id=12761" xr:uid="{BD116F0B-3C79-9C45-BD54-CB5803EAB959}"/>
    <hyperlink ref="E300" r:id="rId299" display="https://www.genenames.org/cgi-bin/gene_symbol_report?hgnc_id=12796" xr:uid="{73F718A2-39EA-5F49-B856-C3F7CC7AC392}"/>
    <hyperlink ref="E301" r:id="rId300" display="https://www.genenames.org/cgi-bin/gene_symbol_report?hgnc_id=13009" xr:uid="{C0B83D33-62C9-7542-9246-694D3B38A7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5722-ED60-C642-9640-5823CC926E35}">
  <sheetPr>
    <pageSetUpPr fitToPage="1"/>
  </sheetPr>
  <dimension ref="A1:I138"/>
  <sheetViews>
    <sheetView topLeftCell="C1" zoomScale="150" zoomScaleNormal="150" workbookViewId="0">
      <selection activeCell="H3" sqref="H3"/>
    </sheetView>
  </sheetViews>
  <sheetFormatPr baseColWidth="10" defaultRowHeight="16"/>
  <cols>
    <col min="4" max="4" width="9.5" bestFit="1" customWidth="1"/>
    <col min="5" max="5" width="15.1640625" bestFit="1" customWidth="1"/>
    <col min="6" max="6" width="21.6640625" customWidth="1"/>
    <col min="7" max="7" width="86" bestFit="1" customWidth="1"/>
    <col min="8" max="8" width="11.5" bestFit="1" customWidth="1"/>
    <col min="9" max="9" width="11.83203125" bestFit="1" customWidth="1"/>
  </cols>
  <sheetData>
    <row r="1" spans="1:9">
      <c r="D1" t="s">
        <v>178</v>
      </c>
    </row>
    <row r="2" spans="1:9">
      <c r="D2" s="4" t="s">
        <v>179</v>
      </c>
      <c r="E2" s="4" t="s">
        <v>180</v>
      </c>
      <c r="F2" s="4" t="s">
        <v>181</v>
      </c>
      <c r="G2" s="4" t="s">
        <v>182</v>
      </c>
      <c r="H2" s="4" t="s">
        <v>183</v>
      </c>
      <c r="I2" s="4" t="s">
        <v>184</v>
      </c>
    </row>
    <row r="3" spans="1:9">
      <c r="A3" t="str">
        <f>IF(ISBLANK(B3),"",IF(B3=F3,F3,F3))</f>
        <v>AIP</v>
      </c>
      <c r="B3" t="s">
        <v>0</v>
      </c>
      <c r="C3" t="b">
        <f>IF(ISBLANK(B3),"",IF(B3=F3,TRUE,FALSE))</f>
        <v>1</v>
      </c>
      <c r="D3" t="s">
        <v>0</v>
      </c>
      <c r="E3" t="s">
        <v>181</v>
      </c>
      <c r="F3" s="6" t="s">
        <v>0</v>
      </c>
      <c r="G3" t="s">
        <v>185</v>
      </c>
      <c r="H3" t="s">
        <v>186</v>
      </c>
      <c r="I3" t="s">
        <v>187</v>
      </c>
    </row>
    <row r="4" spans="1:9">
      <c r="A4" t="str">
        <f t="shared" ref="A4:A67" si="0">IF(ISBLANK(B4),"",IF(B4=F4,F4,F4))</f>
        <v/>
      </c>
      <c r="C4" t="str">
        <f t="shared" ref="C4:C67" si="1">IF(ISBLANK(B4),"",IF(B4=F4,TRUE,FALSE))</f>
        <v/>
      </c>
      <c r="D4" t="s">
        <v>0</v>
      </c>
      <c r="E4" t="s">
        <v>188</v>
      </c>
      <c r="F4" t="s">
        <v>189</v>
      </c>
      <c r="G4" t="s">
        <v>190</v>
      </c>
      <c r="H4" t="s">
        <v>191</v>
      </c>
      <c r="I4" t="s">
        <v>192</v>
      </c>
    </row>
    <row r="5" spans="1:9">
      <c r="A5" t="str">
        <f t="shared" si="0"/>
        <v>AKT1</v>
      </c>
      <c r="B5" t="s">
        <v>104</v>
      </c>
      <c r="C5" t="b">
        <f t="shared" si="1"/>
        <v>1</v>
      </c>
      <c r="D5" t="s">
        <v>104</v>
      </c>
      <c r="E5" t="s">
        <v>181</v>
      </c>
      <c r="F5" t="s">
        <v>104</v>
      </c>
      <c r="G5" t="s">
        <v>193</v>
      </c>
      <c r="H5" t="s">
        <v>194</v>
      </c>
      <c r="I5" t="s">
        <v>195</v>
      </c>
    </row>
    <row r="6" spans="1:9">
      <c r="A6" t="str">
        <f t="shared" si="0"/>
        <v>ALK</v>
      </c>
      <c r="B6" t="s">
        <v>1</v>
      </c>
      <c r="C6" t="b">
        <f t="shared" si="1"/>
        <v>1</v>
      </c>
      <c r="D6" t="s">
        <v>1</v>
      </c>
      <c r="E6" t="s">
        <v>181</v>
      </c>
      <c r="F6" t="s">
        <v>1</v>
      </c>
      <c r="G6" t="s">
        <v>196</v>
      </c>
      <c r="H6" t="s">
        <v>197</v>
      </c>
      <c r="I6" t="s">
        <v>198</v>
      </c>
    </row>
    <row r="7" spans="1:9">
      <c r="A7" t="str">
        <f t="shared" si="0"/>
        <v>APC</v>
      </c>
      <c r="B7" t="s">
        <v>2</v>
      </c>
      <c r="C7" t="b">
        <f t="shared" si="1"/>
        <v>1</v>
      </c>
      <c r="D7" t="s">
        <v>2</v>
      </c>
      <c r="E7" t="s">
        <v>181</v>
      </c>
      <c r="F7" t="s">
        <v>2</v>
      </c>
      <c r="G7" t="s">
        <v>199</v>
      </c>
      <c r="H7" t="s">
        <v>200</v>
      </c>
      <c r="I7" t="s">
        <v>201</v>
      </c>
    </row>
    <row r="8" spans="1:9">
      <c r="A8" t="str">
        <f t="shared" si="0"/>
        <v>ATM</v>
      </c>
      <c r="B8" t="s">
        <v>3</v>
      </c>
      <c r="C8" t="b">
        <f t="shared" si="1"/>
        <v>1</v>
      </c>
      <c r="D8" t="s">
        <v>3</v>
      </c>
      <c r="E8" t="s">
        <v>181</v>
      </c>
      <c r="F8" t="s">
        <v>3</v>
      </c>
      <c r="G8" t="s">
        <v>202</v>
      </c>
      <c r="H8" t="s">
        <v>203</v>
      </c>
      <c r="I8" t="s">
        <v>204</v>
      </c>
    </row>
    <row r="9" spans="1:9">
      <c r="A9" t="str">
        <f t="shared" si="0"/>
        <v>AXIN1</v>
      </c>
      <c r="B9" t="s">
        <v>4</v>
      </c>
      <c r="C9" t="b">
        <f t="shared" si="1"/>
        <v>1</v>
      </c>
      <c r="D9" t="s">
        <v>4</v>
      </c>
      <c r="E9" t="s">
        <v>181</v>
      </c>
      <c r="F9" t="s">
        <v>4</v>
      </c>
      <c r="G9" t="s">
        <v>205</v>
      </c>
      <c r="H9" t="s">
        <v>206</v>
      </c>
      <c r="I9" t="s">
        <v>207</v>
      </c>
    </row>
    <row r="10" spans="1:9">
      <c r="A10" t="str">
        <f t="shared" si="0"/>
        <v>AXIN2</v>
      </c>
      <c r="B10" t="s">
        <v>5</v>
      </c>
      <c r="C10" t="b">
        <f t="shared" si="1"/>
        <v>1</v>
      </c>
      <c r="D10" t="s">
        <v>5</v>
      </c>
      <c r="E10" t="s">
        <v>181</v>
      </c>
      <c r="F10" t="s">
        <v>5</v>
      </c>
      <c r="G10" t="s">
        <v>208</v>
      </c>
      <c r="H10" t="s">
        <v>209</v>
      </c>
      <c r="I10" t="s">
        <v>210</v>
      </c>
    </row>
    <row r="11" spans="1:9">
      <c r="A11" t="str">
        <f t="shared" si="0"/>
        <v>ATR</v>
      </c>
      <c r="B11" t="s">
        <v>105</v>
      </c>
      <c r="C11" t="b">
        <f t="shared" si="1"/>
        <v>1</v>
      </c>
      <c r="D11" t="s">
        <v>105</v>
      </c>
      <c r="E11" t="s">
        <v>181</v>
      </c>
      <c r="F11" s="6" t="s">
        <v>105</v>
      </c>
      <c r="G11" t="s">
        <v>211</v>
      </c>
      <c r="H11" t="s">
        <v>212</v>
      </c>
      <c r="I11" t="s">
        <v>213</v>
      </c>
    </row>
    <row r="12" spans="1:9">
      <c r="A12" t="str">
        <f t="shared" si="0"/>
        <v/>
      </c>
      <c r="C12" t="str">
        <f t="shared" si="1"/>
        <v/>
      </c>
      <c r="D12" t="s">
        <v>105</v>
      </c>
      <c r="E12" t="s">
        <v>188</v>
      </c>
      <c r="F12" t="s">
        <v>214</v>
      </c>
      <c r="G12" t="s">
        <v>215</v>
      </c>
      <c r="H12" t="s">
        <v>216</v>
      </c>
      <c r="I12" t="s">
        <v>217</v>
      </c>
    </row>
    <row r="13" spans="1:9">
      <c r="A13" t="str">
        <f t="shared" si="0"/>
        <v/>
      </c>
      <c r="C13" t="str">
        <f t="shared" si="1"/>
        <v/>
      </c>
      <c r="D13" t="s">
        <v>105</v>
      </c>
      <c r="E13" t="s">
        <v>188</v>
      </c>
      <c r="F13" t="s">
        <v>218</v>
      </c>
      <c r="G13" t="s">
        <v>219</v>
      </c>
      <c r="H13" t="s">
        <v>220</v>
      </c>
      <c r="I13" t="s">
        <v>221</v>
      </c>
    </row>
    <row r="14" spans="1:9">
      <c r="A14" t="str">
        <f t="shared" si="0"/>
        <v>BAP1</v>
      </c>
      <c r="B14" t="s">
        <v>6</v>
      </c>
      <c r="C14" t="b">
        <f t="shared" si="1"/>
        <v>1</v>
      </c>
      <c r="D14" t="s">
        <v>6</v>
      </c>
      <c r="E14" t="s">
        <v>181</v>
      </c>
      <c r="F14" s="6" t="s">
        <v>6</v>
      </c>
      <c r="G14" t="s">
        <v>222</v>
      </c>
      <c r="H14" t="s">
        <v>223</v>
      </c>
      <c r="I14" t="s">
        <v>224</v>
      </c>
    </row>
    <row r="15" spans="1:9">
      <c r="A15" t="str">
        <f t="shared" si="0"/>
        <v/>
      </c>
      <c r="C15" t="str">
        <f t="shared" si="1"/>
        <v/>
      </c>
      <c r="D15" t="s">
        <v>6</v>
      </c>
      <c r="E15" t="s">
        <v>188</v>
      </c>
      <c r="F15" t="s">
        <v>225</v>
      </c>
      <c r="G15" t="s">
        <v>226</v>
      </c>
      <c r="H15" t="s">
        <v>227</v>
      </c>
      <c r="I15" t="s">
        <v>228</v>
      </c>
    </row>
    <row r="16" spans="1:9">
      <c r="A16" t="str">
        <f t="shared" si="0"/>
        <v/>
      </c>
      <c r="C16" t="str">
        <f t="shared" si="1"/>
        <v/>
      </c>
      <c r="D16" t="s">
        <v>6</v>
      </c>
      <c r="E16" t="s">
        <v>188</v>
      </c>
      <c r="F16" t="s">
        <v>229</v>
      </c>
      <c r="G16" t="s">
        <v>230</v>
      </c>
      <c r="H16" t="s">
        <v>231</v>
      </c>
      <c r="I16" t="s">
        <v>232</v>
      </c>
    </row>
    <row r="17" spans="1:9">
      <c r="A17" t="str">
        <f t="shared" si="0"/>
        <v>BARD1</v>
      </c>
      <c r="B17" t="s">
        <v>7</v>
      </c>
      <c r="C17" t="b">
        <f t="shared" si="1"/>
        <v>1</v>
      </c>
      <c r="D17" t="s">
        <v>7</v>
      </c>
      <c r="E17" t="s">
        <v>181</v>
      </c>
      <c r="F17" t="s">
        <v>7</v>
      </c>
      <c r="G17" t="s">
        <v>233</v>
      </c>
      <c r="H17" t="s">
        <v>234</v>
      </c>
      <c r="I17" t="s">
        <v>235</v>
      </c>
    </row>
    <row r="18" spans="1:9">
      <c r="A18" t="str">
        <f t="shared" si="0"/>
        <v>BLM</v>
      </c>
      <c r="B18" t="s">
        <v>8</v>
      </c>
      <c r="C18" t="b">
        <f t="shared" si="1"/>
        <v>1</v>
      </c>
      <c r="D18" t="s">
        <v>8</v>
      </c>
      <c r="E18" t="s">
        <v>181</v>
      </c>
      <c r="F18" t="s">
        <v>8</v>
      </c>
      <c r="G18" t="s">
        <v>236</v>
      </c>
      <c r="H18" t="s">
        <v>237</v>
      </c>
      <c r="I18" t="s">
        <v>238</v>
      </c>
    </row>
    <row r="19" spans="1:9">
      <c r="A19" t="str">
        <f t="shared" si="0"/>
        <v>BMPR1A</v>
      </c>
      <c r="B19" t="s">
        <v>9</v>
      </c>
      <c r="C19" t="b">
        <f t="shared" si="1"/>
        <v>1</v>
      </c>
      <c r="D19" t="s">
        <v>9</v>
      </c>
      <c r="E19" t="s">
        <v>181</v>
      </c>
      <c r="F19" t="s">
        <v>9</v>
      </c>
      <c r="G19" t="s">
        <v>239</v>
      </c>
      <c r="H19" t="s">
        <v>240</v>
      </c>
      <c r="I19" t="s">
        <v>241</v>
      </c>
    </row>
    <row r="20" spans="1:9">
      <c r="A20" t="str">
        <f t="shared" si="0"/>
        <v>BRCA1</v>
      </c>
      <c r="B20" t="s">
        <v>10</v>
      </c>
      <c r="C20" t="b">
        <f t="shared" si="1"/>
        <v>1</v>
      </c>
      <c r="D20" t="s">
        <v>10</v>
      </c>
      <c r="E20" t="s">
        <v>181</v>
      </c>
      <c r="F20" t="s">
        <v>10</v>
      </c>
      <c r="G20" t="s">
        <v>242</v>
      </c>
      <c r="H20" t="s">
        <v>243</v>
      </c>
      <c r="I20" t="s">
        <v>244</v>
      </c>
    </row>
    <row r="21" spans="1:9">
      <c r="A21" t="str">
        <f t="shared" si="0"/>
        <v>BRCA2</v>
      </c>
      <c r="B21" t="s">
        <v>11</v>
      </c>
      <c r="C21" t="b">
        <f t="shared" si="1"/>
        <v>1</v>
      </c>
      <c r="D21" t="s">
        <v>11</v>
      </c>
      <c r="E21" t="s">
        <v>181</v>
      </c>
      <c r="F21" t="s">
        <v>11</v>
      </c>
      <c r="G21" t="s">
        <v>245</v>
      </c>
      <c r="H21" t="s">
        <v>246</v>
      </c>
      <c r="I21" t="s">
        <v>247</v>
      </c>
    </row>
    <row r="22" spans="1:9">
      <c r="A22" t="str">
        <f t="shared" si="0"/>
        <v>BRIP1</v>
      </c>
      <c r="B22" t="s">
        <v>12</v>
      </c>
      <c r="C22" t="b">
        <f t="shared" si="1"/>
        <v>1</v>
      </c>
      <c r="D22" t="s">
        <v>12</v>
      </c>
      <c r="E22" t="s">
        <v>181</v>
      </c>
      <c r="F22" s="6" t="s">
        <v>12</v>
      </c>
      <c r="G22" t="s">
        <v>248</v>
      </c>
      <c r="H22" t="s">
        <v>249</v>
      </c>
      <c r="I22" t="s">
        <v>250</v>
      </c>
    </row>
    <row r="23" spans="1:9">
      <c r="A23" t="str">
        <f t="shared" si="0"/>
        <v/>
      </c>
      <c r="C23" t="str">
        <f t="shared" si="1"/>
        <v/>
      </c>
      <c r="D23" t="s">
        <v>12</v>
      </c>
      <c r="E23" t="s">
        <v>188</v>
      </c>
      <c r="F23" t="s">
        <v>251</v>
      </c>
      <c r="G23" t="s">
        <v>252</v>
      </c>
      <c r="H23" t="s">
        <v>253</v>
      </c>
      <c r="I23" t="s">
        <v>254</v>
      </c>
    </row>
    <row r="24" spans="1:9">
      <c r="A24" t="str">
        <f t="shared" si="0"/>
        <v>BUB1B</v>
      </c>
      <c r="B24" t="s">
        <v>13</v>
      </c>
      <c r="C24" t="b">
        <f t="shared" si="1"/>
        <v>1</v>
      </c>
      <c r="D24" t="s">
        <v>13</v>
      </c>
      <c r="E24" t="s">
        <v>181</v>
      </c>
      <c r="F24" t="s">
        <v>13</v>
      </c>
      <c r="G24" t="s">
        <v>255</v>
      </c>
      <c r="H24" t="s">
        <v>256</v>
      </c>
      <c r="I24" t="s">
        <v>257</v>
      </c>
    </row>
    <row r="25" spans="1:9">
      <c r="A25" t="str">
        <f t="shared" si="0"/>
        <v>CDC73</v>
      </c>
      <c r="B25" t="s">
        <v>14</v>
      </c>
      <c r="C25" t="b">
        <f t="shared" si="1"/>
        <v>1</v>
      </c>
      <c r="D25" t="s">
        <v>14</v>
      </c>
      <c r="E25" t="s">
        <v>181</v>
      </c>
      <c r="F25" t="s">
        <v>14</v>
      </c>
      <c r="G25" t="s">
        <v>258</v>
      </c>
      <c r="H25" t="s">
        <v>259</v>
      </c>
      <c r="I25" t="s">
        <v>260</v>
      </c>
    </row>
    <row r="26" spans="1:9">
      <c r="A26" t="str">
        <f t="shared" si="0"/>
        <v>CDH1</v>
      </c>
      <c r="B26" t="s">
        <v>15</v>
      </c>
      <c r="C26" t="b">
        <f t="shared" si="1"/>
        <v>1</v>
      </c>
      <c r="D26" t="s">
        <v>15</v>
      </c>
      <c r="E26" t="s">
        <v>181</v>
      </c>
      <c r="F26" t="s">
        <v>15</v>
      </c>
      <c r="G26" t="s">
        <v>261</v>
      </c>
      <c r="H26" t="s">
        <v>262</v>
      </c>
      <c r="I26" t="s">
        <v>263</v>
      </c>
    </row>
    <row r="27" spans="1:9">
      <c r="A27" t="str">
        <f t="shared" si="0"/>
        <v/>
      </c>
      <c r="C27" t="str">
        <f t="shared" si="1"/>
        <v/>
      </c>
      <c r="D27" t="s">
        <v>15</v>
      </c>
      <c r="E27" t="s">
        <v>188</v>
      </c>
      <c r="F27" t="s">
        <v>264</v>
      </c>
      <c r="G27" t="s">
        <v>265</v>
      </c>
      <c r="H27" t="s">
        <v>266</v>
      </c>
      <c r="I27" t="s">
        <v>267</v>
      </c>
    </row>
    <row r="28" spans="1:9">
      <c r="A28" t="str">
        <f t="shared" si="0"/>
        <v>CDK4</v>
      </c>
      <c r="B28" t="s">
        <v>16</v>
      </c>
      <c r="C28" t="b">
        <f t="shared" si="1"/>
        <v>1</v>
      </c>
      <c r="D28" t="s">
        <v>16</v>
      </c>
      <c r="E28" t="s">
        <v>181</v>
      </c>
      <c r="F28" t="s">
        <v>16</v>
      </c>
      <c r="G28" t="s">
        <v>268</v>
      </c>
      <c r="H28" t="s">
        <v>269</v>
      </c>
      <c r="I28" t="s">
        <v>270</v>
      </c>
    </row>
    <row r="29" spans="1:9">
      <c r="A29" t="str">
        <f t="shared" si="0"/>
        <v>CDKN1C</v>
      </c>
      <c r="B29" t="s">
        <v>17</v>
      </c>
      <c r="C29" t="b">
        <f t="shared" si="1"/>
        <v>1</v>
      </c>
      <c r="D29" t="s">
        <v>17</v>
      </c>
      <c r="E29" t="s">
        <v>181</v>
      </c>
      <c r="F29" t="s">
        <v>17</v>
      </c>
      <c r="G29" t="s">
        <v>271</v>
      </c>
      <c r="H29" t="s">
        <v>272</v>
      </c>
      <c r="I29" t="s">
        <v>273</v>
      </c>
    </row>
    <row r="30" spans="1:9">
      <c r="A30" t="str">
        <f t="shared" si="0"/>
        <v>CDKN2A</v>
      </c>
      <c r="B30" t="s">
        <v>18</v>
      </c>
      <c r="C30" t="b">
        <f t="shared" si="1"/>
        <v>1</v>
      </c>
      <c r="D30" t="s">
        <v>18</v>
      </c>
      <c r="E30" t="s">
        <v>181</v>
      </c>
      <c r="F30" t="s">
        <v>18</v>
      </c>
      <c r="G30" t="s">
        <v>274</v>
      </c>
      <c r="H30" t="s">
        <v>275</v>
      </c>
      <c r="I30" t="s">
        <v>276</v>
      </c>
    </row>
    <row r="31" spans="1:9">
      <c r="A31" t="str">
        <f t="shared" si="0"/>
        <v>CEBPA</v>
      </c>
      <c r="B31" t="s">
        <v>19</v>
      </c>
      <c r="C31" t="b">
        <f t="shared" si="1"/>
        <v>1</v>
      </c>
      <c r="D31" t="s">
        <v>19</v>
      </c>
      <c r="E31" t="s">
        <v>181</v>
      </c>
      <c r="F31" t="s">
        <v>19</v>
      </c>
      <c r="G31" t="s">
        <v>277</v>
      </c>
      <c r="H31" t="s">
        <v>278</v>
      </c>
      <c r="I31" t="s">
        <v>279</v>
      </c>
    </row>
    <row r="32" spans="1:9">
      <c r="A32" t="str">
        <f t="shared" si="0"/>
        <v>CEP57</v>
      </c>
      <c r="B32" t="s">
        <v>20</v>
      </c>
      <c r="C32" t="b">
        <f t="shared" si="1"/>
        <v>1</v>
      </c>
      <c r="D32" t="s">
        <v>20</v>
      </c>
      <c r="E32" t="s">
        <v>181</v>
      </c>
      <c r="F32" t="s">
        <v>20</v>
      </c>
      <c r="G32" t="s">
        <v>280</v>
      </c>
      <c r="H32" t="s">
        <v>281</v>
      </c>
      <c r="I32" t="s">
        <v>282</v>
      </c>
    </row>
    <row r="33" spans="1:9">
      <c r="A33" t="str">
        <f t="shared" si="0"/>
        <v>CHEK2</v>
      </c>
      <c r="B33" t="s">
        <v>21</v>
      </c>
      <c r="C33" t="b">
        <f t="shared" si="1"/>
        <v>1</v>
      </c>
      <c r="D33" t="s">
        <v>21</v>
      </c>
      <c r="E33" t="s">
        <v>181</v>
      </c>
      <c r="F33" t="s">
        <v>21</v>
      </c>
      <c r="G33" t="s">
        <v>283</v>
      </c>
      <c r="H33" t="s">
        <v>284</v>
      </c>
      <c r="I33" t="s">
        <v>285</v>
      </c>
    </row>
    <row r="34" spans="1:9">
      <c r="A34" t="str">
        <f t="shared" si="0"/>
        <v>CTNNA1</v>
      </c>
      <c r="B34" t="s">
        <v>106</v>
      </c>
      <c r="C34" t="b">
        <f t="shared" si="1"/>
        <v>1</v>
      </c>
      <c r="D34" t="s">
        <v>106</v>
      </c>
      <c r="E34" t="s">
        <v>181</v>
      </c>
      <c r="F34" t="s">
        <v>106</v>
      </c>
      <c r="G34" t="s">
        <v>286</v>
      </c>
      <c r="H34" t="s">
        <v>287</v>
      </c>
      <c r="I34" t="s">
        <v>288</v>
      </c>
    </row>
    <row r="35" spans="1:9">
      <c r="A35" t="str">
        <f t="shared" si="0"/>
        <v>CTNNB1</v>
      </c>
      <c r="B35" t="s">
        <v>22</v>
      </c>
      <c r="C35" t="b">
        <f t="shared" si="1"/>
        <v>1</v>
      </c>
      <c r="D35" t="s">
        <v>22</v>
      </c>
      <c r="E35" t="s">
        <v>181</v>
      </c>
      <c r="F35" t="s">
        <v>22</v>
      </c>
      <c r="G35" t="s">
        <v>289</v>
      </c>
      <c r="H35" t="s">
        <v>290</v>
      </c>
      <c r="I35" t="s">
        <v>291</v>
      </c>
    </row>
    <row r="36" spans="1:9">
      <c r="A36" t="str">
        <f t="shared" si="0"/>
        <v>CYLD</v>
      </c>
      <c r="B36" t="s">
        <v>23</v>
      </c>
      <c r="C36" t="b">
        <f t="shared" si="1"/>
        <v>1</v>
      </c>
      <c r="D36" t="s">
        <v>23</v>
      </c>
      <c r="E36" t="s">
        <v>181</v>
      </c>
      <c r="F36" t="s">
        <v>23</v>
      </c>
      <c r="G36" t="s">
        <v>292</v>
      </c>
      <c r="H36" t="s">
        <v>293</v>
      </c>
      <c r="I36" t="s">
        <v>294</v>
      </c>
    </row>
    <row r="37" spans="1:9">
      <c r="A37" t="str">
        <f t="shared" si="0"/>
        <v>DDB2</v>
      </c>
      <c r="B37" t="s">
        <v>24</v>
      </c>
      <c r="C37" t="b">
        <f t="shared" si="1"/>
        <v>1</v>
      </c>
      <c r="D37" t="s">
        <v>24</v>
      </c>
      <c r="E37" t="s">
        <v>181</v>
      </c>
      <c r="F37" t="s">
        <v>24</v>
      </c>
      <c r="G37" t="s">
        <v>295</v>
      </c>
      <c r="H37" t="s">
        <v>296</v>
      </c>
      <c r="I37" t="s">
        <v>297</v>
      </c>
    </row>
    <row r="38" spans="1:9">
      <c r="A38" t="str">
        <f t="shared" si="0"/>
        <v>DICER1</v>
      </c>
      <c r="B38" t="s">
        <v>25</v>
      </c>
      <c r="C38" t="b">
        <f t="shared" si="1"/>
        <v>1</v>
      </c>
      <c r="D38" t="s">
        <v>25</v>
      </c>
      <c r="E38" t="s">
        <v>181</v>
      </c>
      <c r="F38" t="s">
        <v>25</v>
      </c>
      <c r="G38" t="s">
        <v>298</v>
      </c>
      <c r="H38" t="s">
        <v>299</v>
      </c>
      <c r="I38" t="s">
        <v>217</v>
      </c>
    </row>
    <row r="39" spans="1:9">
      <c r="A39" t="str">
        <f t="shared" si="0"/>
        <v>DIRAS3</v>
      </c>
      <c r="B39" t="s">
        <v>26</v>
      </c>
      <c r="C39" t="b">
        <f t="shared" si="1"/>
        <v>1</v>
      </c>
      <c r="D39" t="s">
        <v>26</v>
      </c>
      <c r="E39" t="s">
        <v>181</v>
      </c>
      <c r="F39" t="s">
        <v>26</v>
      </c>
      <c r="G39" t="s">
        <v>300</v>
      </c>
      <c r="H39" t="s">
        <v>301</v>
      </c>
      <c r="I39" t="s">
        <v>302</v>
      </c>
    </row>
    <row r="40" spans="1:9">
      <c r="A40" t="str">
        <f t="shared" si="0"/>
        <v>DIS3L2</v>
      </c>
      <c r="B40" t="s">
        <v>27</v>
      </c>
      <c r="C40" t="b">
        <f t="shared" si="1"/>
        <v>1</v>
      </c>
      <c r="D40" t="s">
        <v>27</v>
      </c>
      <c r="E40" t="s">
        <v>181</v>
      </c>
      <c r="F40" t="s">
        <v>27</v>
      </c>
      <c r="G40" t="s">
        <v>303</v>
      </c>
      <c r="H40" t="s">
        <v>304</v>
      </c>
      <c r="I40" t="s">
        <v>305</v>
      </c>
    </row>
    <row r="41" spans="1:9">
      <c r="A41" t="str">
        <f t="shared" si="0"/>
        <v>EGFR</v>
      </c>
      <c r="B41" t="s">
        <v>28</v>
      </c>
      <c r="C41" t="b">
        <f t="shared" si="1"/>
        <v>1</v>
      </c>
      <c r="D41" t="s">
        <v>28</v>
      </c>
      <c r="E41" t="s">
        <v>181</v>
      </c>
      <c r="F41" t="s">
        <v>28</v>
      </c>
      <c r="G41" t="s">
        <v>306</v>
      </c>
      <c r="H41" t="s">
        <v>307</v>
      </c>
      <c r="I41" t="s">
        <v>308</v>
      </c>
    </row>
    <row r="42" spans="1:9">
      <c r="A42" t="str">
        <f t="shared" si="0"/>
        <v>EPCAM</v>
      </c>
      <c r="B42" t="s">
        <v>29</v>
      </c>
      <c r="C42" t="b">
        <f t="shared" si="1"/>
        <v>1</v>
      </c>
      <c r="D42" t="s">
        <v>29</v>
      </c>
      <c r="E42" t="s">
        <v>181</v>
      </c>
      <c r="F42" t="s">
        <v>29</v>
      </c>
      <c r="G42" t="s">
        <v>309</v>
      </c>
      <c r="H42" t="s">
        <v>310</v>
      </c>
      <c r="I42" t="s">
        <v>311</v>
      </c>
    </row>
    <row r="43" spans="1:9">
      <c r="A43" t="str">
        <f t="shared" si="0"/>
        <v>ERCC2</v>
      </c>
      <c r="B43" t="s">
        <v>30</v>
      </c>
      <c r="C43" t="b">
        <f t="shared" si="1"/>
        <v>1</v>
      </c>
      <c r="D43" t="s">
        <v>30</v>
      </c>
      <c r="E43" t="s">
        <v>181</v>
      </c>
      <c r="F43" t="s">
        <v>30</v>
      </c>
      <c r="G43" t="s">
        <v>312</v>
      </c>
      <c r="H43" t="s">
        <v>313</v>
      </c>
      <c r="I43" t="s">
        <v>314</v>
      </c>
    </row>
    <row r="44" spans="1:9">
      <c r="A44" t="str">
        <f t="shared" si="0"/>
        <v>ERCC3</v>
      </c>
      <c r="B44" t="s">
        <v>31</v>
      </c>
      <c r="C44" t="b">
        <f t="shared" si="1"/>
        <v>1</v>
      </c>
      <c r="D44" t="s">
        <v>31</v>
      </c>
      <c r="E44" t="s">
        <v>181</v>
      </c>
      <c r="F44" t="s">
        <v>31</v>
      </c>
      <c r="G44" t="s">
        <v>315</v>
      </c>
      <c r="H44" t="s">
        <v>316</v>
      </c>
      <c r="I44" t="s">
        <v>317</v>
      </c>
    </row>
    <row r="45" spans="1:9">
      <c r="A45" t="str">
        <f t="shared" si="0"/>
        <v>ERCC4</v>
      </c>
      <c r="B45" t="s">
        <v>32</v>
      </c>
      <c r="C45" t="b">
        <f t="shared" si="1"/>
        <v>1</v>
      </c>
      <c r="D45" t="s">
        <v>32</v>
      </c>
      <c r="E45" t="s">
        <v>181</v>
      </c>
      <c r="F45" t="s">
        <v>32</v>
      </c>
      <c r="G45" t="s">
        <v>318</v>
      </c>
      <c r="H45" t="s">
        <v>319</v>
      </c>
      <c r="I45" t="s">
        <v>320</v>
      </c>
    </row>
    <row r="46" spans="1:9">
      <c r="A46" t="str">
        <f t="shared" si="0"/>
        <v>ERCC5</v>
      </c>
      <c r="B46" t="s">
        <v>33</v>
      </c>
      <c r="C46" t="b">
        <f t="shared" si="1"/>
        <v>1</v>
      </c>
      <c r="D46" t="s">
        <v>33</v>
      </c>
      <c r="E46" t="s">
        <v>181</v>
      </c>
      <c r="F46" t="s">
        <v>33</v>
      </c>
      <c r="G46" t="s">
        <v>321</v>
      </c>
      <c r="H46" t="s">
        <v>322</v>
      </c>
      <c r="I46" t="s">
        <v>323</v>
      </c>
    </row>
    <row r="47" spans="1:9">
      <c r="A47" t="str">
        <f t="shared" si="0"/>
        <v>EXT1</v>
      </c>
      <c r="B47" t="s">
        <v>34</v>
      </c>
      <c r="C47" t="b">
        <f t="shared" si="1"/>
        <v>1</v>
      </c>
      <c r="D47" t="s">
        <v>34</v>
      </c>
      <c r="E47" t="s">
        <v>181</v>
      </c>
      <c r="F47" t="s">
        <v>34</v>
      </c>
      <c r="G47" t="s">
        <v>324</v>
      </c>
      <c r="H47" t="s">
        <v>325</v>
      </c>
      <c r="I47" t="s">
        <v>326</v>
      </c>
    </row>
    <row r="48" spans="1:9">
      <c r="A48" t="str">
        <f t="shared" si="0"/>
        <v>EXT2</v>
      </c>
      <c r="B48" t="s">
        <v>35</v>
      </c>
      <c r="C48" t="b">
        <f t="shared" si="1"/>
        <v>1</v>
      </c>
      <c r="D48" t="s">
        <v>35</v>
      </c>
      <c r="E48" t="s">
        <v>181</v>
      </c>
      <c r="F48" s="6" t="s">
        <v>35</v>
      </c>
      <c r="G48" t="s">
        <v>327</v>
      </c>
      <c r="H48" t="s">
        <v>328</v>
      </c>
      <c r="I48" t="s">
        <v>297</v>
      </c>
    </row>
    <row r="49" spans="1:9">
      <c r="A49" t="str">
        <f t="shared" si="0"/>
        <v/>
      </c>
      <c r="C49" t="str">
        <f t="shared" si="1"/>
        <v/>
      </c>
      <c r="D49" t="s">
        <v>35</v>
      </c>
      <c r="E49" t="s">
        <v>188</v>
      </c>
      <c r="F49" t="s">
        <v>329</v>
      </c>
      <c r="G49" t="s">
        <v>330</v>
      </c>
      <c r="H49" t="s">
        <v>331</v>
      </c>
      <c r="I49" t="s">
        <v>332</v>
      </c>
    </row>
    <row r="50" spans="1:9">
      <c r="A50" t="str">
        <f t="shared" si="0"/>
        <v>EZH2</v>
      </c>
      <c r="B50" t="s">
        <v>36</v>
      </c>
      <c r="C50" t="b">
        <f t="shared" si="1"/>
        <v>1</v>
      </c>
      <c r="D50" t="s">
        <v>36</v>
      </c>
      <c r="E50" t="s">
        <v>181</v>
      </c>
      <c r="F50" t="s">
        <v>36</v>
      </c>
      <c r="G50" t="s">
        <v>333</v>
      </c>
      <c r="H50" t="s">
        <v>334</v>
      </c>
      <c r="I50" t="s">
        <v>335</v>
      </c>
    </row>
    <row r="51" spans="1:9">
      <c r="A51" t="str">
        <f t="shared" si="0"/>
        <v>ABRAXAS1</v>
      </c>
      <c r="B51" t="s">
        <v>107</v>
      </c>
      <c r="C51" s="5" t="b">
        <f t="shared" si="1"/>
        <v>0</v>
      </c>
      <c r="D51" t="s">
        <v>107</v>
      </c>
      <c r="E51" t="s">
        <v>336</v>
      </c>
      <c r="F51" t="s">
        <v>337</v>
      </c>
      <c r="G51" t="s">
        <v>338</v>
      </c>
      <c r="H51" t="s">
        <v>339</v>
      </c>
      <c r="I51" t="s">
        <v>340</v>
      </c>
    </row>
    <row r="52" spans="1:9">
      <c r="A52" t="str">
        <f t="shared" si="0"/>
        <v>FANCA</v>
      </c>
      <c r="B52" t="s">
        <v>37</v>
      </c>
      <c r="C52" t="b">
        <f t="shared" si="1"/>
        <v>1</v>
      </c>
      <c r="D52" t="s">
        <v>37</v>
      </c>
      <c r="E52" t="s">
        <v>181</v>
      </c>
      <c r="F52" t="s">
        <v>37</v>
      </c>
      <c r="G52" t="s">
        <v>341</v>
      </c>
      <c r="H52" t="s">
        <v>342</v>
      </c>
      <c r="I52" t="s">
        <v>343</v>
      </c>
    </row>
    <row r="53" spans="1:9">
      <c r="A53" t="str">
        <f t="shared" si="0"/>
        <v>FANCB</v>
      </c>
      <c r="B53" t="s">
        <v>38</v>
      </c>
      <c r="C53" t="b">
        <f t="shared" si="1"/>
        <v>1</v>
      </c>
      <c r="D53" t="s">
        <v>38</v>
      </c>
      <c r="E53" t="s">
        <v>181</v>
      </c>
      <c r="F53" t="s">
        <v>38</v>
      </c>
      <c r="G53" t="s">
        <v>344</v>
      </c>
      <c r="H53" t="s">
        <v>345</v>
      </c>
      <c r="I53" t="s">
        <v>346</v>
      </c>
    </row>
    <row r="54" spans="1:9">
      <c r="A54" t="str">
        <f t="shared" si="0"/>
        <v>FANCC</v>
      </c>
      <c r="B54" t="s">
        <v>39</v>
      </c>
      <c r="C54" t="b">
        <f t="shared" si="1"/>
        <v>1</v>
      </c>
      <c r="D54" t="s">
        <v>39</v>
      </c>
      <c r="E54" t="s">
        <v>181</v>
      </c>
      <c r="F54" t="s">
        <v>39</v>
      </c>
      <c r="G54" t="s">
        <v>347</v>
      </c>
      <c r="H54" t="s">
        <v>348</v>
      </c>
      <c r="I54" t="s">
        <v>349</v>
      </c>
    </row>
    <row r="55" spans="1:9">
      <c r="A55" t="str">
        <f t="shared" si="0"/>
        <v>FANCD2</v>
      </c>
      <c r="B55" t="s">
        <v>40</v>
      </c>
      <c r="C55" t="b">
        <f t="shared" si="1"/>
        <v>1</v>
      </c>
      <c r="D55" t="s">
        <v>40</v>
      </c>
      <c r="E55" t="s">
        <v>181</v>
      </c>
      <c r="F55" t="s">
        <v>40</v>
      </c>
      <c r="G55" t="s">
        <v>350</v>
      </c>
      <c r="H55" t="s">
        <v>351</v>
      </c>
      <c r="I55" t="s">
        <v>352</v>
      </c>
    </row>
    <row r="56" spans="1:9">
      <c r="A56" t="str">
        <f t="shared" si="0"/>
        <v>FANCE</v>
      </c>
      <c r="B56" t="s">
        <v>41</v>
      </c>
      <c r="C56" t="b">
        <f t="shared" si="1"/>
        <v>1</v>
      </c>
      <c r="D56" t="s">
        <v>41</v>
      </c>
      <c r="E56" t="s">
        <v>181</v>
      </c>
      <c r="F56" t="s">
        <v>41</v>
      </c>
      <c r="G56" t="s">
        <v>353</v>
      </c>
      <c r="H56" t="s">
        <v>354</v>
      </c>
      <c r="I56" t="s">
        <v>355</v>
      </c>
    </row>
    <row r="57" spans="1:9">
      <c r="A57" t="str">
        <f t="shared" si="0"/>
        <v>FANCF</v>
      </c>
      <c r="B57" t="s">
        <v>42</v>
      </c>
      <c r="C57" t="b">
        <f t="shared" si="1"/>
        <v>1</v>
      </c>
      <c r="D57" t="s">
        <v>42</v>
      </c>
      <c r="E57" t="s">
        <v>181</v>
      </c>
      <c r="F57" t="s">
        <v>42</v>
      </c>
      <c r="G57" t="s">
        <v>356</v>
      </c>
      <c r="H57" t="s">
        <v>357</v>
      </c>
      <c r="I57" t="s">
        <v>358</v>
      </c>
    </row>
    <row r="58" spans="1:9">
      <c r="A58" t="str">
        <f t="shared" si="0"/>
        <v>FANCG</v>
      </c>
      <c r="B58" t="s">
        <v>43</v>
      </c>
      <c r="C58" t="b">
        <f t="shared" si="1"/>
        <v>1</v>
      </c>
      <c r="D58" t="s">
        <v>43</v>
      </c>
      <c r="E58" t="s">
        <v>181</v>
      </c>
      <c r="F58" t="s">
        <v>43</v>
      </c>
      <c r="G58" t="s">
        <v>359</v>
      </c>
      <c r="H58" t="s">
        <v>360</v>
      </c>
      <c r="I58" t="s">
        <v>361</v>
      </c>
    </row>
    <row r="59" spans="1:9">
      <c r="A59" t="str">
        <f t="shared" si="0"/>
        <v>FANCI</v>
      </c>
      <c r="B59" t="s">
        <v>44</v>
      </c>
      <c r="C59" t="b">
        <f t="shared" si="1"/>
        <v>1</v>
      </c>
      <c r="D59" t="s">
        <v>44</v>
      </c>
      <c r="E59" t="s">
        <v>181</v>
      </c>
      <c r="F59" t="s">
        <v>44</v>
      </c>
      <c r="G59" t="s">
        <v>362</v>
      </c>
      <c r="H59" t="s">
        <v>363</v>
      </c>
      <c r="I59" t="s">
        <v>238</v>
      </c>
    </row>
    <row r="60" spans="1:9">
      <c r="A60" t="str">
        <f t="shared" si="0"/>
        <v>FANCL</v>
      </c>
      <c r="B60" t="s">
        <v>45</v>
      </c>
      <c r="C60" t="b">
        <f t="shared" si="1"/>
        <v>1</v>
      </c>
      <c r="D60" t="s">
        <v>45</v>
      </c>
      <c r="E60" t="s">
        <v>181</v>
      </c>
      <c r="F60" t="s">
        <v>45</v>
      </c>
      <c r="G60" t="s">
        <v>364</v>
      </c>
      <c r="H60" t="s">
        <v>365</v>
      </c>
      <c r="I60" t="s">
        <v>366</v>
      </c>
    </row>
    <row r="61" spans="1:9">
      <c r="A61" t="str">
        <f t="shared" si="0"/>
        <v>FANCM</v>
      </c>
      <c r="B61" t="s">
        <v>46</v>
      </c>
      <c r="C61" t="b">
        <f t="shared" si="1"/>
        <v>1</v>
      </c>
      <c r="D61" t="s">
        <v>46</v>
      </c>
      <c r="E61" t="s">
        <v>181</v>
      </c>
      <c r="F61" t="s">
        <v>46</v>
      </c>
      <c r="G61" t="s">
        <v>367</v>
      </c>
      <c r="H61" t="s">
        <v>368</v>
      </c>
      <c r="I61" t="s">
        <v>369</v>
      </c>
    </row>
    <row r="62" spans="1:9">
      <c r="A62" t="str">
        <f t="shared" si="0"/>
        <v>FH</v>
      </c>
      <c r="B62" t="s">
        <v>47</v>
      </c>
      <c r="C62" t="b">
        <f t="shared" si="1"/>
        <v>1</v>
      </c>
      <c r="D62" t="s">
        <v>47</v>
      </c>
      <c r="E62" t="s">
        <v>181</v>
      </c>
      <c r="F62" t="s">
        <v>47</v>
      </c>
      <c r="G62" t="s">
        <v>370</v>
      </c>
      <c r="H62" t="s">
        <v>371</v>
      </c>
      <c r="I62" t="s">
        <v>372</v>
      </c>
    </row>
    <row r="63" spans="1:9">
      <c r="A63" t="str">
        <f t="shared" si="0"/>
        <v>FLCN</v>
      </c>
      <c r="B63" t="s">
        <v>48</v>
      </c>
      <c r="C63" t="b">
        <f t="shared" si="1"/>
        <v>1</v>
      </c>
      <c r="D63" t="s">
        <v>48</v>
      </c>
      <c r="E63" t="s">
        <v>181</v>
      </c>
      <c r="F63" t="s">
        <v>48</v>
      </c>
      <c r="G63" t="s">
        <v>373</v>
      </c>
      <c r="H63" t="s">
        <v>374</v>
      </c>
      <c r="I63" t="s">
        <v>375</v>
      </c>
    </row>
    <row r="64" spans="1:9">
      <c r="A64" t="str">
        <f t="shared" si="0"/>
        <v>GATA2</v>
      </c>
      <c r="B64" t="s">
        <v>49</v>
      </c>
      <c r="C64" t="b">
        <f t="shared" si="1"/>
        <v>1</v>
      </c>
      <c r="D64" t="s">
        <v>49</v>
      </c>
      <c r="E64" t="s">
        <v>181</v>
      </c>
      <c r="F64" t="s">
        <v>49</v>
      </c>
      <c r="G64" t="s">
        <v>376</v>
      </c>
      <c r="H64" t="s">
        <v>377</v>
      </c>
      <c r="I64" t="s">
        <v>378</v>
      </c>
    </row>
    <row r="65" spans="1:9">
      <c r="A65" t="str">
        <f t="shared" si="0"/>
        <v>GPC3</v>
      </c>
      <c r="B65" t="s">
        <v>50</v>
      </c>
      <c r="C65" t="b">
        <f t="shared" si="1"/>
        <v>1</v>
      </c>
      <c r="D65" t="s">
        <v>50</v>
      </c>
      <c r="E65" t="s">
        <v>181</v>
      </c>
      <c r="F65" t="s">
        <v>50</v>
      </c>
      <c r="G65" t="s">
        <v>379</v>
      </c>
      <c r="H65" t="s">
        <v>380</v>
      </c>
      <c r="I65" t="s">
        <v>381</v>
      </c>
    </row>
    <row r="66" spans="1:9">
      <c r="A66" t="str">
        <f t="shared" si="0"/>
        <v>GREM1</v>
      </c>
      <c r="B66" t="s">
        <v>51</v>
      </c>
      <c r="C66" t="b">
        <f t="shared" si="1"/>
        <v>1</v>
      </c>
      <c r="D66" t="s">
        <v>51</v>
      </c>
      <c r="E66" t="s">
        <v>181</v>
      </c>
      <c r="F66" t="s">
        <v>51</v>
      </c>
      <c r="G66" t="s">
        <v>382</v>
      </c>
      <c r="H66" t="s">
        <v>383</v>
      </c>
      <c r="I66" t="s">
        <v>384</v>
      </c>
    </row>
    <row r="67" spans="1:9">
      <c r="A67" t="str">
        <f t="shared" si="0"/>
        <v>HOXB13</v>
      </c>
      <c r="B67" t="s">
        <v>108</v>
      </c>
      <c r="C67" t="b">
        <f t="shared" si="1"/>
        <v>1</v>
      </c>
      <c r="D67" t="s">
        <v>108</v>
      </c>
      <c r="E67" t="s">
        <v>181</v>
      </c>
      <c r="F67" t="s">
        <v>108</v>
      </c>
      <c r="G67" t="s">
        <v>385</v>
      </c>
      <c r="H67" t="s">
        <v>386</v>
      </c>
      <c r="I67" t="s">
        <v>387</v>
      </c>
    </row>
    <row r="68" spans="1:9">
      <c r="A68" t="str">
        <f t="shared" ref="A68:A131" si="2">IF(ISBLANK(B68),"",IF(B68=F68,F68,F68))</f>
        <v>HNF1A</v>
      </c>
      <c r="B68" t="s">
        <v>52</v>
      </c>
      <c r="C68" t="b">
        <f t="shared" ref="C68:C130" si="3">IF(ISBLANK(B68),"",IF(B68=F68,TRUE,FALSE))</f>
        <v>1</v>
      </c>
      <c r="D68" t="s">
        <v>52</v>
      </c>
      <c r="E68" t="s">
        <v>181</v>
      </c>
      <c r="F68" t="s">
        <v>52</v>
      </c>
      <c r="G68" t="s">
        <v>388</v>
      </c>
      <c r="H68" t="s">
        <v>389</v>
      </c>
      <c r="I68" t="s">
        <v>390</v>
      </c>
    </row>
    <row r="69" spans="1:9">
      <c r="A69" t="str">
        <f t="shared" si="2"/>
        <v>HRAS</v>
      </c>
      <c r="B69" t="s">
        <v>53</v>
      </c>
      <c r="C69" t="b">
        <f t="shared" si="3"/>
        <v>1</v>
      </c>
      <c r="D69" t="s">
        <v>53</v>
      </c>
      <c r="E69" t="s">
        <v>181</v>
      </c>
      <c r="F69" t="s">
        <v>53</v>
      </c>
      <c r="G69" t="s">
        <v>391</v>
      </c>
      <c r="H69" t="s">
        <v>392</v>
      </c>
      <c r="I69" t="s">
        <v>393</v>
      </c>
    </row>
    <row r="70" spans="1:9">
      <c r="A70" t="str">
        <f t="shared" si="2"/>
        <v>KIT</v>
      </c>
      <c r="B70" t="s">
        <v>54</v>
      </c>
      <c r="C70" t="b">
        <f t="shared" si="3"/>
        <v>1</v>
      </c>
      <c r="D70" t="s">
        <v>54</v>
      </c>
      <c r="E70" t="s">
        <v>181</v>
      </c>
      <c r="F70" t="s">
        <v>54</v>
      </c>
      <c r="G70" t="s">
        <v>394</v>
      </c>
      <c r="H70" t="s">
        <v>395</v>
      </c>
      <c r="I70" t="s">
        <v>396</v>
      </c>
    </row>
    <row r="71" spans="1:9">
      <c r="A71" t="str">
        <f t="shared" si="2"/>
        <v>KLLN</v>
      </c>
      <c r="B71" t="s">
        <v>109</v>
      </c>
      <c r="C71" t="b">
        <f t="shared" si="3"/>
        <v>1</v>
      </c>
      <c r="D71" t="s">
        <v>109</v>
      </c>
      <c r="E71" t="s">
        <v>181</v>
      </c>
      <c r="F71" t="s">
        <v>109</v>
      </c>
      <c r="G71" t="s">
        <v>397</v>
      </c>
      <c r="H71" t="s">
        <v>398</v>
      </c>
      <c r="I71" t="s">
        <v>399</v>
      </c>
    </row>
    <row r="72" spans="1:9">
      <c r="A72" t="str">
        <f t="shared" si="2"/>
        <v>LMO1</v>
      </c>
      <c r="B72" t="s">
        <v>110</v>
      </c>
      <c r="C72" t="b">
        <f t="shared" si="3"/>
        <v>1</v>
      </c>
      <c r="D72" t="s">
        <v>110</v>
      </c>
      <c r="E72" t="s">
        <v>181</v>
      </c>
      <c r="F72" t="s">
        <v>110</v>
      </c>
      <c r="G72" t="s">
        <v>400</v>
      </c>
      <c r="H72" t="s">
        <v>401</v>
      </c>
      <c r="I72" t="s">
        <v>273</v>
      </c>
    </row>
    <row r="73" spans="1:9">
      <c r="A73" t="str">
        <f t="shared" si="2"/>
        <v>MAP3K6</v>
      </c>
      <c r="B73" t="s">
        <v>111</v>
      </c>
      <c r="C73" t="b">
        <f t="shared" si="3"/>
        <v>1</v>
      </c>
      <c r="D73" t="s">
        <v>111</v>
      </c>
      <c r="E73" t="s">
        <v>181</v>
      </c>
      <c r="F73" t="s">
        <v>111</v>
      </c>
      <c r="G73" t="s">
        <v>402</v>
      </c>
      <c r="H73" t="s">
        <v>403</v>
      </c>
      <c r="I73" t="s">
        <v>404</v>
      </c>
    </row>
    <row r="74" spans="1:9">
      <c r="A74" t="str">
        <f t="shared" si="2"/>
        <v>MAX</v>
      </c>
      <c r="B74" t="s">
        <v>55</v>
      </c>
      <c r="C74" t="b">
        <f t="shared" si="3"/>
        <v>1</v>
      </c>
      <c r="D74" t="s">
        <v>55</v>
      </c>
      <c r="E74" t="s">
        <v>181</v>
      </c>
      <c r="F74" t="s">
        <v>55</v>
      </c>
      <c r="G74" t="s">
        <v>405</v>
      </c>
      <c r="H74" t="s">
        <v>406</v>
      </c>
      <c r="I74" t="s">
        <v>407</v>
      </c>
    </row>
    <row r="75" spans="1:9">
      <c r="A75" t="str">
        <f t="shared" si="2"/>
        <v>MEN1</v>
      </c>
      <c r="B75" t="s">
        <v>56</v>
      </c>
      <c r="C75" t="b">
        <f t="shared" si="3"/>
        <v>1</v>
      </c>
      <c r="D75" t="s">
        <v>56</v>
      </c>
      <c r="E75" t="s">
        <v>181</v>
      </c>
      <c r="F75" t="s">
        <v>56</v>
      </c>
      <c r="G75" t="s">
        <v>408</v>
      </c>
      <c r="H75" t="s">
        <v>409</v>
      </c>
      <c r="I75" t="s">
        <v>410</v>
      </c>
    </row>
    <row r="76" spans="1:9">
      <c r="A76" t="str">
        <f t="shared" si="2"/>
        <v>MET</v>
      </c>
      <c r="B76" t="s">
        <v>57</v>
      </c>
      <c r="C76" t="b">
        <f t="shared" si="3"/>
        <v>1</v>
      </c>
      <c r="D76" t="s">
        <v>57</v>
      </c>
      <c r="E76" t="s">
        <v>181</v>
      </c>
      <c r="F76" s="6" t="s">
        <v>57</v>
      </c>
      <c r="G76" t="s">
        <v>411</v>
      </c>
      <c r="H76" t="s">
        <v>412</v>
      </c>
      <c r="I76" t="s">
        <v>413</v>
      </c>
    </row>
    <row r="77" spans="1:9">
      <c r="A77" t="str">
        <f t="shared" si="2"/>
        <v/>
      </c>
      <c r="C77" t="str">
        <f t="shared" si="3"/>
        <v/>
      </c>
      <c r="D77" t="s">
        <v>57</v>
      </c>
      <c r="E77" t="s">
        <v>188</v>
      </c>
      <c r="F77" t="s">
        <v>414</v>
      </c>
      <c r="G77" t="s">
        <v>415</v>
      </c>
      <c r="H77" t="s">
        <v>416</v>
      </c>
      <c r="I77" t="s">
        <v>417</v>
      </c>
    </row>
    <row r="78" spans="1:9">
      <c r="A78" t="str">
        <f t="shared" si="2"/>
        <v>MITF</v>
      </c>
      <c r="B78" t="s">
        <v>112</v>
      </c>
      <c r="C78" t="b">
        <f t="shared" si="3"/>
        <v>1</v>
      </c>
      <c r="D78" t="s">
        <v>112</v>
      </c>
      <c r="E78" t="s">
        <v>181</v>
      </c>
      <c r="F78" t="s">
        <v>112</v>
      </c>
      <c r="G78" t="s">
        <v>418</v>
      </c>
      <c r="H78" t="s">
        <v>419</v>
      </c>
      <c r="I78" t="s">
        <v>420</v>
      </c>
    </row>
    <row r="79" spans="1:9">
      <c r="A79" t="str">
        <f t="shared" si="2"/>
        <v>MLH1</v>
      </c>
      <c r="B79" t="s">
        <v>58</v>
      </c>
      <c r="C79" t="b">
        <f t="shared" si="3"/>
        <v>1</v>
      </c>
      <c r="D79" t="s">
        <v>58</v>
      </c>
      <c r="E79" t="s">
        <v>181</v>
      </c>
      <c r="F79" t="s">
        <v>58</v>
      </c>
      <c r="G79" t="s">
        <v>421</v>
      </c>
      <c r="H79" t="s">
        <v>422</v>
      </c>
      <c r="I79" t="s">
        <v>423</v>
      </c>
    </row>
    <row r="80" spans="1:9">
      <c r="A80" t="str">
        <f t="shared" si="2"/>
        <v>MLH3</v>
      </c>
      <c r="B80" t="s">
        <v>59</v>
      </c>
      <c r="C80" t="b">
        <f t="shared" si="3"/>
        <v>1</v>
      </c>
      <c r="D80" t="s">
        <v>59</v>
      </c>
      <c r="E80" t="s">
        <v>181</v>
      </c>
      <c r="F80" t="s">
        <v>59</v>
      </c>
      <c r="G80" t="s">
        <v>424</v>
      </c>
      <c r="H80" t="s">
        <v>425</v>
      </c>
      <c r="I80" t="s">
        <v>426</v>
      </c>
    </row>
    <row r="81" spans="1:9">
      <c r="A81" t="str">
        <f t="shared" si="2"/>
        <v>MPL</v>
      </c>
      <c r="B81" t="s">
        <v>113</v>
      </c>
      <c r="C81" t="b">
        <f t="shared" si="3"/>
        <v>1</v>
      </c>
      <c r="D81" t="s">
        <v>113</v>
      </c>
      <c r="E81" t="s">
        <v>181</v>
      </c>
      <c r="F81" t="s">
        <v>113</v>
      </c>
      <c r="G81" t="s">
        <v>427</v>
      </c>
      <c r="H81" t="s">
        <v>428</v>
      </c>
      <c r="I81" t="s">
        <v>429</v>
      </c>
    </row>
    <row r="82" spans="1:9">
      <c r="A82" t="str">
        <f t="shared" si="2"/>
        <v>MRE11</v>
      </c>
      <c r="B82" t="s">
        <v>114</v>
      </c>
      <c r="C82" s="5" t="b">
        <f t="shared" si="3"/>
        <v>0</v>
      </c>
      <c r="D82" t="s">
        <v>114</v>
      </c>
      <c r="E82" t="s">
        <v>336</v>
      </c>
      <c r="F82" t="s">
        <v>152</v>
      </c>
      <c r="G82" t="s">
        <v>430</v>
      </c>
      <c r="H82" t="s">
        <v>431</v>
      </c>
      <c r="I82" t="s">
        <v>282</v>
      </c>
    </row>
    <row r="83" spans="1:9">
      <c r="A83" t="str">
        <f t="shared" si="2"/>
        <v>MSH2</v>
      </c>
      <c r="B83" t="s">
        <v>60</v>
      </c>
      <c r="C83" t="b">
        <f t="shared" si="3"/>
        <v>1</v>
      </c>
      <c r="D83" t="s">
        <v>60</v>
      </c>
      <c r="E83" t="s">
        <v>181</v>
      </c>
      <c r="F83" t="s">
        <v>60</v>
      </c>
      <c r="G83" t="s">
        <v>432</v>
      </c>
      <c r="H83" t="s">
        <v>433</v>
      </c>
      <c r="I83" t="s">
        <v>434</v>
      </c>
    </row>
    <row r="84" spans="1:9">
      <c r="A84" t="str">
        <f t="shared" si="2"/>
        <v>MSH6</v>
      </c>
      <c r="B84" t="s">
        <v>61</v>
      </c>
      <c r="C84" t="b">
        <f t="shared" si="3"/>
        <v>1</v>
      </c>
      <c r="D84" t="s">
        <v>61</v>
      </c>
      <c r="E84" t="s">
        <v>181</v>
      </c>
      <c r="F84" t="s">
        <v>61</v>
      </c>
      <c r="G84" t="s">
        <v>435</v>
      </c>
      <c r="H84" t="s">
        <v>436</v>
      </c>
      <c r="I84" t="s">
        <v>437</v>
      </c>
    </row>
    <row r="85" spans="1:9">
      <c r="A85" t="str">
        <f t="shared" si="2"/>
        <v>MUTYH</v>
      </c>
      <c r="B85" t="s">
        <v>62</v>
      </c>
      <c r="C85" t="b">
        <f t="shared" si="3"/>
        <v>1</v>
      </c>
      <c r="D85" t="s">
        <v>62</v>
      </c>
      <c r="E85" t="s">
        <v>181</v>
      </c>
      <c r="F85" t="s">
        <v>62</v>
      </c>
      <c r="G85" t="s">
        <v>438</v>
      </c>
      <c r="H85" t="s">
        <v>439</v>
      </c>
      <c r="I85" t="s">
        <v>440</v>
      </c>
    </row>
    <row r="86" spans="1:9">
      <c r="A86" t="str">
        <f t="shared" si="2"/>
        <v>NBN</v>
      </c>
      <c r="B86" t="s">
        <v>63</v>
      </c>
      <c r="C86" t="b">
        <f t="shared" si="3"/>
        <v>1</v>
      </c>
      <c r="D86" t="s">
        <v>63</v>
      </c>
      <c r="E86" t="s">
        <v>181</v>
      </c>
      <c r="F86" t="s">
        <v>63</v>
      </c>
      <c r="G86" t="s">
        <v>441</v>
      </c>
      <c r="H86" t="s">
        <v>442</v>
      </c>
      <c r="I86" t="s">
        <v>443</v>
      </c>
    </row>
    <row r="87" spans="1:9">
      <c r="A87" t="str">
        <f t="shared" si="2"/>
        <v/>
      </c>
      <c r="C87" t="str">
        <f t="shared" si="3"/>
        <v/>
      </c>
      <c r="D87" t="s">
        <v>63</v>
      </c>
      <c r="E87" t="s">
        <v>188</v>
      </c>
      <c r="F87" t="s">
        <v>444</v>
      </c>
      <c r="G87" t="s">
        <v>445</v>
      </c>
      <c r="H87" t="s">
        <v>446</v>
      </c>
      <c r="I87" t="s">
        <v>440</v>
      </c>
    </row>
    <row r="88" spans="1:9">
      <c r="A88" t="str">
        <f t="shared" si="2"/>
        <v>NEK1</v>
      </c>
      <c r="B88" t="s">
        <v>115</v>
      </c>
      <c r="C88" t="b">
        <f t="shared" si="3"/>
        <v>1</v>
      </c>
      <c r="D88" t="s">
        <v>115</v>
      </c>
      <c r="E88" t="s">
        <v>181</v>
      </c>
      <c r="F88" t="s">
        <v>115</v>
      </c>
      <c r="G88" t="s">
        <v>447</v>
      </c>
      <c r="H88" t="s">
        <v>448</v>
      </c>
      <c r="I88" t="s">
        <v>449</v>
      </c>
    </row>
    <row r="89" spans="1:9">
      <c r="A89" t="str">
        <f t="shared" si="2"/>
        <v>NF1</v>
      </c>
      <c r="B89" t="s">
        <v>64</v>
      </c>
      <c r="C89" t="b">
        <f t="shared" si="3"/>
        <v>1</v>
      </c>
      <c r="D89" t="s">
        <v>64</v>
      </c>
      <c r="E89" t="s">
        <v>181</v>
      </c>
      <c r="F89" t="s">
        <v>64</v>
      </c>
      <c r="G89" t="s">
        <v>450</v>
      </c>
      <c r="H89" t="s">
        <v>451</v>
      </c>
      <c r="I89" t="s">
        <v>452</v>
      </c>
    </row>
    <row r="90" spans="1:9">
      <c r="A90" t="str">
        <f t="shared" si="2"/>
        <v>NF2</v>
      </c>
      <c r="B90" t="s">
        <v>65</v>
      </c>
      <c r="C90" t="b">
        <f t="shared" si="3"/>
        <v>1</v>
      </c>
      <c r="D90" t="s">
        <v>65</v>
      </c>
      <c r="E90" t="s">
        <v>181</v>
      </c>
      <c r="F90" t="s">
        <v>65</v>
      </c>
      <c r="G90" t="s">
        <v>453</v>
      </c>
      <c r="H90" t="s">
        <v>454</v>
      </c>
      <c r="I90" t="s">
        <v>455</v>
      </c>
    </row>
    <row r="91" spans="1:9">
      <c r="A91" t="str">
        <f t="shared" si="2"/>
        <v>NSD1</v>
      </c>
      <c r="B91" t="s">
        <v>66</v>
      </c>
      <c r="C91" t="b">
        <f t="shared" si="3"/>
        <v>1</v>
      </c>
      <c r="D91" t="s">
        <v>66</v>
      </c>
      <c r="E91" t="s">
        <v>181</v>
      </c>
      <c r="F91" t="s">
        <v>66</v>
      </c>
      <c r="G91" t="s">
        <v>456</v>
      </c>
      <c r="H91" t="s">
        <v>457</v>
      </c>
      <c r="I91" t="s">
        <v>458</v>
      </c>
    </row>
    <row r="92" spans="1:9">
      <c r="A92" t="str">
        <f t="shared" si="2"/>
        <v>NTRK1</v>
      </c>
      <c r="B92" t="s">
        <v>116</v>
      </c>
      <c r="C92" t="b">
        <f t="shared" si="3"/>
        <v>1</v>
      </c>
      <c r="D92" t="s">
        <v>116</v>
      </c>
      <c r="E92" t="s">
        <v>181</v>
      </c>
      <c r="F92" t="s">
        <v>116</v>
      </c>
      <c r="G92" t="s">
        <v>459</v>
      </c>
      <c r="H92" t="s">
        <v>460</v>
      </c>
      <c r="I92" t="s">
        <v>461</v>
      </c>
    </row>
    <row r="93" spans="1:9">
      <c r="A93" t="str">
        <f t="shared" si="2"/>
        <v>PALB2</v>
      </c>
      <c r="B93" t="s">
        <v>67</v>
      </c>
      <c r="C93" t="b">
        <f t="shared" si="3"/>
        <v>1</v>
      </c>
      <c r="D93" t="s">
        <v>67</v>
      </c>
      <c r="E93" t="s">
        <v>181</v>
      </c>
      <c r="F93" t="s">
        <v>67</v>
      </c>
      <c r="G93" t="s">
        <v>462</v>
      </c>
      <c r="H93" t="s">
        <v>463</v>
      </c>
      <c r="I93" t="s">
        <v>464</v>
      </c>
    </row>
    <row r="94" spans="1:9">
      <c r="A94" t="str">
        <f t="shared" si="2"/>
        <v>PHOX2B</v>
      </c>
      <c r="B94" t="s">
        <v>68</v>
      </c>
      <c r="C94" t="b">
        <f t="shared" si="3"/>
        <v>1</v>
      </c>
      <c r="D94" t="s">
        <v>68</v>
      </c>
      <c r="E94" t="s">
        <v>181</v>
      </c>
      <c r="F94" t="s">
        <v>68</v>
      </c>
      <c r="G94" t="s">
        <v>465</v>
      </c>
      <c r="H94" t="s">
        <v>466</v>
      </c>
      <c r="I94" t="s">
        <v>467</v>
      </c>
    </row>
    <row r="95" spans="1:9">
      <c r="A95" t="str">
        <f t="shared" si="2"/>
        <v>PMS1</v>
      </c>
      <c r="B95" t="s">
        <v>69</v>
      </c>
      <c r="C95" t="b">
        <f t="shared" si="3"/>
        <v>1</v>
      </c>
      <c r="D95" t="s">
        <v>69</v>
      </c>
      <c r="E95" t="s">
        <v>181</v>
      </c>
      <c r="F95" t="s">
        <v>69</v>
      </c>
      <c r="G95" t="s">
        <v>468</v>
      </c>
      <c r="H95" t="s">
        <v>469</v>
      </c>
      <c r="I95" t="s">
        <v>470</v>
      </c>
    </row>
    <row r="96" spans="1:9">
      <c r="A96" t="str">
        <f t="shared" si="2"/>
        <v>PMS2</v>
      </c>
      <c r="B96" t="s">
        <v>70</v>
      </c>
      <c r="C96" t="b">
        <f t="shared" si="3"/>
        <v>1</v>
      </c>
      <c r="D96" t="s">
        <v>70</v>
      </c>
      <c r="E96" t="s">
        <v>181</v>
      </c>
      <c r="F96" t="s">
        <v>70</v>
      </c>
      <c r="G96" t="s">
        <v>471</v>
      </c>
      <c r="H96" t="s">
        <v>472</v>
      </c>
      <c r="I96" t="s">
        <v>473</v>
      </c>
    </row>
    <row r="97" spans="1:9">
      <c r="A97" t="str">
        <f t="shared" si="2"/>
        <v>POLD1</v>
      </c>
      <c r="B97" t="s">
        <v>117</v>
      </c>
      <c r="C97" t="b">
        <f t="shared" si="3"/>
        <v>1</v>
      </c>
      <c r="D97" t="s">
        <v>117</v>
      </c>
      <c r="E97" t="s">
        <v>181</v>
      </c>
      <c r="F97" t="s">
        <v>117</v>
      </c>
      <c r="G97" t="s">
        <v>474</v>
      </c>
      <c r="H97" t="s">
        <v>475</v>
      </c>
      <c r="I97" t="s">
        <v>476</v>
      </c>
    </row>
    <row r="98" spans="1:9">
      <c r="A98" t="str">
        <f t="shared" si="2"/>
        <v>POLE</v>
      </c>
      <c r="B98" t="s">
        <v>118</v>
      </c>
      <c r="C98" t="b">
        <f t="shared" si="3"/>
        <v>1</v>
      </c>
      <c r="D98" t="s">
        <v>118</v>
      </c>
      <c r="E98" t="s">
        <v>181</v>
      </c>
      <c r="F98" t="s">
        <v>118</v>
      </c>
      <c r="G98" t="s">
        <v>477</v>
      </c>
      <c r="H98" t="s">
        <v>478</v>
      </c>
      <c r="I98" t="s">
        <v>479</v>
      </c>
    </row>
    <row r="99" spans="1:9">
      <c r="A99" t="str">
        <f t="shared" si="2"/>
        <v>PRF1</v>
      </c>
      <c r="B99" t="s">
        <v>71</v>
      </c>
      <c r="C99" t="b">
        <f t="shared" si="3"/>
        <v>1</v>
      </c>
      <c r="D99" t="s">
        <v>71</v>
      </c>
      <c r="E99" t="s">
        <v>181</v>
      </c>
      <c r="F99" t="s">
        <v>71</v>
      </c>
      <c r="G99" t="s">
        <v>480</v>
      </c>
      <c r="H99" t="s">
        <v>481</v>
      </c>
      <c r="I99" t="s">
        <v>482</v>
      </c>
    </row>
    <row r="100" spans="1:9">
      <c r="A100" t="str">
        <f t="shared" si="2"/>
        <v>PRKAR1A</v>
      </c>
      <c r="B100" t="s">
        <v>72</v>
      </c>
      <c r="C100" t="b">
        <f t="shared" si="3"/>
        <v>1</v>
      </c>
      <c r="D100" t="s">
        <v>72</v>
      </c>
      <c r="E100" t="s">
        <v>181</v>
      </c>
      <c r="F100" t="s">
        <v>72</v>
      </c>
      <c r="G100" t="s">
        <v>483</v>
      </c>
      <c r="H100" t="s">
        <v>484</v>
      </c>
      <c r="I100" t="s">
        <v>485</v>
      </c>
    </row>
    <row r="101" spans="1:9">
      <c r="A101" t="str">
        <f t="shared" si="2"/>
        <v>PTCH1</v>
      </c>
      <c r="B101" t="s">
        <v>73</v>
      </c>
      <c r="C101" t="b">
        <f t="shared" si="3"/>
        <v>1</v>
      </c>
      <c r="D101" t="s">
        <v>73</v>
      </c>
      <c r="E101" t="s">
        <v>181</v>
      </c>
      <c r="F101" t="s">
        <v>73</v>
      </c>
      <c r="G101" t="s">
        <v>486</v>
      </c>
      <c r="H101" t="s">
        <v>487</v>
      </c>
      <c r="I101" t="s">
        <v>349</v>
      </c>
    </row>
    <row r="102" spans="1:9">
      <c r="A102" t="str">
        <f t="shared" si="2"/>
        <v>PTEN</v>
      </c>
      <c r="B102" t="s">
        <v>74</v>
      </c>
      <c r="C102" t="b">
        <f t="shared" si="3"/>
        <v>1</v>
      </c>
      <c r="D102" t="s">
        <v>74</v>
      </c>
      <c r="E102" t="s">
        <v>181</v>
      </c>
      <c r="F102" t="s">
        <v>74</v>
      </c>
      <c r="G102" t="s">
        <v>488</v>
      </c>
      <c r="H102" t="s">
        <v>489</v>
      </c>
      <c r="I102" t="s">
        <v>490</v>
      </c>
    </row>
    <row r="103" spans="1:9">
      <c r="A103" t="str">
        <f t="shared" si="2"/>
        <v>RAD50</v>
      </c>
      <c r="B103" t="s">
        <v>75</v>
      </c>
      <c r="C103" t="b">
        <f t="shared" si="3"/>
        <v>1</v>
      </c>
      <c r="D103" t="s">
        <v>75</v>
      </c>
      <c r="E103" t="s">
        <v>181</v>
      </c>
      <c r="F103" t="s">
        <v>75</v>
      </c>
      <c r="G103" t="s">
        <v>491</v>
      </c>
      <c r="H103" t="s">
        <v>492</v>
      </c>
      <c r="I103" t="s">
        <v>493</v>
      </c>
    </row>
    <row r="104" spans="1:9">
      <c r="A104" t="str">
        <f t="shared" si="2"/>
        <v>RAD51C</v>
      </c>
      <c r="B104" t="s">
        <v>76</v>
      </c>
      <c r="C104" t="b">
        <f t="shared" si="3"/>
        <v>1</v>
      </c>
      <c r="D104" t="s">
        <v>76</v>
      </c>
      <c r="E104" t="s">
        <v>181</v>
      </c>
      <c r="F104" t="s">
        <v>76</v>
      </c>
      <c r="G104" t="s">
        <v>494</v>
      </c>
      <c r="H104" t="s">
        <v>495</v>
      </c>
      <c r="I104" t="s">
        <v>496</v>
      </c>
    </row>
    <row r="105" spans="1:9">
      <c r="A105" t="str">
        <f t="shared" si="2"/>
        <v>RAD51D</v>
      </c>
      <c r="B105" t="s">
        <v>77</v>
      </c>
      <c r="C105" t="b">
        <f t="shared" si="3"/>
        <v>1</v>
      </c>
      <c r="D105" t="s">
        <v>77</v>
      </c>
      <c r="E105" t="s">
        <v>181</v>
      </c>
      <c r="F105" t="s">
        <v>77</v>
      </c>
      <c r="G105" t="s">
        <v>497</v>
      </c>
      <c r="H105" t="s">
        <v>498</v>
      </c>
      <c r="I105" t="s">
        <v>499</v>
      </c>
    </row>
    <row r="106" spans="1:9">
      <c r="A106" t="str">
        <f t="shared" si="2"/>
        <v>RAD54L</v>
      </c>
      <c r="B106" t="s">
        <v>119</v>
      </c>
      <c r="C106" t="b">
        <f t="shared" si="3"/>
        <v>1</v>
      </c>
      <c r="D106" t="s">
        <v>119</v>
      </c>
      <c r="E106" t="s">
        <v>181</v>
      </c>
      <c r="F106" t="s">
        <v>119</v>
      </c>
      <c r="G106" t="s">
        <v>500</v>
      </c>
      <c r="H106" t="s">
        <v>501</v>
      </c>
      <c r="I106" t="s">
        <v>440</v>
      </c>
    </row>
    <row r="107" spans="1:9">
      <c r="A107" t="str">
        <f t="shared" si="2"/>
        <v>RB1</v>
      </c>
      <c r="B107" t="s">
        <v>78</v>
      </c>
      <c r="C107" t="b">
        <f t="shared" si="3"/>
        <v>1</v>
      </c>
      <c r="D107" t="s">
        <v>78</v>
      </c>
      <c r="E107" t="s">
        <v>181</v>
      </c>
      <c r="F107" t="s">
        <v>78</v>
      </c>
      <c r="G107" t="s">
        <v>502</v>
      </c>
      <c r="H107" t="s">
        <v>503</v>
      </c>
      <c r="I107" t="s">
        <v>504</v>
      </c>
    </row>
    <row r="108" spans="1:9">
      <c r="A108" t="str">
        <f t="shared" si="2"/>
        <v>RECQL4</v>
      </c>
      <c r="B108" t="s">
        <v>79</v>
      </c>
      <c r="C108" t="b">
        <f t="shared" si="3"/>
        <v>1</v>
      </c>
      <c r="D108" t="s">
        <v>79</v>
      </c>
      <c r="E108" t="s">
        <v>181</v>
      </c>
      <c r="F108" t="s">
        <v>79</v>
      </c>
      <c r="G108" t="s">
        <v>505</v>
      </c>
      <c r="H108" t="s">
        <v>506</v>
      </c>
      <c r="I108" t="s">
        <v>507</v>
      </c>
    </row>
    <row r="109" spans="1:9">
      <c r="A109" t="str">
        <f t="shared" si="2"/>
        <v>RET</v>
      </c>
      <c r="B109" t="s">
        <v>80</v>
      </c>
      <c r="C109" t="b">
        <f t="shared" si="3"/>
        <v>1</v>
      </c>
      <c r="D109" t="s">
        <v>80</v>
      </c>
      <c r="E109" t="s">
        <v>181</v>
      </c>
      <c r="F109" t="s">
        <v>80</v>
      </c>
      <c r="G109" t="s">
        <v>508</v>
      </c>
      <c r="H109" t="s">
        <v>509</v>
      </c>
      <c r="I109" t="s">
        <v>510</v>
      </c>
    </row>
    <row r="110" spans="1:9">
      <c r="A110" t="str">
        <f t="shared" si="2"/>
        <v>RHBDF2</v>
      </c>
      <c r="B110" t="s">
        <v>81</v>
      </c>
      <c r="C110" t="b">
        <f t="shared" si="3"/>
        <v>1</v>
      </c>
      <c r="D110" t="s">
        <v>81</v>
      </c>
      <c r="E110" t="s">
        <v>181</v>
      </c>
      <c r="F110" t="s">
        <v>81</v>
      </c>
      <c r="G110" t="s">
        <v>511</v>
      </c>
      <c r="H110" t="s">
        <v>512</v>
      </c>
      <c r="I110" t="s">
        <v>513</v>
      </c>
    </row>
    <row r="111" spans="1:9">
      <c r="A111" t="str">
        <f t="shared" si="2"/>
        <v>RHNO1</v>
      </c>
      <c r="B111" t="s">
        <v>120</v>
      </c>
      <c r="C111" t="b">
        <f t="shared" si="3"/>
        <v>1</v>
      </c>
      <c r="D111" t="s">
        <v>120</v>
      </c>
      <c r="E111" t="s">
        <v>181</v>
      </c>
      <c r="F111" t="s">
        <v>120</v>
      </c>
      <c r="G111" t="s">
        <v>514</v>
      </c>
      <c r="H111" t="s">
        <v>515</v>
      </c>
      <c r="I111" t="s">
        <v>516</v>
      </c>
    </row>
    <row r="112" spans="1:9">
      <c r="A112" t="str">
        <f t="shared" si="2"/>
        <v>RTEL1</v>
      </c>
      <c r="B112" t="s">
        <v>121</v>
      </c>
      <c r="C112" t="b">
        <f t="shared" si="3"/>
        <v>1</v>
      </c>
      <c r="D112" t="s">
        <v>121</v>
      </c>
      <c r="E112" t="s">
        <v>181</v>
      </c>
      <c r="F112" t="s">
        <v>121</v>
      </c>
      <c r="G112" t="s">
        <v>517</v>
      </c>
      <c r="H112" t="s">
        <v>518</v>
      </c>
      <c r="I112" t="s">
        <v>519</v>
      </c>
    </row>
    <row r="113" spans="1:9">
      <c r="A113" t="str">
        <f t="shared" si="2"/>
        <v>RUNX1</v>
      </c>
      <c r="B113" t="s">
        <v>82</v>
      </c>
      <c r="C113" t="b">
        <f t="shared" si="3"/>
        <v>1</v>
      </c>
      <c r="D113" t="s">
        <v>82</v>
      </c>
      <c r="E113" t="s">
        <v>181</v>
      </c>
      <c r="F113" t="s">
        <v>82</v>
      </c>
      <c r="G113" t="s">
        <v>520</v>
      </c>
      <c r="H113" t="s">
        <v>521</v>
      </c>
      <c r="I113" t="s">
        <v>522</v>
      </c>
    </row>
    <row r="114" spans="1:9">
      <c r="A114" t="str">
        <f t="shared" si="2"/>
        <v>SBDS</v>
      </c>
      <c r="B114" t="s">
        <v>83</v>
      </c>
      <c r="C114" t="b">
        <f t="shared" si="3"/>
        <v>1</v>
      </c>
      <c r="D114" t="s">
        <v>83</v>
      </c>
      <c r="E114" t="s">
        <v>181</v>
      </c>
      <c r="F114" t="s">
        <v>83</v>
      </c>
      <c r="G114" t="s">
        <v>523</v>
      </c>
      <c r="H114" t="s">
        <v>524</v>
      </c>
      <c r="I114" t="s">
        <v>525</v>
      </c>
    </row>
    <row r="115" spans="1:9">
      <c r="A115" t="str">
        <f t="shared" si="2"/>
        <v>SCG5</v>
      </c>
      <c r="B115" t="s">
        <v>84</v>
      </c>
      <c r="C115" t="b">
        <f t="shared" si="3"/>
        <v>1</v>
      </c>
      <c r="D115" t="s">
        <v>84</v>
      </c>
      <c r="E115" t="s">
        <v>181</v>
      </c>
      <c r="F115" t="s">
        <v>84</v>
      </c>
      <c r="G115" t="s">
        <v>526</v>
      </c>
      <c r="H115" t="s">
        <v>527</v>
      </c>
      <c r="I115" t="s">
        <v>384</v>
      </c>
    </row>
    <row r="116" spans="1:9">
      <c r="A116" t="str">
        <f t="shared" si="2"/>
        <v>SDHA</v>
      </c>
      <c r="B116" t="s">
        <v>122</v>
      </c>
      <c r="C116" t="b">
        <f t="shared" si="3"/>
        <v>1</v>
      </c>
      <c r="D116" t="s">
        <v>122</v>
      </c>
      <c r="E116" t="s">
        <v>181</v>
      </c>
      <c r="F116" t="s">
        <v>122</v>
      </c>
      <c r="G116" t="s">
        <v>528</v>
      </c>
      <c r="H116" t="s">
        <v>529</v>
      </c>
      <c r="I116" t="s">
        <v>254</v>
      </c>
    </row>
    <row r="117" spans="1:9">
      <c r="A117" t="str">
        <f t="shared" si="2"/>
        <v>SDHAF2</v>
      </c>
      <c r="B117" t="s">
        <v>85</v>
      </c>
      <c r="C117" t="b">
        <f t="shared" si="3"/>
        <v>1</v>
      </c>
      <c r="D117" t="s">
        <v>85</v>
      </c>
      <c r="E117" t="s">
        <v>181</v>
      </c>
      <c r="F117" t="s">
        <v>85</v>
      </c>
      <c r="G117" t="s">
        <v>530</v>
      </c>
      <c r="H117" t="s">
        <v>531</v>
      </c>
      <c r="I117" t="s">
        <v>532</v>
      </c>
    </row>
    <row r="118" spans="1:9">
      <c r="A118" t="str">
        <f t="shared" si="2"/>
        <v>SDHB</v>
      </c>
      <c r="B118" t="s">
        <v>86</v>
      </c>
      <c r="C118" t="b">
        <f t="shared" si="3"/>
        <v>1</v>
      </c>
      <c r="D118" t="s">
        <v>86</v>
      </c>
      <c r="E118" t="s">
        <v>181</v>
      </c>
      <c r="F118" t="s">
        <v>86</v>
      </c>
      <c r="G118" t="s">
        <v>533</v>
      </c>
      <c r="H118" t="s">
        <v>534</v>
      </c>
      <c r="I118" t="s">
        <v>535</v>
      </c>
    </row>
    <row r="119" spans="1:9">
      <c r="A119" t="str">
        <f t="shared" si="2"/>
        <v>SDHC</v>
      </c>
      <c r="B119" t="s">
        <v>87</v>
      </c>
      <c r="C119" t="b">
        <f t="shared" si="3"/>
        <v>1</v>
      </c>
      <c r="D119" t="s">
        <v>87</v>
      </c>
      <c r="E119" t="s">
        <v>181</v>
      </c>
      <c r="F119" t="s">
        <v>87</v>
      </c>
      <c r="G119" t="s">
        <v>536</v>
      </c>
      <c r="H119" t="s">
        <v>537</v>
      </c>
      <c r="I119" t="s">
        <v>538</v>
      </c>
    </row>
    <row r="120" spans="1:9">
      <c r="A120" t="str">
        <f t="shared" si="2"/>
        <v>SDHD</v>
      </c>
      <c r="B120" t="s">
        <v>88</v>
      </c>
      <c r="C120" t="b">
        <f t="shared" si="3"/>
        <v>1</v>
      </c>
      <c r="D120" t="s">
        <v>88</v>
      </c>
      <c r="E120" t="s">
        <v>181</v>
      </c>
      <c r="F120" t="s">
        <v>88</v>
      </c>
      <c r="G120" t="s">
        <v>539</v>
      </c>
      <c r="H120" t="s">
        <v>540</v>
      </c>
      <c r="I120" t="s">
        <v>541</v>
      </c>
    </row>
    <row r="121" spans="1:9">
      <c r="A121" t="str">
        <f t="shared" si="2"/>
        <v>SLX4</v>
      </c>
      <c r="B121" t="s">
        <v>89</v>
      </c>
      <c r="C121" t="b">
        <f t="shared" si="3"/>
        <v>1</v>
      </c>
      <c r="D121" t="s">
        <v>89</v>
      </c>
      <c r="E121" t="s">
        <v>181</v>
      </c>
      <c r="F121" t="s">
        <v>89</v>
      </c>
      <c r="G121" t="s">
        <v>542</v>
      </c>
      <c r="H121" t="s">
        <v>543</v>
      </c>
      <c r="I121" t="s">
        <v>207</v>
      </c>
    </row>
    <row r="122" spans="1:9">
      <c r="A122" t="str">
        <f t="shared" si="2"/>
        <v>SMAD4</v>
      </c>
      <c r="B122" t="s">
        <v>90</v>
      </c>
      <c r="C122" t="b">
        <f t="shared" si="3"/>
        <v>1</v>
      </c>
      <c r="D122" t="s">
        <v>90</v>
      </c>
      <c r="E122" t="s">
        <v>181</v>
      </c>
      <c r="F122" t="s">
        <v>90</v>
      </c>
      <c r="G122" t="s">
        <v>544</v>
      </c>
      <c r="H122" t="s">
        <v>545</v>
      </c>
      <c r="I122" t="s">
        <v>546</v>
      </c>
    </row>
    <row r="123" spans="1:9">
      <c r="A123" t="str">
        <f t="shared" si="2"/>
        <v>SMARCB1</v>
      </c>
      <c r="B123" t="s">
        <v>91</v>
      </c>
      <c r="C123" t="b">
        <f t="shared" si="3"/>
        <v>1</v>
      </c>
      <c r="D123" t="s">
        <v>91</v>
      </c>
      <c r="E123" t="s">
        <v>181</v>
      </c>
      <c r="F123" t="s">
        <v>91</v>
      </c>
      <c r="G123" t="s">
        <v>547</v>
      </c>
      <c r="H123" t="s">
        <v>548</v>
      </c>
      <c r="I123" t="s">
        <v>549</v>
      </c>
    </row>
    <row r="124" spans="1:9">
      <c r="A124" t="str">
        <f t="shared" si="2"/>
        <v>STK11</v>
      </c>
      <c r="B124" t="s">
        <v>92</v>
      </c>
      <c r="C124" t="b">
        <f t="shared" si="3"/>
        <v>1</v>
      </c>
      <c r="D124" t="s">
        <v>92</v>
      </c>
      <c r="E124" t="s">
        <v>181</v>
      </c>
      <c r="F124" t="s">
        <v>92</v>
      </c>
      <c r="G124" t="s">
        <v>550</v>
      </c>
      <c r="H124" t="s">
        <v>551</v>
      </c>
      <c r="I124" t="s">
        <v>267</v>
      </c>
    </row>
    <row r="125" spans="1:9">
      <c r="A125" t="str">
        <f t="shared" si="2"/>
        <v>SUFU</v>
      </c>
      <c r="B125" t="s">
        <v>93</v>
      </c>
      <c r="C125" t="b">
        <f t="shared" si="3"/>
        <v>1</v>
      </c>
      <c r="D125" t="s">
        <v>93</v>
      </c>
      <c r="E125" t="s">
        <v>181</v>
      </c>
      <c r="F125" t="s">
        <v>93</v>
      </c>
      <c r="G125" t="s">
        <v>552</v>
      </c>
      <c r="H125" t="s">
        <v>553</v>
      </c>
      <c r="I125" t="s">
        <v>554</v>
      </c>
    </row>
    <row r="126" spans="1:9">
      <c r="A126" t="str">
        <f t="shared" si="2"/>
        <v>TERT</v>
      </c>
      <c r="B126" t="s">
        <v>123</v>
      </c>
      <c r="C126" t="b">
        <f t="shared" si="3"/>
        <v>1</v>
      </c>
      <c r="D126" t="s">
        <v>123</v>
      </c>
      <c r="E126" t="s">
        <v>181</v>
      </c>
      <c r="F126" t="s">
        <v>123</v>
      </c>
      <c r="G126" t="s">
        <v>555</v>
      </c>
      <c r="H126" t="s">
        <v>556</v>
      </c>
      <c r="I126" t="s">
        <v>254</v>
      </c>
    </row>
    <row r="127" spans="1:9">
      <c r="A127" t="str">
        <f t="shared" si="2"/>
        <v>TMEM127</v>
      </c>
      <c r="B127" t="s">
        <v>94</v>
      </c>
      <c r="C127" t="b">
        <f t="shared" si="3"/>
        <v>1</v>
      </c>
      <c r="D127" t="s">
        <v>94</v>
      </c>
      <c r="E127" t="s">
        <v>181</v>
      </c>
      <c r="F127" t="s">
        <v>94</v>
      </c>
      <c r="G127" t="s">
        <v>557</v>
      </c>
      <c r="H127" t="s">
        <v>558</v>
      </c>
      <c r="I127" t="s">
        <v>559</v>
      </c>
    </row>
    <row r="128" spans="1:9">
      <c r="A128" t="str">
        <f t="shared" si="2"/>
        <v>TP53</v>
      </c>
      <c r="B128" t="s">
        <v>95</v>
      </c>
      <c r="C128" t="b">
        <f t="shared" si="3"/>
        <v>1</v>
      </c>
      <c r="D128" t="s">
        <v>95</v>
      </c>
      <c r="E128" t="s">
        <v>181</v>
      </c>
      <c r="F128" t="s">
        <v>95</v>
      </c>
      <c r="G128" t="s">
        <v>560</v>
      </c>
      <c r="H128" t="s">
        <v>561</v>
      </c>
      <c r="I128" t="s">
        <v>562</v>
      </c>
    </row>
    <row r="129" spans="1:9">
      <c r="A129" t="str">
        <f t="shared" si="2"/>
        <v>TSC1</v>
      </c>
      <c r="B129" t="s">
        <v>96</v>
      </c>
      <c r="C129" t="b">
        <f t="shared" si="3"/>
        <v>1</v>
      </c>
      <c r="D129" t="s">
        <v>96</v>
      </c>
      <c r="E129" t="s">
        <v>181</v>
      </c>
      <c r="F129" t="s">
        <v>96</v>
      </c>
      <c r="G129" t="s">
        <v>563</v>
      </c>
      <c r="H129" t="s">
        <v>564</v>
      </c>
      <c r="I129" t="s">
        <v>565</v>
      </c>
    </row>
    <row r="130" spans="1:9">
      <c r="A130" t="str">
        <f t="shared" si="2"/>
        <v>TSC2</v>
      </c>
      <c r="B130" t="s">
        <v>97</v>
      </c>
      <c r="C130" t="b">
        <f t="shared" si="3"/>
        <v>1</v>
      </c>
      <c r="D130" t="s">
        <v>97</v>
      </c>
      <c r="E130" t="s">
        <v>181</v>
      </c>
      <c r="F130" t="s">
        <v>97</v>
      </c>
      <c r="G130" t="s">
        <v>566</v>
      </c>
      <c r="H130" t="s">
        <v>567</v>
      </c>
      <c r="I130" t="s">
        <v>207</v>
      </c>
    </row>
    <row r="131" spans="1:9">
      <c r="A131" t="str">
        <f t="shared" si="2"/>
        <v>TSHR</v>
      </c>
      <c r="B131" t="s">
        <v>124</v>
      </c>
      <c r="C131" t="b">
        <f t="shared" ref="C131:C138" si="4">IF(ISBLANK(B131),"",IF(B131=F131,TRUE,FALSE))</f>
        <v>1</v>
      </c>
      <c r="D131" t="s">
        <v>124</v>
      </c>
      <c r="E131" t="s">
        <v>181</v>
      </c>
      <c r="F131" t="s">
        <v>124</v>
      </c>
      <c r="G131" t="s">
        <v>568</v>
      </c>
      <c r="H131" t="s">
        <v>569</v>
      </c>
      <c r="I131" t="s">
        <v>570</v>
      </c>
    </row>
    <row r="132" spans="1:9">
      <c r="A132" t="str">
        <f t="shared" ref="A132:A138" si="5">IF(ISBLANK(B132),"",IF(B132=F132,F132,F132))</f>
        <v>VHL</v>
      </c>
      <c r="B132" t="s">
        <v>98</v>
      </c>
      <c r="C132" t="b">
        <f t="shared" si="4"/>
        <v>1</v>
      </c>
      <c r="D132" t="s">
        <v>98</v>
      </c>
      <c r="E132" t="s">
        <v>181</v>
      </c>
      <c r="F132" t="s">
        <v>98</v>
      </c>
      <c r="G132" t="s">
        <v>571</v>
      </c>
      <c r="H132" t="s">
        <v>572</v>
      </c>
      <c r="I132" t="s">
        <v>352</v>
      </c>
    </row>
    <row r="133" spans="1:9">
      <c r="A133" t="str">
        <f t="shared" si="5"/>
        <v>WAS</v>
      </c>
      <c r="B133" t="s">
        <v>125</v>
      </c>
      <c r="C133" t="b">
        <f t="shared" si="4"/>
        <v>1</v>
      </c>
      <c r="D133" t="s">
        <v>125</v>
      </c>
      <c r="E133" t="s">
        <v>181</v>
      </c>
      <c r="F133" t="s">
        <v>125</v>
      </c>
      <c r="G133" t="s">
        <v>573</v>
      </c>
      <c r="H133" t="s">
        <v>574</v>
      </c>
      <c r="I133" t="s">
        <v>575</v>
      </c>
    </row>
    <row r="134" spans="1:9">
      <c r="A134" t="str">
        <f t="shared" si="5"/>
        <v>WRN</v>
      </c>
      <c r="B134" t="s">
        <v>99</v>
      </c>
      <c r="C134" t="b">
        <f t="shared" si="4"/>
        <v>1</v>
      </c>
      <c r="D134" t="s">
        <v>99</v>
      </c>
      <c r="E134" t="s">
        <v>181</v>
      </c>
      <c r="F134" t="s">
        <v>99</v>
      </c>
      <c r="G134" t="s">
        <v>576</v>
      </c>
      <c r="H134" t="s">
        <v>577</v>
      </c>
      <c r="I134" t="s">
        <v>578</v>
      </c>
    </row>
    <row r="135" spans="1:9">
      <c r="A135" t="str">
        <f t="shared" si="5"/>
        <v>WT1</v>
      </c>
      <c r="B135" t="s">
        <v>100</v>
      </c>
      <c r="C135" t="b">
        <f t="shared" si="4"/>
        <v>1</v>
      </c>
      <c r="D135" t="s">
        <v>100</v>
      </c>
      <c r="E135" t="s">
        <v>181</v>
      </c>
      <c r="F135" t="s">
        <v>100</v>
      </c>
      <c r="G135" t="s">
        <v>579</v>
      </c>
      <c r="H135" t="s">
        <v>580</v>
      </c>
      <c r="I135" t="s">
        <v>581</v>
      </c>
    </row>
    <row r="136" spans="1:9">
      <c r="A136" t="str">
        <f t="shared" si="5"/>
        <v>XPA</v>
      </c>
      <c r="B136" t="s">
        <v>101</v>
      </c>
      <c r="C136" t="b">
        <f t="shared" si="4"/>
        <v>1</v>
      </c>
      <c r="D136" t="s">
        <v>101</v>
      </c>
      <c r="E136" t="s">
        <v>181</v>
      </c>
      <c r="F136" t="s">
        <v>101</v>
      </c>
      <c r="G136" t="s">
        <v>582</v>
      </c>
      <c r="H136" t="s">
        <v>583</v>
      </c>
      <c r="I136" t="s">
        <v>584</v>
      </c>
    </row>
    <row r="137" spans="1:9">
      <c r="A137" t="str">
        <f t="shared" si="5"/>
        <v>XPC</v>
      </c>
      <c r="B137" t="s">
        <v>102</v>
      </c>
      <c r="C137" t="b">
        <f t="shared" si="4"/>
        <v>1</v>
      </c>
      <c r="D137" t="s">
        <v>102</v>
      </c>
      <c r="E137" t="s">
        <v>181</v>
      </c>
      <c r="F137" t="s">
        <v>102</v>
      </c>
      <c r="G137" t="s">
        <v>585</v>
      </c>
      <c r="H137" t="s">
        <v>586</v>
      </c>
      <c r="I137" t="s">
        <v>587</v>
      </c>
    </row>
    <row r="138" spans="1:9">
      <c r="A138" t="str">
        <f t="shared" si="5"/>
        <v>XRCC2</v>
      </c>
      <c r="B138" t="s">
        <v>103</v>
      </c>
      <c r="C138" t="b">
        <f t="shared" si="4"/>
        <v>1</v>
      </c>
      <c r="D138" t="s">
        <v>103</v>
      </c>
      <c r="E138" t="s">
        <v>181</v>
      </c>
      <c r="F138" t="s">
        <v>103</v>
      </c>
      <c r="G138" t="s">
        <v>588</v>
      </c>
      <c r="H138" t="s">
        <v>589</v>
      </c>
      <c r="I138" t="s">
        <v>335</v>
      </c>
    </row>
  </sheetData>
  <hyperlinks>
    <hyperlink ref="F3" r:id="rId1" display="https://www.genenames.org/cgi-bin/gene_symbol_report?hgnc_id=358" xr:uid="{10ED9B6E-DE61-A249-97C1-27986358D763}"/>
    <hyperlink ref="F4" r:id="rId2" display="https://www.genenames.org/cgi-bin/gene_symbol_report?hgnc_id=24114" xr:uid="{D9E902C9-4B5D-7F4E-AD1F-06B1FEF07EEE}"/>
    <hyperlink ref="F5" r:id="rId3" display="https://www.genenames.org/cgi-bin/gene_symbol_report?hgnc_id=391" xr:uid="{AC76568D-6709-D041-892F-E1B3AB83AC37}"/>
    <hyperlink ref="F6" r:id="rId4" display="https://www.genenames.org/cgi-bin/gene_symbol_report?hgnc_id=427" xr:uid="{10FBA3E7-3E28-3E48-99FF-C35214DB83D8}"/>
    <hyperlink ref="F7" r:id="rId5" display="https://www.genenames.org/cgi-bin/gene_symbol_report?hgnc_id=583" xr:uid="{34084BD2-B7D8-D44D-955C-A47A79F24EE2}"/>
    <hyperlink ref="F8" r:id="rId6" display="https://www.genenames.org/cgi-bin/gene_symbol_report?hgnc_id=795" xr:uid="{CC4439EB-8013-D742-8D9E-4EA830EEFCF9}"/>
    <hyperlink ref="F9" r:id="rId7" display="https://www.genenames.org/cgi-bin/gene_symbol_report?hgnc_id=903" xr:uid="{A337C52B-F4F4-614E-B4B5-9A613596A123}"/>
    <hyperlink ref="F10" r:id="rId8" display="https://www.genenames.org/cgi-bin/gene_symbol_report?hgnc_id=904" xr:uid="{425FB6C5-C2F9-D34F-BA28-CC29370AC559}"/>
    <hyperlink ref="F11" r:id="rId9" display="https://www.genenames.org/cgi-bin/gene_symbol_report?hgnc_id=882" xr:uid="{CDA6D798-0B0D-A94D-936F-1EC31D540126}"/>
    <hyperlink ref="F12" r:id="rId10" display="https://www.genenames.org/cgi-bin/gene_symbol_report?hgnc_id=8985" xr:uid="{24299109-CD20-A540-8DCB-86472D0E1798}"/>
    <hyperlink ref="F13" r:id="rId11" display="https://www.genenames.org/cgi-bin/gene_symbol_report?hgnc_id=21014" xr:uid="{2C25314B-BCA7-BB4E-82FF-A2DA0009257C}"/>
    <hyperlink ref="F14" r:id="rId12" display="https://www.genenames.org/cgi-bin/gene_symbol_report?hgnc_id=950" xr:uid="{C480A346-C811-1744-B4E7-D75AC5ADDF26}"/>
    <hyperlink ref="F15" r:id="rId13" display="https://www.genenames.org/cgi-bin/gene_symbol_report?hgnc_id=10061" xr:uid="{FB446CF8-7EC4-D644-AFAB-88D9F44DB5BC}"/>
    <hyperlink ref="F16" r:id="rId14" display="https://www.genenames.org/cgi-bin/gene_symbol_report?hgnc_id=946" xr:uid="{F072A598-8520-EB44-977D-5A8850D7A2D8}"/>
    <hyperlink ref="F17" r:id="rId15" display="https://www.genenames.org/cgi-bin/gene_symbol_report?hgnc_id=952" xr:uid="{B9D3024D-3160-AA4F-9A46-471FE63725A9}"/>
    <hyperlink ref="F18" r:id="rId16" display="https://www.genenames.org/cgi-bin/gene_symbol_report?hgnc_id=1058" xr:uid="{BBC41C70-76BF-6946-8D32-BACA4DF515A3}"/>
    <hyperlink ref="F19" r:id="rId17" display="https://www.genenames.org/cgi-bin/gene_symbol_report?hgnc_id=1076" xr:uid="{E9D34C09-EA05-DB49-80F9-E15B94445AB5}"/>
    <hyperlink ref="F20" r:id="rId18" display="https://www.genenames.org/cgi-bin/gene_symbol_report?hgnc_id=1100" xr:uid="{ABEA46E2-BCE7-B844-9E42-E47243EC7292}"/>
    <hyperlink ref="F21" r:id="rId19" display="https://www.genenames.org/cgi-bin/gene_symbol_report?hgnc_id=1101" xr:uid="{2723D0B5-B1DF-6040-9327-4B0AEF1C60DF}"/>
    <hyperlink ref="F22" r:id="rId20" display="https://www.genenames.org/cgi-bin/gene_symbol_report?hgnc_id=20473" xr:uid="{B5025A6A-6AA8-9D41-A908-FBE85BEC75BE}"/>
    <hyperlink ref="F23" r:id="rId21" display="https://www.genenames.org/cgi-bin/gene_symbol_report?hgnc_id=14490" xr:uid="{78789E99-8FA6-7B4E-90C9-9475104B3350}"/>
    <hyperlink ref="F24" r:id="rId22" display="https://www.genenames.org/cgi-bin/gene_symbol_report?hgnc_id=1149" xr:uid="{71B47C0F-BD0D-BE42-836F-1C46CBC1CA91}"/>
    <hyperlink ref="F25" r:id="rId23" display="https://www.genenames.org/cgi-bin/gene_symbol_report?hgnc_id=16783" xr:uid="{DC0C1A35-19E6-2447-BEF5-944A9B396256}"/>
    <hyperlink ref="F26" r:id="rId24" display="https://www.genenames.org/cgi-bin/gene_symbol_report?hgnc_id=1748" xr:uid="{BF1ED8D2-4C53-0C40-8C45-1E338421D4B4}"/>
    <hyperlink ref="F27" r:id="rId25" display="https://www.genenames.org/cgi-bin/gene_symbol_report?hgnc_id=24824" xr:uid="{97736695-C77E-D348-8BA8-413D1ECE9B6C}"/>
    <hyperlink ref="F28" r:id="rId26" display="https://www.genenames.org/cgi-bin/gene_symbol_report?hgnc_id=1773" xr:uid="{2A7716B9-6E9D-8641-B0DD-03186A73A09A}"/>
    <hyperlink ref="F29" r:id="rId27" display="https://www.genenames.org/cgi-bin/gene_symbol_report?hgnc_id=1786" xr:uid="{40ACC606-515C-5D49-BCA8-6286E92065E2}"/>
    <hyperlink ref="F30" r:id="rId28" display="https://www.genenames.org/cgi-bin/gene_symbol_report?hgnc_id=1787" xr:uid="{98707D9D-7947-A94A-91B9-0F787B7C97CE}"/>
    <hyperlink ref="F31" r:id="rId29" display="https://www.genenames.org/cgi-bin/gene_symbol_report?hgnc_id=1833" xr:uid="{B0C995B3-BD51-6E41-9726-374E12CEDD96}"/>
    <hyperlink ref="F32" r:id="rId30" display="https://www.genenames.org/cgi-bin/gene_symbol_report?hgnc_id=30794" xr:uid="{38040151-FDE2-C144-B9F0-545865CADC55}"/>
    <hyperlink ref="F33" r:id="rId31" display="https://www.genenames.org/cgi-bin/gene_symbol_report?hgnc_id=16627" xr:uid="{4FCB90F7-F368-F243-9E31-144673CD2D85}"/>
    <hyperlink ref="F34" r:id="rId32" display="https://www.genenames.org/cgi-bin/gene_symbol_report?hgnc_id=2509" xr:uid="{41F5855E-B187-A248-B8A4-0C3983057611}"/>
    <hyperlink ref="F35" r:id="rId33" display="https://www.genenames.org/cgi-bin/gene_symbol_report?hgnc_id=2514" xr:uid="{1503B0C3-DD19-E64A-ACAD-0C687AB72EA6}"/>
    <hyperlink ref="F36" r:id="rId34" display="https://www.genenames.org/cgi-bin/gene_symbol_report?hgnc_id=2584" xr:uid="{CA41E2A1-7069-F64F-A3A7-9401B74EC708}"/>
    <hyperlink ref="F37" r:id="rId35" display="https://www.genenames.org/cgi-bin/gene_symbol_report?hgnc_id=2718" xr:uid="{BC8FF7FC-B789-014B-BE84-CA54F00E13D5}"/>
    <hyperlink ref="F38" r:id="rId36" display="https://www.genenames.org/cgi-bin/gene_symbol_report?hgnc_id=17098" xr:uid="{807100F1-C390-DD42-BAB2-C6A6A17C305C}"/>
    <hyperlink ref="F39" r:id="rId37" display="https://www.genenames.org/cgi-bin/gene_symbol_report?hgnc_id=687" xr:uid="{34D11A7F-E143-3D48-BC77-5C12963BB917}"/>
    <hyperlink ref="F40" r:id="rId38" display="https://www.genenames.org/cgi-bin/gene_symbol_report?hgnc_id=28648" xr:uid="{45C8F82A-C4DE-CD48-9F42-3E95C4097408}"/>
    <hyperlink ref="F41" r:id="rId39" display="https://www.genenames.org/cgi-bin/gene_symbol_report?hgnc_id=3236" xr:uid="{0347267D-EB49-214E-9B46-0053E417DC01}"/>
    <hyperlink ref="F42" r:id="rId40" display="https://www.genenames.org/cgi-bin/gene_symbol_report?hgnc_id=11529" xr:uid="{D559F79D-E99D-874D-BC20-D85FCB380B21}"/>
    <hyperlink ref="F43" r:id="rId41" display="https://www.genenames.org/cgi-bin/gene_symbol_report?hgnc_id=3434" xr:uid="{88FB2DCC-69F6-734E-BB54-4781FD86CC5C}"/>
    <hyperlink ref="F44" r:id="rId42" display="https://www.genenames.org/cgi-bin/gene_symbol_report?hgnc_id=3435" xr:uid="{BE65865D-11E7-1E4E-BCC9-A5368CECD136}"/>
    <hyperlink ref="F45" r:id="rId43" display="https://www.genenames.org/cgi-bin/gene_symbol_report?hgnc_id=3436" xr:uid="{6BF8D4FC-5862-BE4D-A437-279D134E87A9}"/>
    <hyperlink ref="F46" r:id="rId44" display="https://www.genenames.org/cgi-bin/gene_symbol_report?hgnc_id=3437" xr:uid="{DE46EAA7-38A0-7B4C-A811-A46435273C51}"/>
    <hyperlink ref="F47" r:id="rId45" display="https://www.genenames.org/cgi-bin/gene_symbol_report?hgnc_id=3512" xr:uid="{F749ED73-0223-A547-98F8-0718B9687E6B}"/>
    <hyperlink ref="F48" r:id="rId46" display="https://www.genenames.org/cgi-bin/gene_symbol_report?hgnc_id=3513" xr:uid="{FE6018D1-1C68-2443-840D-39C7376ED5F1}"/>
    <hyperlink ref="F49" r:id="rId47" display="https://www.genenames.org/cgi-bin/gene_symbol_report?hgnc_id=3514" xr:uid="{1CD22705-D5FF-7843-BB30-ED3F8AE2ADD3}"/>
    <hyperlink ref="F50" r:id="rId48" display="https://www.genenames.org/cgi-bin/gene_symbol_report?hgnc_id=3527" xr:uid="{F4403C29-539C-C54E-97F3-9403B78EC016}"/>
    <hyperlink ref="F51" r:id="rId49" display="https://www.genenames.org/cgi-bin/gene_symbol_report?hgnc_id=25829" xr:uid="{6EDDFDE5-22FE-9E4F-9960-1CFD4071E573}"/>
    <hyperlink ref="F52" r:id="rId50" display="https://www.genenames.org/cgi-bin/gene_symbol_report?hgnc_id=3582" xr:uid="{B2BE4E55-795E-2A43-A0A2-D0CAB57A6ECE}"/>
    <hyperlink ref="F53" r:id="rId51" display="https://www.genenames.org/cgi-bin/gene_symbol_report?hgnc_id=3583" xr:uid="{EDAD01DB-DC83-3444-BD21-885D1AA176F4}"/>
    <hyperlink ref="F54" r:id="rId52" display="https://www.genenames.org/cgi-bin/gene_symbol_report?hgnc_id=3584" xr:uid="{C64E5A27-BBFA-5C4D-AD13-D0AB694A2987}"/>
    <hyperlink ref="F55" r:id="rId53" display="https://www.genenames.org/cgi-bin/gene_symbol_report?hgnc_id=3585" xr:uid="{C0795012-84AF-D446-827A-3B0146EA9AD4}"/>
    <hyperlink ref="F56" r:id="rId54" display="https://www.genenames.org/cgi-bin/gene_symbol_report?hgnc_id=3586" xr:uid="{F69EEA48-3F60-C744-AC75-57CBE3EC585E}"/>
    <hyperlink ref="F57" r:id="rId55" display="https://www.genenames.org/cgi-bin/gene_symbol_report?hgnc_id=3587" xr:uid="{B444B624-3EDA-864A-9281-DF514E0A7BA3}"/>
    <hyperlink ref="F58" r:id="rId56" display="https://www.genenames.org/cgi-bin/gene_symbol_report?hgnc_id=3588" xr:uid="{CB19356C-8ACF-AC4F-A17A-5E2D38047AE6}"/>
    <hyperlink ref="F59" r:id="rId57" display="https://www.genenames.org/cgi-bin/gene_symbol_report?hgnc_id=25568" xr:uid="{81CE2675-62A9-7544-9F2F-1E1DC7A23006}"/>
    <hyperlink ref="F60" r:id="rId58" display="https://www.genenames.org/cgi-bin/gene_symbol_report?hgnc_id=20748" xr:uid="{985D8319-08B4-A34A-BC19-785B3BE1B3A6}"/>
    <hyperlink ref="F61" r:id="rId59" display="https://www.genenames.org/cgi-bin/gene_symbol_report?hgnc_id=23168" xr:uid="{4564D838-3F70-474A-ACF2-0874DBD2438D}"/>
    <hyperlink ref="F62" r:id="rId60" display="https://www.genenames.org/cgi-bin/gene_symbol_report?hgnc_id=3700" xr:uid="{B4ECDDE5-2D13-F844-A638-1D6BED54275C}"/>
    <hyperlink ref="F63" r:id="rId61" display="https://www.genenames.org/cgi-bin/gene_symbol_report?hgnc_id=27310" xr:uid="{9FBA4B4D-4DE0-5046-A859-DE303660249C}"/>
    <hyperlink ref="F64" r:id="rId62" display="https://www.genenames.org/cgi-bin/gene_symbol_report?hgnc_id=4171" xr:uid="{A1D303F7-0D9A-9144-B7BA-DE60B45CBA0B}"/>
    <hyperlink ref="F65" r:id="rId63" display="https://www.genenames.org/cgi-bin/gene_symbol_report?hgnc_id=4451" xr:uid="{0733DE9B-38D2-8B4F-9944-B5877B1F4ECF}"/>
    <hyperlink ref="F66" r:id="rId64" display="https://www.genenames.org/cgi-bin/gene_symbol_report?hgnc_id=2001" xr:uid="{D54A5AAC-5536-8742-88BF-43452B65AD12}"/>
    <hyperlink ref="F67" r:id="rId65" display="https://www.genenames.org/cgi-bin/gene_symbol_report?hgnc_id=5112" xr:uid="{9FEED42F-7B73-6141-AB6A-53CF41FFE198}"/>
    <hyperlink ref="F68" r:id="rId66" display="https://www.genenames.org/cgi-bin/gene_symbol_report?hgnc_id=11621" xr:uid="{2AD94828-F6E5-4B4E-8F18-F9E464771E55}"/>
    <hyperlink ref="F69" r:id="rId67" display="https://www.genenames.org/cgi-bin/gene_symbol_report?hgnc_id=5173" xr:uid="{8739B7F7-3D94-F549-8AFD-1CC881F395EE}"/>
    <hyperlink ref="F70" r:id="rId68" display="https://www.genenames.org/cgi-bin/gene_symbol_report?hgnc_id=6342" xr:uid="{12769A5A-2404-DD46-9F85-7AAB351B3ABD}"/>
    <hyperlink ref="F71" r:id="rId69" display="https://www.genenames.org/cgi-bin/gene_symbol_report?hgnc_id=37212" xr:uid="{9BFFF0A2-1BE8-1F4D-A15D-2B7BAF7521EE}"/>
    <hyperlink ref="F72" r:id="rId70" display="https://www.genenames.org/cgi-bin/gene_symbol_report?hgnc_id=6641" xr:uid="{3FABD082-0F59-6E4B-B5B6-89393AB0BCDF}"/>
    <hyperlink ref="F73" r:id="rId71" display="https://www.genenames.org/cgi-bin/gene_symbol_report?hgnc_id=6858" xr:uid="{A459DBC9-5E22-3043-8082-92B5F88C5068}"/>
    <hyperlink ref="F74" r:id="rId72" display="https://www.genenames.org/cgi-bin/gene_symbol_report?hgnc_id=6913" xr:uid="{7F522B35-F68E-1D44-9823-B3993B8ED64B}"/>
    <hyperlink ref="F75" r:id="rId73" display="https://www.genenames.org/cgi-bin/gene_symbol_report?hgnc_id=7010" xr:uid="{57B999BB-CAC4-414A-9214-53F9BB2A9AC1}"/>
    <hyperlink ref="F76" r:id="rId74" display="https://www.genenames.org/cgi-bin/gene_symbol_report?hgnc_id=7029" xr:uid="{1C1A1AE8-1E5A-AF4D-BD23-45228F3AD3C6}"/>
    <hyperlink ref="F77" r:id="rId75" display="https://www.genenames.org/cgi-bin/gene_symbol_report?hgnc_id=20709" xr:uid="{98D8FD57-0D1A-EA46-BB6D-0A433AD1D286}"/>
    <hyperlink ref="F78" r:id="rId76" display="https://www.genenames.org/cgi-bin/gene_symbol_report?hgnc_id=7105" xr:uid="{E516FB55-87A9-EB49-8DBE-2CABD29ECCFD}"/>
    <hyperlink ref="F79" r:id="rId77" display="https://www.genenames.org/cgi-bin/gene_symbol_report?hgnc_id=7127" xr:uid="{10086B7C-84ED-B14E-9C72-3FCA750FB802}"/>
    <hyperlink ref="F80" r:id="rId78" display="https://www.genenames.org/cgi-bin/gene_symbol_report?hgnc_id=7128" xr:uid="{974E8183-39E1-C844-9FA9-0B1EE4DB32BB}"/>
    <hyperlink ref="F81" r:id="rId79" display="https://www.genenames.org/cgi-bin/gene_symbol_report?hgnc_id=7217" xr:uid="{CBF272A0-FD6D-CC42-8845-5912BA7030BA}"/>
    <hyperlink ref="F82" r:id="rId80" display="https://www.genenames.org/cgi-bin/gene_symbol_report?hgnc_id=7230" xr:uid="{999CC462-DEA0-A54B-A189-04D0D6F0B714}"/>
    <hyperlink ref="F83" r:id="rId81" display="https://www.genenames.org/cgi-bin/gene_symbol_report?hgnc_id=7325" xr:uid="{6FA47B17-5EDA-E94F-A7E8-8E8FB53E6A3A}"/>
    <hyperlink ref="F84" r:id="rId82" display="https://www.genenames.org/cgi-bin/gene_symbol_report?hgnc_id=7329" xr:uid="{70A85965-2155-8C4B-A6FB-56E8DA175101}"/>
    <hyperlink ref="F85" r:id="rId83" display="https://www.genenames.org/cgi-bin/gene_symbol_report?hgnc_id=7527" xr:uid="{E9E148A2-91AF-7F46-8AFF-D345CB866BC5}"/>
    <hyperlink ref="F86" r:id="rId84" display="https://www.genenames.org/cgi-bin/gene_symbol_report?hgnc_id=7652" xr:uid="{D1C5DADC-7069-E44F-BFA0-3BD268BE386B}"/>
    <hyperlink ref="F87" r:id="rId85" display="https://www.genenames.org/cgi-bin/gene_symbol_report?hgnc_id=727" xr:uid="{F4B07FC0-1144-0746-A324-D3460D17E794}"/>
    <hyperlink ref="F88" r:id="rId86" display="https://www.genenames.org/cgi-bin/gene_symbol_report?hgnc_id=7744" xr:uid="{6EFD7BB5-C942-D849-B71B-6CC8F40E2D4F}"/>
    <hyperlink ref="F89" r:id="rId87" display="https://www.genenames.org/cgi-bin/gene_symbol_report?hgnc_id=7765" xr:uid="{6310ED56-7C35-FB4C-9820-A59B0859D59F}"/>
    <hyperlink ref="F90" r:id="rId88" display="https://www.genenames.org/cgi-bin/gene_symbol_report?hgnc_id=7773" xr:uid="{267FF828-5BB1-4549-A8E4-E58E59AACA3D}"/>
    <hyperlink ref="F91" r:id="rId89" display="https://www.genenames.org/cgi-bin/gene_symbol_report?hgnc_id=14234" xr:uid="{1775DD08-4C5A-934F-B916-77A3FE3FEFAC}"/>
    <hyperlink ref="F92" r:id="rId90" display="https://www.genenames.org/cgi-bin/gene_symbol_report?hgnc_id=8031" xr:uid="{D6229409-3848-7942-8403-7CD3FFC4268B}"/>
    <hyperlink ref="F93" r:id="rId91" display="https://www.genenames.org/cgi-bin/gene_symbol_report?hgnc_id=26144" xr:uid="{CD36179B-7B2D-D040-806A-5984A2F7F823}"/>
    <hyperlink ref="F94" r:id="rId92" display="https://www.genenames.org/cgi-bin/gene_symbol_report?hgnc_id=9143" xr:uid="{1DAE340E-1CCA-734B-98C3-DE4D636074EC}"/>
    <hyperlink ref="F95" r:id="rId93" display="https://www.genenames.org/cgi-bin/gene_symbol_report?hgnc_id=9121" xr:uid="{6C773095-6260-EC4C-9A62-D74F6330E7D6}"/>
    <hyperlink ref="F96" r:id="rId94" display="https://www.genenames.org/cgi-bin/gene_symbol_report?hgnc_id=9122" xr:uid="{580D51B4-9933-F240-BD5A-4D15808E8A2C}"/>
    <hyperlink ref="F97" r:id="rId95" display="https://www.genenames.org/cgi-bin/gene_symbol_report?hgnc_id=9175" xr:uid="{8DF78876-4024-3E48-ABDC-87272C2F9CEE}"/>
    <hyperlink ref="F98" r:id="rId96" display="https://www.genenames.org/cgi-bin/gene_symbol_report?hgnc_id=9177" xr:uid="{62CE8EE9-3F34-064D-A996-F1C2A5B39502}"/>
    <hyperlink ref="F99" r:id="rId97" display="https://www.genenames.org/cgi-bin/gene_symbol_report?hgnc_id=9360" xr:uid="{E10E881D-7BFD-3642-8956-5B47863D056D}"/>
    <hyperlink ref="F100" r:id="rId98" display="https://www.genenames.org/cgi-bin/gene_symbol_report?hgnc_id=9388" xr:uid="{BDDB1FDD-7CCF-D644-9593-2951D8505601}"/>
    <hyperlink ref="F101" r:id="rId99" display="https://www.genenames.org/cgi-bin/gene_symbol_report?hgnc_id=9585" xr:uid="{F7375E15-4A57-1540-ACE3-9A6EFC208EC9}"/>
    <hyperlink ref="F102" r:id="rId100" display="https://www.genenames.org/cgi-bin/gene_symbol_report?hgnc_id=9588" xr:uid="{BB8306B0-B0DC-C549-B4BF-B0423A0EC078}"/>
    <hyperlink ref="F103" r:id="rId101" display="https://www.genenames.org/cgi-bin/gene_symbol_report?hgnc_id=9816" xr:uid="{4DC25BB5-5154-9D4B-8FD6-2190068D0BEF}"/>
    <hyperlink ref="F104" r:id="rId102" display="https://www.genenames.org/cgi-bin/gene_symbol_report?hgnc_id=9820" xr:uid="{04924BFE-C227-6249-B68A-5AEDE09DE2F2}"/>
    <hyperlink ref="F105" r:id="rId103" display="https://www.genenames.org/cgi-bin/gene_symbol_report?hgnc_id=9823" xr:uid="{61875491-4812-E046-8103-64624C176702}"/>
    <hyperlink ref="F106" r:id="rId104" display="https://www.genenames.org/cgi-bin/gene_symbol_report?hgnc_id=9826" xr:uid="{7932ACDB-6268-1540-A27B-3A07C340C25C}"/>
    <hyperlink ref="F107" r:id="rId105" display="https://www.genenames.org/cgi-bin/gene_symbol_report?hgnc_id=9884" xr:uid="{4C0DF3C6-5467-1243-BFF0-E544EBD637B2}"/>
    <hyperlink ref="F108" r:id="rId106" display="https://www.genenames.org/cgi-bin/gene_symbol_report?hgnc_id=9949" xr:uid="{11B1A623-3255-8647-8C3C-053516EE17CC}"/>
    <hyperlink ref="F109" r:id="rId107" display="https://www.genenames.org/cgi-bin/gene_symbol_report?hgnc_id=9967" xr:uid="{A5DEFC25-D36F-5445-92CB-3B7AAD770C7A}"/>
    <hyperlink ref="F110" r:id="rId108" display="https://www.genenames.org/cgi-bin/gene_symbol_report?hgnc_id=20788" xr:uid="{D690D0A6-FBB2-1840-B5F6-D03C35C55F8D}"/>
    <hyperlink ref="F111" r:id="rId109" display="https://www.genenames.org/cgi-bin/gene_symbol_report?hgnc_id=28206" xr:uid="{A2F32FE3-BD2E-8247-AAF0-4881452108A9}"/>
    <hyperlink ref="F112" r:id="rId110" display="https://www.genenames.org/cgi-bin/gene_symbol_report?hgnc_id=15888" xr:uid="{C6A78CC4-9548-414A-9458-CDEB13939383}"/>
    <hyperlink ref="F113" r:id="rId111" display="https://www.genenames.org/cgi-bin/gene_symbol_report?hgnc_id=10471" xr:uid="{7B240B27-41BF-BE46-9472-9095985AB4B2}"/>
    <hyperlink ref="F114" r:id="rId112" display="https://www.genenames.org/cgi-bin/gene_symbol_report?hgnc_id=19440" xr:uid="{99E829A7-1E8B-D748-8D74-D1DD82AF8CE9}"/>
    <hyperlink ref="F115" r:id="rId113" display="https://www.genenames.org/cgi-bin/gene_symbol_report?hgnc_id=10816" xr:uid="{D859DC70-3CC8-0F4F-9C18-69D38E159548}"/>
    <hyperlink ref="F116" r:id="rId114" display="https://www.genenames.org/cgi-bin/gene_symbol_report?hgnc_id=10680" xr:uid="{7AD4A3AE-768E-7C47-AE1C-76E7A90D12A7}"/>
    <hyperlink ref="F117" r:id="rId115" display="https://www.genenames.org/cgi-bin/gene_symbol_report?hgnc_id=26034" xr:uid="{BC84EAB7-7630-2748-8223-AAE679964B3B}"/>
    <hyperlink ref="F118" r:id="rId116" display="https://www.genenames.org/cgi-bin/gene_symbol_report?hgnc_id=10681" xr:uid="{8D0AEA6E-7257-214F-A773-4C9D34F1A915}"/>
    <hyperlink ref="F119" r:id="rId117" display="https://www.genenames.org/cgi-bin/gene_symbol_report?hgnc_id=10682" xr:uid="{8CE1A958-CA68-4E45-B3D9-D78E96D543AE}"/>
    <hyperlink ref="F120" r:id="rId118" display="https://www.genenames.org/cgi-bin/gene_symbol_report?hgnc_id=10683" xr:uid="{0DB8A2FD-B425-1147-ACA9-2921E18B1B10}"/>
    <hyperlink ref="F121" r:id="rId119" display="https://www.genenames.org/cgi-bin/gene_symbol_report?hgnc_id=23845" xr:uid="{C9680CCA-E58E-F040-A14F-7D0DBBF68723}"/>
    <hyperlink ref="F122" r:id="rId120" display="https://www.genenames.org/cgi-bin/gene_symbol_report?hgnc_id=6770" xr:uid="{E8E5137A-E1AC-9042-9F77-69684AB7BAB9}"/>
    <hyperlink ref="F123" r:id="rId121" display="https://www.genenames.org/cgi-bin/gene_symbol_report?hgnc_id=11103" xr:uid="{F2397EE8-9059-7542-BF85-2445EDFEECFB}"/>
    <hyperlink ref="F124" r:id="rId122" display="https://www.genenames.org/cgi-bin/gene_symbol_report?hgnc_id=11389" xr:uid="{678FB40A-2B91-0649-B3F6-8FF198ADD72B}"/>
    <hyperlink ref="F125" r:id="rId123" display="https://www.genenames.org/cgi-bin/gene_symbol_report?hgnc_id=16466" xr:uid="{3FC40463-F055-2D49-AE21-191BBD0F5516}"/>
    <hyperlink ref="F126" r:id="rId124" display="https://www.genenames.org/cgi-bin/gene_symbol_report?hgnc_id=11730" xr:uid="{1544EE18-80C3-CC42-901E-DB99D16129A8}"/>
    <hyperlink ref="F127" r:id="rId125" display="https://www.genenames.org/cgi-bin/gene_symbol_report?hgnc_id=26038" xr:uid="{BB9FDF1D-509C-5843-BC77-BFE615E54135}"/>
    <hyperlink ref="F128" r:id="rId126" display="https://www.genenames.org/cgi-bin/gene_symbol_report?hgnc_id=11998" xr:uid="{332F258D-08E9-F545-B2E0-DE2DAEBF68B2}"/>
    <hyperlink ref="F129" r:id="rId127" display="https://www.genenames.org/cgi-bin/gene_symbol_report?hgnc_id=12362" xr:uid="{212A8F13-7C1C-8344-8D6A-F26C7E9680DB}"/>
    <hyperlink ref="F130" r:id="rId128" display="https://www.genenames.org/cgi-bin/gene_symbol_report?hgnc_id=12363" xr:uid="{EEB61314-8DA1-084A-86FE-A66E0C5C1935}"/>
    <hyperlink ref="F131" r:id="rId129" display="https://www.genenames.org/cgi-bin/gene_symbol_report?hgnc_id=12373" xr:uid="{97773186-A649-854D-ACF5-19A6620FE480}"/>
    <hyperlink ref="F132" r:id="rId130" display="https://www.genenames.org/cgi-bin/gene_symbol_report?hgnc_id=12687" xr:uid="{ADFB55D3-9EC4-1F48-8565-98D1AC6E67DD}"/>
    <hyperlink ref="F133" r:id="rId131" display="https://www.genenames.org/cgi-bin/gene_symbol_report?hgnc_id=12731" xr:uid="{4F04FE1B-D9D9-4C47-89A3-D9453688391C}"/>
    <hyperlink ref="F134" r:id="rId132" display="https://www.genenames.org/cgi-bin/gene_symbol_report?hgnc_id=12791" xr:uid="{5AF94C97-7241-804F-B092-54F1E6352F8E}"/>
    <hyperlink ref="F135" r:id="rId133" display="https://www.genenames.org/cgi-bin/gene_symbol_report?hgnc_id=12796" xr:uid="{8F04A58B-5629-5249-85FF-8B2C774D6B45}"/>
    <hyperlink ref="F136" r:id="rId134" display="https://www.genenames.org/cgi-bin/gene_symbol_report?hgnc_id=12814" xr:uid="{28CADBAA-B888-5F4D-B786-A8ED18849366}"/>
    <hyperlink ref="F137" r:id="rId135" display="https://www.genenames.org/cgi-bin/gene_symbol_report?hgnc_id=12816" xr:uid="{1748E623-7748-F04F-B804-06C24AE4CCAD}"/>
    <hyperlink ref="F138" r:id="rId136" display="https://www.genenames.org/cgi-bin/gene_symbol_report?hgnc_id=12829" xr:uid="{898CBBB4-45C5-444C-8239-8095F4D41E5C}"/>
    <hyperlink ref="B82" r:id="rId137" display="https://www.genenames.org/cgi-bin/gene_symbol_report?hgnc_id=7230" xr:uid="{EB3FC99D-F963-714D-97E2-89201CDDF45B}"/>
  </hyperlinks>
  <pageMargins left="0.7" right="0.7" top="0.75" bottom="0.75" header="0.3" footer="0.3"/>
  <pageSetup paperSize="9" scale="65" fitToHeight="3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27671-D8F5-DD4C-B12C-E4ED65EFC657}">
  <dimension ref="A2:H430"/>
  <sheetViews>
    <sheetView topLeftCell="A260" zoomScale="160" zoomScaleNormal="160" workbookViewId="0">
      <selection activeCell="B375" sqref="B375"/>
    </sheetView>
  </sheetViews>
  <sheetFormatPr baseColWidth="10" defaultRowHeight="16"/>
  <sheetData>
    <row r="2" spans="1:8">
      <c r="A2" s="7" t="s">
        <v>591</v>
      </c>
      <c r="B2" t="b">
        <f>IF(ISBLANK(A2),"",A2=E2)</f>
        <v>1</v>
      </c>
      <c r="C2" s="8" t="s">
        <v>591</v>
      </c>
      <c r="D2" s="8" t="s">
        <v>181</v>
      </c>
      <c r="E2" s="9" t="s">
        <v>591</v>
      </c>
      <c r="F2" s="8" t="s">
        <v>989</v>
      </c>
      <c r="G2" s="8" t="s">
        <v>990</v>
      </c>
      <c r="H2" s="8" t="s">
        <v>991</v>
      </c>
    </row>
    <row r="3" spans="1:8">
      <c r="A3" s="7" t="s">
        <v>592</v>
      </c>
      <c r="B3" t="b">
        <f t="shared" ref="B3:B66" si="0">IF(ISBLANK(A3),"",A3=E3)</f>
        <v>1</v>
      </c>
      <c r="C3" s="8" t="s">
        <v>592</v>
      </c>
      <c r="D3" s="8" t="s">
        <v>181</v>
      </c>
      <c r="E3" s="9" t="s">
        <v>592</v>
      </c>
      <c r="F3" s="8" t="s">
        <v>1674</v>
      </c>
      <c r="G3" s="8" t="s">
        <v>1675</v>
      </c>
      <c r="H3" s="8" t="s">
        <v>1676</v>
      </c>
    </row>
    <row r="4" spans="1:8">
      <c r="A4" s="7" t="s">
        <v>593</v>
      </c>
      <c r="B4" t="b">
        <f t="shared" si="0"/>
        <v>1</v>
      </c>
      <c r="C4" s="8" t="s">
        <v>593</v>
      </c>
      <c r="D4" s="8" t="s">
        <v>181</v>
      </c>
      <c r="E4" s="9" t="s">
        <v>593</v>
      </c>
      <c r="F4" s="8" t="s">
        <v>992</v>
      </c>
      <c r="G4" s="8" t="s">
        <v>993</v>
      </c>
      <c r="H4" s="8" t="s">
        <v>994</v>
      </c>
    </row>
    <row r="5" spans="1:8">
      <c r="A5" s="7" t="s">
        <v>594</v>
      </c>
      <c r="B5" t="b">
        <f t="shared" si="0"/>
        <v>1</v>
      </c>
      <c r="C5" s="8" t="s">
        <v>594</v>
      </c>
      <c r="D5" s="8" t="s">
        <v>181</v>
      </c>
      <c r="E5" s="9" t="s">
        <v>594</v>
      </c>
      <c r="F5" s="8" t="s">
        <v>1677</v>
      </c>
      <c r="G5" s="8" t="s">
        <v>1678</v>
      </c>
      <c r="H5" s="8" t="s">
        <v>1585</v>
      </c>
    </row>
    <row r="6" spans="1:8">
      <c r="A6" s="7" t="s">
        <v>595</v>
      </c>
      <c r="B6" t="b">
        <f t="shared" si="0"/>
        <v>1</v>
      </c>
      <c r="C6" s="8" t="s">
        <v>595</v>
      </c>
      <c r="D6" s="8" t="s">
        <v>181</v>
      </c>
      <c r="E6" s="9" t="s">
        <v>595</v>
      </c>
      <c r="F6" s="8" t="s">
        <v>1679</v>
      </c>
      <c r="G6" s="8" t="s">
        <v>1680</v>
      </c>
      <c r="H6" s="8" t="s">
        <v>1219</v>
      </c>
    </row>
    <row r="7" spans="1:8">
      <c r="A7" s="7" t="s">
        <v>104</v>
      </c>
      <c r="B7" t="b">
        <f t="shared" si="0"/>
        <v>1</v>
      </c>
      <c r="C7" s="8" t="s">
        <v>104</v>
      </c>
      <c r="D7" s="8" t="s">
        <v>181</v>
      </c>
      <c r="E7" s="9" t="s">
        <v>104</v>
      </c>
      <c r="F7" s="8" t="s">
        <v>193</v>
      </c>
      <c r="G7" s="8" t="s">
        <v>194</v>
      </c>
      <c r="H7" s="8" t="s">
        <v>195</v>
      </c>
    </row>
    <row r="8" spans="1:8">
      <c r="A8" s="7" t="s">
        <v>596</v>
      </c>
      <c r="B8" t="b">
        <f t="shared" si="0"/>
        <v>1</v>
      </c>
      <c r="C8" s="8" t="s">
        <v>596</v>
      </c>
      <c r="D8" s="8" t="s">
        <v>181</v>
      </c>
      <c r="E8" s="9" t="s">
        <v>596</v>
      </c>
      <c r="F8" s="8" t="s">
        <v>1009</v>
      </c>
      <c r="G8" s="8" t="s">
        <v>1010</v>
      </c>
      <c r="H8" s="8" t="s">
        <v>1011</v>
      </c>
    </row>
    <row r="9" spans="1:8">
      <c r="A9" s="7" t="s">
        <v>597</v>
      </c>
      <c r="B9" t="b">
        <f t="shared" si="0"/>
        <v>1</v>
      </c>
      <c r="C9" s="8" t="s">
        <v>597</v>
      </c>
      <c r="D9" s="8" t="s">
        <v>181</v>
      </c>
      <c r="E9" s="9" t="s">
        <v>597</v>
      </c>
      <c r="F9" s="8" t="s">
        <v>1012</v>
      </c>
      <c r="G9" s="8" t="s">
        <v>1013</v>
      </c>
      <c r="H9" s="8" t="s">
        <v>1014</v>
      </c>
    </row>
    <row r="10" spans="1:8">
      <c r="A10" s="7" t="s">
        <v>1</v>
      </c>
      <c r="B10" t="b">
        <f t="shared" si="0"/>
        <v>1</v>
      </c>
      <c r="C10" s="8" t="s">
        <v>1</v>
      </c>
      <c r="D10" s="8" t="s">
        <v>181</v>
      </c>
      <c r="E10" s="9" t="s">
        <v>1</v>
      </c>
      <c r="F10" s="8" t="s">
        <v>196</v>
      </c>
      <c r="G10" s="8" t="s">
        <v>197</v>
      </c>
      <c r="H10" s="8" t="s">
        <v>198</v>
      </c>
    </row>
    <row r="11" spans="1:8">
      <c r="A11" s="7" t="s">
        <v>598</v>
      </c>
      <c r="B11" t="b">
        <f t="shared" si="0"/>
        <v>1</v>
      </c>
      <c r="C11" s="8" t="s">
        <v>598</v>
      </c>
      <c r="D11" s="8" t="s">
        <v>181</v>
      </c>
      <c r="E11" s="9" t="s">
        <v>598</v>
      </c>
      <c r="F11" s="8" t="s">
        <v>1015</v>
      </c>
      <c r="G11" s="8" t="s">
        <v>1016</v>
      </c>
      <c r="H11" s="8" t="s">
        <v>1017</v>
      </c>
    </row>
    <row r="12" spans="1:8">
      <c r="A12" s="7" t="s">
        <v>2</v>
      </c>
      <c r="B12" t="b">
        <f t="shared" si="0"/>
        <v>1</v>
      </c>
      <c r="C12" s="8" t="s">
        <v>2</v>
      </c>
      <c r="D12" s="8" t="s">
        <v>181</v>
      </c>
      <c r="E12" s="9" t="s">
        <v>2</v>
      </c>
      <c r="F12" s="8" t="s">
        <v>199</v>
      </c>
      <c r="G12" s="8" t="s">
        <v>200</v>
      </c>
      <c r="H12" s="8" t="s">
        <v>201</v>
      </c>
    </row>
    <row r="13" spans="1:8">
      <c r="A13" s="7" t="s">
        <v>599</v>
      </c>
      <c r="B13" t="b">
        <f t="shared" si="0"/>
        <v>1</v>
      </c>
      <c r="C13" s="8" t="s">
        <v>599</v>
      </c>
      <c r="D13" s="8" t="s">
        <v>181</v>
      </c>
      <c r="E13" s="9" t="s">
        <v>599</v>
      </c>
      <c r="F13" s="8" t="s">
        <v>1018</v>
      </c>
      <c r="G13" s="8" t="s">
        <v>1019</v>
      </c>
      <c r="H13" s="8" t="s">
        <v>1020</v>
      </c>
    </row>
    <row r="14" spans="1:8">
      <c r="A14" s="7"/>
      <c r="B14" t="str">
        <f t="shared" si="0"/>
        <v/>
      </c>
      <c r="C14" s="8" t="s">
        <v>599</v>
      </c>
      <c r="D14" s="8" t="s">
        <v>188</v>
      </c>
      <c r="E14" s="9" t="s">
        <v>1021</v>
      </c>
      <c r="F14" s="8" t="s">
        <v>1022</v>
      </c>
      <c r="G14" s="8" t="s">
        <v>1023</v>
      </c>
      <c r="H14" s="8" t="s">
        <v>1024</v>
      </c>
    </row>
    <row r="15" spans="1:8">
      <c r="A15" s="7" t="s">
        <v>600</v>
      </c>
      <c r="B15" t="b">
        <f t="shared" si="0"/>
        <v>1</v>
      </c>
      <c r="C15" s="8" t="s">
        <v>600</v>
      </c>
      <c r="D15" s="8" t="s">
        <v>181</v>
      </c>
      <c r="E15" s="9" t="s">
        <v>600</v>
      </c>
      <c r="F15" s="8" t="s">
        <v>1025</v>
      </c>
      <c r="G15" s="8" t="s">
        <v>1026</v>
      </c>
      <c r="H15" s="8" t="s">
        <v>1027</v>
      </c>
    </row>
    <row r="16" spans="1:8">
      <c r="A16" s="7" t="s">
        <v>601</v>
      </c>
      <c r="B16" t="b">
        <f t="shared" si="0"/>
        <v>1</v>
      </c>
      <c r="C16" s="8" t="s">
        <v>601</v>
      </c>
      <c r="D16" s="8" t="s">
        <v>181</v>
      </c>
      <c r="E16" s="9" t="s">
        <v>601</v>
      </c>
      <c r="F16" s="8" t="s">
        <v>1681</v>
      </c>
      <c r="G16" s="8" t="s">
        <v>1682</v>
      </c>
      <c r="H16" s="8" t="s">
        <v>1683</v>
      </c>
    </row>
    <row r="17" spans="1:8">
      <c r="A17" s="7" t="s">
        <v>602</v>
      </c>
      <c r="B17" t="b">
        <f t="shared" si="0"/>
        <v>1</v>
      </c>
      <c r="C17" s="8" t="s">
        <v>602</v>
      </c>
      <c r="D17" s="8" t="s">
        <v>181</v>
      </c>
      <c r="E17" s="9" t="s">
        <v>602</v>
      </c>
      <c r="F17" s="8" t="s">
        <v>1684</v>
      </c>
      <c r="G17" s="8" t="s">
        <v>1685</v>
      </c>
      <c r="H17" s="8" t="s">
        <v>519</v>
      </c>
    </row>
    <row r="18" spans="1:8">
      <c r="A18" s="7" t="s">
        <v>603</v>
      </c>
      <c r="B18" t="b">
        <f t="shared" si="0"/>
        <v>1</v>
      </c>
      <c r="C18" s="8" t="s">
        <v>603</v>
      </c>
      <c r="D18" s="8" t="s">
        <v>181</v>
      </c>
      <c r="E18" s="9" t="s">
        <v>603</v>
      </c>
      <c r="F18" s="8" t="s">
        <v>1030</v>
      </c>
      <c r="G18" s="8" t="s">
        <v>1031</v>
      </c>
      <c r="H18" s="8" t="s">
        <v>404</v>
      </c>
    </row>
    <row r="19" spans="1:8">
      <c r="A19" s="7" t="s">
        <v>604</v>
      </c>
      <c r="B19" t="b">
        <f t="shared" si="0"/>
        <v>1</v>
      </c>
      <c r="C19" s="8" t="s">
        <v>604</v>
      </c>
      <c r="D19" s="8" t="s">
        <v>181</v>
      </c>
      <c r="E19" s="9" t="s">
        <v>604</v>
      </c>
      <c r="F19" s="8" t="s">
        <v>1032</v>
      </c>
      <c r="G19" s="8" t="s">
        <v>1033</v>
      </c>
      <c r="H19" s="8" t="s">
        <v>1034</v>
      </c>
    </row>
    <row r="20" spans="1:8">
      <c r="A20" s="7" t="s">
        <v>605</v>
      </c>
      <c r="B20" t="b">
        <f t="shared" si="0"/>
        <v>1</v>
      </c>
      <c r="C20" s="8" t="s">
        <v>605</v>
      </c>
      <c r="D20" s="8" t="s">
        <v>181</v>
      </c>
      <c r="E20" s="9" t="s">
        <v>605</v>
      </c>
      <c r="F20" s="8" t="s">
        <v>1035</v>
      </c>
      <c r="G20" s="8" t="s">
        <v>1036</v>
      </c>
      <c r="H20" s="8" t="s">
        <v>1037</v>
      </c>
    </row>
    <row r="21" spans="1:8">
      <c r="A21" s="7" t="s">
        <v>606</v>
      </c>
      <c r="B21" t="b">
        <f t="shared" si="0"/>
        <v>1</v>
      </c>
      <c r="C21" s="8" t="s">
        <v>606</v>
      </c>
      <c r="D21" s="8" t="s">
        <v>181</v>
      </c>
      <c r="E21" s="9" t="s">
        <v>606</v>
      </c>
      <c r="F21" s="8" t="s">
        <v>1041</v>
      </c>
      <c r="G21" s="8" t="s">
        <v>1042</v>
      </c>
      <c r="H21" s="8" t="s">
        <v>1043</v>
      </c>
    </row>
    <row r="22" spans="1:8">
      <c r="A22" s="7" t="s">
        <v>3</v>
      </c>
      <c r="B22" t="b">
        <f t="shared" si="0"/>
        <v>1</v>
      </c>
      <c r="C22" s="8" t="s">
        <v>3</v>
      </c>
      <c r="D22" s="8" t="s">
        <v>181</v>
      </c>
      <c r="E22" s="9" t="s">
        <v>3</v>
      </c>
      <c r="F22" s="8" t="s">
        <v>202</v>
      </c>
      <c r="G22" s="8" t="s">
        <v>203</v>
      </c>
      <c r="H22" s="8" t="s">
        <v>204</v>
      </c>
    </row>
    <row r="23" spans="1:8">
      <c r="A23" s="7" t="s">
        <v>105</v>
      </c>
      <c r="B23" t="b">
        <f t="shared" si="0"/>
        <v>1</v>
      </c>
      <c r="C23" s="8" t="s">
        <v>105</v>
      </c>
      <c r="D23" s="8" t="s">
        <v>181</v>
      </c>
      <c r="E23" s="9" t="s">
        <v>105</v>
      </c>
      <c r="F23" s="8" t="s">
        <v>211</v>
      </c>
      <c r="G23" s="8" t="s">
        <v>212</v>
      </c>
      <c r="H23" s="8" t="s">
        <v>213</v>
      </c>
    </row>
    <row r="24" spans="1:8">
      <c r="A24" s="7"/>
      <c r="B24" t="str">
        <f t="shared" si="0"/>
        <v/>
      </c>
      <c r="C24" s="8" t="s">
        <v>105</v>
      </c>
      <c r="D24" s="8" t="s">
        <v>188</v>
      </c>
      <c r="E24" s="9" t="s">
        <v>214</v>
      </c>
      <c r="F24" s="8" t="s">
        <v>215</v>
      </c>
      <c r="G24" s="8" t="s">
        <v>216</v>
      </c>
      <c r="H24" s="8" t="s">
        <v>217</v>
      </c>
    </row>
    <row r="25" spans="1:8">
      <c r="A25" s="7"/>
      <c r="B25" t="str">
        <f t="shared" si="0"/>
        <v/>
      </c>
      <c r="C25" s="8" t="s">
        <v>105</v>
      </c>
      <c r="D25" s="8" t="s">
        <v>188</v>
      </c>
      <c r="E25" s="9" t="s">
        <v>218</v>
      </c>
      <c r="F25" s="8" t="s">
        <v>219</v>
      </c>
      <c r="G25" s="8" t="s">
        <v>220</v>
      </c>
      <c r="H25" s="8" t="s">
        <v>221</v>
      </c>
    </row>
    <row r="26" spans="1:8">
      <c r="A26" s="7" t="s">
        <v>131</v>
      </c>
      <c r="B26" t="b">
        <f t="shared" si="0"/>
        <v>1</v>
      </c>
      <c r="C26" s="8" t="s">
        <v>131</v>
      </c>
      <c r="D26" s="8" t="s">
        <v>181</v>
      </c>
      <c r="E26" s="9" t="s">
        <v>131</v>
      </c>
      <c r="F26" s="8" t="s">
        <v>1044</v>
      </c>
      <c r="G26" s="8" t="s">
        <v>1045</v>
      </c>
      <c r="H26" s="8" t="s">
        <v>1046</v>
      </c>
    </row>
    <row r="27" spans="1:8">
      <c r="A27" s="7" t="s">
        <v>607</v>
      </c>
      <c r="B27" t="b">
        <f t="shared" si="0"/>
        <v>1</v>
      </c>
      <c r="C27" s="8" t="s">
        <v>607</v>
      </c>
      <c r="D27" s="8" t="s">
        <v>181</v>
      </c>
      <c r="E27" s="9" t="s">
        <v>607</v>
      </c>
      <c r="F27" s="8" t="s">
        <v>1686</v>
      </c>
      <c r="G27" s="8" t="s">
        <v>1687</v>
      </c>
      <c r="H27" s="8" t="s">
        <v>1658</v>
      </c>
    </row>
    <row r="28" spans="1:8">
      <c r="A28" s="7" t="s">
        <v>608</v>
      </c>
      <c r="B28" t="b">
        <f t="shared" si="0"/>
        <v>1</v>
      </c>
      <c r="C28" s="8" t="s">
        <v>608</v>
      </c>
      <c r="D28" s="8" t="s">
        <v>181</v>
      </c>
      <c r="E28" s="9" t="s">
        <v>608</v>
      </c>
      <c r="F28" s="8" t="s">
        <v>1688</v>
      </c>
      <c r="G28" s="8" t="s">
        <v>1689</v>
      </c>
      <c r="H28" s="8" t="s">
        <v>562</v>
      </c>
    </row>
    <row r="29" spans="1:8">
      <c r="A29" s="7" t="s">
        <v>4</v>
      </c>
      <c r="B29" t="b">
        <f t="shared" si="0"/>
        <v>1</v>
      </c>
      <c r="C29" s="8" t="s">
        <v>4</v>
      </c>
      <c r="D29" s="8" t="s">
        <v>181</v>
      </c>
      <c r="E29" s="9" t="s">
        <v>4</v>
      </c>
      <c r="F29" s="8" t="s">
        <v>205</v>
      </c>
      <c r="G29" s="8" t="s">
        <v>206</v>
      </c>
      <c r="H29" s="8" t="s">
        <v>207</v>
      </c>
    </row>
    <row r="30" spans="1:8">
      <c r="A30" s="7" t="s">
        <v>609</v>
      </c>
      <c r="B30" t="b">
        <f t="shared" si="0"/>
        <v>1</v>
      </c>
      <c r="C30" s="8" t="s">
        <v>609</v>
      </c>
      <c r="D30" s="8" t="s">
        <v>181</v>
      </c>
      <c r="E30" s="9" t="s">
        <v>609</v>
      </c>
      <c r="F30" s="8" t="s">
        <v>1690</v>
      </c>
      <c r="G30" s="8" t="s">
        <v>1691</v>
      </c>
      <c r="H30" s="8" t="s">
        <v>1011</v>
      </c>
    </row>
    <row r="31" spans="1:8">
      <c r="A31" s="7" t="s">
        <v>610</v>
      </c>
      <c r="B31" t="b">
        <f t="shared" si="0"/>
        <v>1</v>
      </c>
      <c r="C31" s="8" t="s">
        <v>610</v>
      </c>
      <c r="D31" s="8" t="s">
        <v>181</v>
      </c>
      <c r="E31" s="9" t="s">
        <v>610</v>
      </c>
      <c r="F31" s="8" t="s">
        <v>1692</v>
      </c>
      <c r="G31" s="8" t="s">
        <v>1693</v>
      </c>
      <c r="H31" s="8" t="s">
        <v>1694</v>
      </c>
    </row>
    <row r="32" spans="1:8">
      <c r="A32" s="7" t="s">
        <v>6</v>
      </c>
      <c r="B32" t="b">
        <f t="shared" si="0"/>
        <v>1</v>
      </c>
      <c r="C32" s="8" t="s">
        <v>6</v>
      </c>
      <c r="D32" s="8" t="s">
        <v>181</v>
      </c>
      <c r="E32" s="9" t="s">
        <v>6</v>
      </c>
      <c r="F32" s="8" t="s">
        <v>222</v>
      </c>
      <c r="G32" s="8" t="s">
        <v>223</v>
      </c>
      <c r="H32" s="8" t="s">
        <v>224</v>
      </c>
    </row>
    <row r="33" spans="1:8">
      <c r="A33" s="7"/>
      <c r="B33" t="str">
        <f t="shared" si="0"/>
        <v/>
      </c>
      <c r="C33" s="8" t="s">
        <v>6</v>
      </c>
      <c r="D33" s="8" t="s">
        <v>188</v>
      </c>
      <c r="E33" s="9" t="s">
        <v>225</v>
      </c>
      <c r="F33" s="8" t="s">
        <v>226</v>
      </c>
      <c r="G33" s="8" t="s">
        <v>227</v>
      </c>
      <c r="H33" s="8" t="s">
        <v>228</v>
      </c>
    </row>
    <row r="34" spans="1:8">
      <c r="A34" s="7"/>
      <c r="B34" t="str">
        <f t="shared" si="0"/>
        <v/>
      </c>
      <c r="C34" s="8" t="s">
        <v>6</v>
      </c>
      <c r="D34" s="8" t="s">
        <v>188</v>
      </c>
      <c r="E34" s="9" t="s">
        <v>229</v>
      </c>
      <c r="F34" s="8" t="s">
        <v>230</v>
      </c>
      <c r="G34" s="8" t="s">
        <v>231</v>
      </c>
      <c r="H34" s="8" t="s">
        <v>232</v>
      </c>
    </row>
    <row r="35" spans="1:8">
      <c r="A35" s="7" t="s">
        <v>7</v>
      </c>
      <c r="B35" t="b">
        <f t="shared" si="0"/>
        <v>1</v>
      </c>
      <c r="C35" s="8" t="s">
        <v>7</v>
      </c>
      <c r="D35" s="8" t="s">
        <v>181</v>
      </c>
      <c r="E35" s="9" t="s">
        <v>7</v>
      </c>
      <c r="F35" s="8" t="s">
        <v>233</v>
      </c>
      <c r="G35" s="8" t="s">
        <v>234</v>
      </c>
      <c r="H35" s="8" t="s">
        <v>235</v>
      </c>
    </row>
    <row r="36" spans="1:8">
      <c r="A36" s="11" t="s">
        <v>136</v>
      </c>
      <c r="B36" s="12" t="b">
        <f t="shared" si="0"/>
        <v>0</v>
      </c>
      <c r="C36" s="13" t="s">
        <v>136</v>
      </c>
      <c r="D36" s="13" t="s">
        <v>1695</v>
      </c>
      <c r="E36" s="14"/>
      <c r="F36" s="13"/>
      <c r="G36" s="13"/>
      <c r="H36" s="13"/>
    </row>
    <row r="37" spans="1:8">
      <c r="A37" s="11" t="s">
        <v>137</v>
      </c>
      <c r="B37" s="12" t="b">
        <f t="shared" si="0"/>
        <v>0</v>
      </c>
      <c r="C37" s="13" t="s">
        <v>137</v>
      </c>
      <c r="D37" s="13" t="s">
        <v>1695</v>
      </c>
      <c r="E37" s="14"/>
      <c r="F37" s="13"/>
      <c r="G37" s="13"/>
      <c r="H37" s="13"/>
    </row>
    <row r="38" spans="1:8">
      <c r="A38" s="11" t="s">
        <v>138</v>
      </c>
      <c r="B38" s="12" t="b">
        <f t="shared" si="0"/>
        <v>0</v>
      </c>
      <c r="C38" s="13" t="s">
        <v>138</v>
      </c>
      <c r="D38" s="13" t="s">
        <v>1695</v>
      </c>
      <c r="E38" s="14"/>
      <c r="F38" s="13"/>
      <c r="G38" s="13"/>
      <c r="H38" s="13"/>
    </row>
    <row r="39" spans="1:8">
      <c r="A39" s="7" t="s">
        <v>611</v>
      </c>
      <c r="B39" t="b">
        <f t="shared" si="0"/>
        <v>1</v>
      </c>
      <c r="C39" s="8" t="s">
        <v>611</v>
      </c>
      <c r="D39" s="8" t="s">
        <v>181</v>
      </c>
      <c r="E39" s="9" t="s">
        <v>611</v>
      </c>
      <c r="F39" s="8" t="s">
        <v>1696</v>
      </c>
      <c r="G39" s="8" t="s">
        <v>1697</v>
      </c>
      <c r="H39" s="8" t="s">
        <v>1451</v>
      </c>
    </row>
    <row r="40" spans="1:8">
      <c r="A40" s="7" t="s">
        <v>612</v>
      </c>
      <c r="B40" t="b">
        <f t="shared" si="0"/>
        <v>1</v>
      </c>
      <c r="C40" s="8" t="s">
        <v>612</v>
      </c>
      <c r="D40" s="8" t="s">
        <v>181</v>
      </c>
      <c r="E40" s="9" t="s">
        <v>612</v>
      </c>
      <c r="F40" s="8" t="s">
        <v>1049</v>
      </c>
      <c r="G40" s="8" t="s">
        <v>1050</v>
      </c>
      <c r="H40" s="8" t="s">
        <v>1043</v>
      </c>
    </row>
    <row r="41" spans="1:8">
      <c r="A41" s="7" t="s">
        <v>613</v>
      </c>
      <c r="B41" t="b">
        <f t="shared" si="0"/>
        <v>1</v>
      </c>
      <c r="C41" s="8" t="s">
        <v>613</v>
      </c>
      <c r="D41" s="8" t="s">
        <v>181</v>
      </c>
      <c r="E41" s="9" t="s">
        <v>613</v>
      </c>
      <c r="F41" s="8" t="s">
        <v>1698</v>
      </c>
      <c r="G41" s="8" t="s">
        <v>1699</v>
      </c>
      <c r="H41" s="8" t="s">
        <v>1005</v>
      </c>
    </row>
    <row r="42" spans="1:8">
      <c r="A42" s="7" t="s">
        <v>614</v>
      </c>
      <c r="B42" t="b">
        <f t="shared" si="0"/>
        <v>1</v>
      </c>
      <c r="C42" s="8" t="s">
        <v>614</v>
      </c>
      <c r="D42" s="8" t="s">
        <v>181</v>
      </c>
      <c r="E42" s="9" t="s">
        <v>614</v>
      </c>
      <c r="F42" s="8" t="s">
        <v>1700</v>
      </c>
      <c r="G42" s="8" t="s">
        <v>1701</v>
      </c>
      <c r="H42" s="8" t="s">
        <v>1144</v>
      </c>
    </row>
    <row r="43" spans="1:8">
      <c r="A43" s="7" t="s">
        <v>615</v>
      </c>
      <c r="B43" t="b">
        <f t="shared" si="0"/>
        <v>1</v>
      </c>
      <c r="C43" s="8" t="s">
        <v>615</v>
      </c>
      <c r="D43" s="8" t="s">
        <v>181</v>
      </c>
      <c r="E43" s="9" t="s">
        <v>615</v>
      </c>
      <c r="F43" s="8" t="s">
        <v>1702</v>
      </c>
      <c r="G43" s="8" t="s">
        <v>1703</v>
      </c>
      <c r="H43" s="8" t="s">
        <v>1666</v>
      </c>
    </row>
    <row r="44" spans="1:8">
      <c r="A44" s="7" t="s">
        <v>157</v>
      </c>
      <c r="B44" t="b">
        <f t="shared" si="0"/>
        <v>1</v>
      </c>
      <c r="C44" s="8" t="s">
        <v>157</v>
      </c>
      <c r="D44" s="8" t="s">
        <v>181</v>
      </c>
      <c r="E44" s="9" t="s">
        <v>157</v>
      </c>
      <c r="F44" s="8" t="s">
        <v>1704</v>
      </c>
      <c r="G44" s="8" t="s">
        <v>1705</v>
      </c>
      <c r="H44" s="8" t="s">
        <v>1706</v>
      </c>
    </row>
    <row r="45" spans="1:8">
      <c r="A45" s="7" t="s">
        <v>616</v>
      </c>
      <c r="B45" t="b">
        <f t="shared" si="0"/>
        <v>1</v>
      </c>
      <c r="C45" s="8" t="s">
        <v>616</v>
      </c>
      <c r="D45" s="8" t="s">
        <v>181</v>
      </c>
      <c r="E45" s="9" t="s">
        <v>616</v>
      </c>
      <c r="F45" s="8" t="s">
        <v>1707</v>
      </c>
      <c r="G45" s="8" t="s">
        <v>1708</v>
      </c>
      <c r="H45" s="8" t="s">
        <v>1709</v>
      </c>
    </row>
    <row r="46" spans="1:8">
      <c r="A46" s="7" t="s">
        <v>617</v>
      </c>
      <c r="B46" t="b">
        <f t="shared" si="0"/>
        <v>1</v>
      </c>
      <c r="C46" s="8" t="s">
        <v>617</v>
      </c>
      <c r="D46" s="8" t="s">
        <v>181</v>
      </c>
      <c r="E46" s="9" t="s">
        <v>617</v>
      </c>
      <c r="F46" s="8" t="s">
        <v>1710</v>
      </c>
      <c r="G46" s="8" t="s">
        <v>1711</v>
      </c>
      <c r="H46" s="8" t="s">
        <v>513</v>
      </c>
    </row>
    <row r="47" spans="1:8">
      <c r="A47" s="7" t="s">
        <v>8</v>
      </c>
      <c r="B47" t="b">
        <f t="shared" si="0"/>
        <v>1</v>
      </c>
      <c r="C47" s="8" t="s">
        <v>8</v>
      </c>
      <c r="D47" s="8" t="s">
        <v>181</v>
      </c>
      <c r="E47" s="9" t="s">
        <v>8</v>
      </c>
      <c r="F47" s="8" t="s">
        <v>236</v>
      </c>
      <c r="G47" s="8" t="s">
        <v>237</v>
      </c>
      <c r="H47" s="8" t="s">
        <v>238</v>
      </c>
    </row>
    <row r="48" spans="1:8">
      <c r="A48" s="7" t="s">
        <v>618</v>
      </c>
      <c r="B48" t="b">
        <f t="shared" si="0"/>
        <v>1</v>
      </c>
      <c r="C48" s="8" t="s">
        <v>618</v>
      </c>
      <c r="D48" s="8" t="s">
        <v>181</v>
      </c>
      <c r="E48" s="9" t="s">
        <v>618</v>
      </c>
      <c r="F48" s="8" t="s">
        <v>1054</v>
      </c>
      <c r="G48" s="8" t="s">
        <v>1055</v>
      </c>
      <c r="H48" s="8" t="s">
        <v>1056</v>
      </c>
    </row>
    <row r="49" spans="1:8">
      <c r="A49" s="7" t="s">
        <v>10</v>
      </c>
      <c r="B49" t="b">
        <f t="shared" si="0"/>
        <v>1</v>
      </c>
      <c r="C49" s="8" t="s">
        <v>10</v>
      </c>
      <c r="D49" s="8" t="s">
        <v>181</v>
      </c>
      <c r="E49" s="9" t="s">
        <v>10</v>
      </c>
      <c r="F49" s="8" t="s">
        <v>242</v>
      </c>
      <c r="G49" s="8" t="s">
        <v>243</v>
      </c>
      <c r="H49" s="8" t="s">
        <v>244</v>
      </c>
    </row>
    <row r="50" spans="1:8">
      <c r="A50" s="7" t="s">
        <v>11</v>
      </c>
      <c r="B50" t="b">
        <f t="shared" si="0"/>
        <v>1</v>
      </c>
      <c r="C50" s="8" t="s">
        <v>11</v>
      </c>
      <c r="D50" s="8" t="s">
        <v>181</v>
      </c>
      <c r="E50" s="9" t="s">
        <v>11</v>
      </c>
      <c r="F50" s="8" t="s">
        <v>245</v>
      </c>
      <c r="G50" s="8" t="s">
        <v>246</v>
      </c>
      <c r="H50" s="8" t="s">
        <v>247</v>
      </c>
    </row>
    <row r="51" spans="1:8">
      <c r="A51" s="7" t="s">
        <v>619</v>
      </c>
      <c r="B51" t="b">
        <f t="shared" si="0"/>
        <v>1</v>
      </c>
      <c r="C51" s="8" t="s">
        <v>619</v>
      </c>
      <c r="D51" s="8" t="s">
        <v>181</v>
      </c>
      <c r="E51" s="9" t="s">
        <v>619</v>
      </c>
      <c r="F51" s="8" t="s">
        <v>1063</v>
      </c>
      <c r="G51" s="8" t="s">
        <v>1064</v>
      </c>
      <c r="H51" s="8" t="s">
        <v>1065</v>
      </c>
    </row>
    <row r="52" spans="1:8">
      <c r="A52" s="7" t="s">
        <v>12</v>
      </c>
      <c r="B52" t="b">
        <f t="shared" si="0"/>
        <v>1</v>
      </c>
      <c r="C52" s="8" t="s">
        <v>12</v>
      </c>
      <c r="D52" s="8" t="s">
        <v>181</v>
      </c>
      <c r="E52" s="9" t="s">
        <v>12</v>
      </c>
      <c r="F52" s="8" t="s">
        <v>248</v>
      </c>
      <c r="G52" s="8" t="s">
        <v>249</v>
      </c>
      <c r="H52" s="8" t="s">
        <v>250</v>
      </c>
    </row>
    <row r="53" spans="1:8">
      <c r="A53" s="7"/>
      <c r="B53" t="str">
        <f t="shared" si="0"/>
        <v/>
      </c>
      <c r="C53" s="8" t="s">
        <v>12</v>
      </c>
      <c r="D53" s="8" t="s">
        <v>188</v>
      </c>
      <c r="E53" s="9" t="s">
        <v>251</v>
      </c>
      <c r="F53" s="8" t="s">
        <v>252</v>
      </c>
      <c r="G53" s="8" t="s">
        <v>253</v>
      </c>
      <c r="H53" s="8" t="s">
        <v>254</v>
      </c>
    </row>
    <row r="54" spans="1:8">
      <c r="A54" s="7" t="s">
        <v>620</v>
      </c>
      <c r="B54" t="b">
        <f t="shared" si="0"/>
        <v>1</v>
      </c>
      <c r="C54" s="8" t="s">
        <v>620</v>
      </c>
      <c r="D54" s="8" t="s">
        <v>181</v>
      </c>
      <c r="E54" s="9" t="s">
        <v>620</v>
      </c>
      <c r="F54" s="8" t="s">
        <v>1712</v>
      </c>
      <c r="G54" s="8" t="s">
        <v>1713</v>
      </c>
      <c r="H54" s="8" t="s">
        <v>1714</v>
      </c>
    </row>
    <row r="55" spans="1:8">
      <c r="A55" s="7" t="s">
        <v>621</v>
      </c>
      <c r="B55" t="b">
        <f t="shared" si="0"/>
        <v>1</v>
      </c>
      <c r="C55" s="8" t="s">
        <v>621</v>
      </c>
      <c r="D55" s="8" t="s">
        <v>181</v>
      </c>
      <c r="E55" s="9" t="s">
        <v>621</v>
      </c>
      <c r="F55" s="8" t="s">
        <v>1715</v>
      </c>
      <c r="G55" s="8" t="s">
        <v>1716</v>
      </c>
      <c r="H55" s="8" t="s">
        <v>1717</v>
      </c>
    </row>
    <row r="56" spans="1:8">
      <c r="A56" s="7" t="s">
        <v>153</v>
      </c>
      <c r="B56" t="b">
        <f t="shared" si="0"/>
        <v>1</v>
      </c>
      <c r="C56" s="8" t="s">
        <v>153</v>
      </c>
      <c r="D56" s="8" t="s">
        <v>181</v>
      </c>
      <c r="E56" s="9" t="s">
        <v>153</v>
      </c>
      <c r="F56" s="8" t="s">
        <v>1718</v>
      </c>
      <c r="G56" s="8" t="s">
        <v>1719</v>
      </c>
      <c r="H56" s="8" t="s">
        <v>1720</v>
      </c>
    </row>
    <row r="57" spans="1:8">
      <c r="A57" s="7" t="s">
        <v>622</v>
      </c>
      <c r="B57" t="b">
        <f t="shared" si="0"/>
        <v>1</v>
      </c>
      <c r="C57" s="8" t="s">
        <v>622</v>
      </c>
      <c r="D57" s="8" t="s">
        <v>181</v>
      </c>
      <c r="E57" s="9" t="s">
        <v>622</v>
      </c>
      <c r="F57" s="8" t="s">
        <v>1721</v>
      </c>
      <c r="G57" s="8" t="s">
        <v>1722</v>
      </c>
      <c r="H57" s="8" t="s">
        <v>1723</v>
      </c>
    </row>
    <row r="58" spans="1:8">
      <c r="A58" s="7" t="s">
        <v>623</v>
      </c>
      <c r="B58" t="b">
        <f t="shared" si="0"/>
        <v>1</v>
      </c>
      <c r="C58" s="8" t="s">
        <v>623</v>
      </c>
      <c r="D58" s="8" t="s">
        <v>181</v>
      </c>
      <c r="E58" s="9" t="s">
        <v>623</v>
      </c>
      <c r="F58" s="8" t="s">
        <v>1724</v>
      </c>
      <c r="G58" s="8" t="s">
        <v>1725</v>
      </c>
      <c r="H58" s="8" t="s">
        <v>1576</v>
      </c>
    </row>
    <row r="59" spans="1:8">
      <c r="A59" s="11" t="s">
        <v>139</v>
      </c>
      <c r="B59" s="12" t="b">
        <f t="shared" si="0"/>
        <v>0</v>
      </c>
      <c r="C59" s="13" t="s">
        <v>139</v>
      </c>
      <c r="D59" s="13" t="s">
        <v>1695</v>
      </c>
      <c r="E59" s="14"/>
      <c r="F59" s="13"/>
      <c r="G59" s="13"/>
      <c r="H59" s="13"/>
    </row>
    <row r="60" spans="1:8">
      <c r="A60" s="7" t="s">
        <v>624</v>
      </c>
      <c r="B60" t="b">
        <f t="shared" si="0"/>
        <v>1</v>
      </c>
      <c r="C60" s="8" t="s">
        <v>624</v>
      </c>
      <c r="D60" s="8" t="s">
        <v>181</v>
      </c>
      <c r="E60" s="9" t="s">
        <v>624</v>
      </c>
      <c r="F60" s="8" t="s">
        <v>1068</v>
      </c>
      <c r="G60" s="8" t="s">
        <v>1069</v>
      </c>
      <c r="H60" s="8" t="s">
        <v>263</v>
      </c>
    </row>
    <row r="61" spans="1:8">
      <c r="A61" s="7" t="s">
        <v>625</v>
      </c>
      <c r="B61" t="b">
        <f t="shared" si="0"/>
        <v>1</v>
      </c>
      <c r="C61" s="8" t="s">
        <v>625</v>
      </c>
      <c r="D61" s="8" t="s">
        <v>181</v>
      </c>
      <c r="E61" s="9" t="s">
        <v>625</v>
      </c>
      <c r="F61" s="8" t="s">
        <v>1070</v>
      </c>
      <c r="G61" s="8" t="s">
        <v>1071</v>
      </c>
      <c r="H61" s="8" t="s">
        <v>1072</v>
      </c>
    </row>
    <row r="62" spans="1:8">
      <c r="A62" s="7" t="s">
        <v>626</v>
      </c>
      <c r="B62" t="b">
        <f t="shared" si="0"/>
        <v>1</v>
      </c>
      <c r="C62" s="8" t="s">
        <v>626</v>
      </c>
      <c r="D62" s="8" t="s">
        <v>181</v>
      </c>
      <c r="E62" s="9" t="s">
        <v>626</v>
      </c>
      <c r="F62" s="8" t="s">
        <v>1073</v>
      </c>
      <c r="G62" s="8" t="s">
        <v>1074</v>
      </c>
      <c r="H62" s="8" t="s">
        <v>1075</v>
      </c>
    </row>
    <row r="63" spans="1:8">
      <c r="A63" s="7" t="s">
        <v>627</v>
      </c>
      <c r="B63" t="b">
        <f t="shared" si="0"/>
        <v>1</v>
      </c>
      <c r="C63" s="8" t="s">
        <v>627</v>
      </c>
      <c r="D63" s="8" t="s">
        <v>181</v>
      </c>
      <c r="E63" s="9" t="s">
        <v>627</v>
      </c>
      <c r="F63" s="8" t="s">
        <v>1076</v>
      </c>
      <c r="G63" s="8" t="s">
        <v>1077</v>
      </c>
      <c r="H63" s="8" t="s">
        <v>1078</v>
      </c>
    </row>
    <row r="64" spans="1:8">
      <c r="A64" s="7" t="s">
        <v>628</v>
      </c>
      <c r="B64" t="b">
        <f t="shared" si="0"/>
        <v>1</v>
      </c>
      <c r="C64" s="8" t="s">
        <v>628</v>
      </c>
      <c r="D64" s="8" t="s">
        <v>181</v>
      </c>
      <c r="E64" s="9" t="s">
        <v>628</v>
      </c>
      <c r="F64" s="8" t="s">
        <v>1079</v>
      </c>
      <c r="G64" s="8" t="s">
        <v>1080</v>
      </c>
      <c r="H64" s="8" t="s">
        <v>1081</v>
      </c>
    </row>
    <row r="65" spans="1:8">
      <c r="A65" s="7" t="s">
        <v>629</v>
      </c>
      <c r="B65" t="b">
        <f t="shared" si="0"/>
        <v>1</v>
      </c>
      <c r="C65" s="8" t="s">
        <v>629</v>
      </c>
      <c r="D65" s="8" t="s">
        <v>181</v>
      </c>
      <c r="E65" s="9" t="s">
        <v>629</v>
      </c>
      <c r="F65" s="8" t="s">
        <v>1082</v>
      </c>
      <c r="G65" s="8" t="s">
        <v>1083</v>
      </c>
      <c r="H65" s="8" t="s">
        <v>1084</v>
      </c>
    </row>
    <row r="66" spans="1:8">
      <c r="A66" s="7" t="s">
        <v>630</v>
      </c>
      <c r="B66" t="b">
        <f t="shared" si="0"/>
        <v>1</v>
      </c>
      <c r="C66" s="8" t="s">
        <v>630</v>
      </c>
      <c r="D66" s="8" t="s">
        <v>181</v>
      </c>
      <c r="E66" s="9" t="s">
        <v>630</v>
      </c>
      <c r="F66" s="8" t="s">
        <v>1726</v>
      </c>
      <c r="G66" s="8" t="s">
        <v>1727</v>
      </c>
      <c r="H66" s="8" t="s">
        <v>1356</v>
      </c>
    </row>
    <row r="67" spans="1:8">
      <c r="A67" s="7" t="s">
        <v>631</v>
      </c>
      <c r="B67" t="b">
        <f t="shared" ref="B67:B130" si="1">IF(ISBLANK(A67),"",A67=E67)</f>
        <v>1</v>
      </c>
      <c r="C67" s="8" t="s">
        <v>631</v>
      </c>
      <c r="D67" s="8" t="s">
        <v>181</v>
      </c>
      <c r="E67" s="9" t="s">
        <v>631</v>
      </c>
      <c r="F67" s="8" t="s">
        <v>1728</v>
      </c>
      <c r="G67" s="8" t="s">
        <v>1729</v>
      </c>
      <c r="H67" s="8" t="s">
        <v>1299</v>
      </c>
    </row>
    <row r="68" spans="1:8">
      <c r="A68" s="7" t="s">
        <v>158</v>
      </c>
      <c r="B68" t="b">
        <f t="shared" si="1"/>
        <v>1</v>
      </c>
      <c r="C68" s="8" t="s">
        <v>158</v>
      </c>
      <c r="D68" s="8" t="s">
        <v>181</v>
      </c>
      <c r="E68" s="9" t="s">
        <v>158</v>
      </c>
      <c r="F68" s="8" t="s">
        <v>1730</v>
      </c>
      <c r="G68" s="8" t="s">
        <v>1731</v>
      </c>
      <c r="H68" s="8" t="s">
        <v>1493</v>
      </c>
    </row>
    <row r="69" spans="1:8">
      <c r="A69" s="7" t="s">
        <v>632</v>
      </c>
      <c r="B69" t="b">
        <f t="shared" si="1"/>
        <v>1</v>
      </c>
      <c r="C69" s="8" t="s">
        <v>632</v>
      </c>
      <c r="D69" s="8" t="s">
        <v>181</v>
      </c>
      <c r="E69" s="9" t="s">
        <v>632</v>
      </c>
      <c r="F69" s="8" t="s">
        <v>1732</v>
      </c>
      <c r="G69" s="8" t="s">
        <v>1733</v>
      </c>
      <c r="H69" s="8" t="s">
        <v>404</v>
      </c>
    </row>
    <row r="70" spans="1:8">
      <c r="A70" s="7" t="s">
        <v>633</v>
      </c>
      <c r="B70" t="b">
        <f t="shared" si="1"/>
        <v>1</v>
      </c>
      <c r="C70" s="8" t="s">
        <v>633</v>
      </c>
      <c r="D70" s="8" t="s">
        <v>181</v>
      </c>
      <c r="E70" s="9" t="s">
        <v>633</v>
      </c>
      <c r="F70" s="8" t="s">
        <v>1734</v>
      </c>
      <c r="G70" s="8" t="s">
        <v>1735</v>
      </c>
      <c r="H70" s="8" t="s">
        <v>1011</v>
      </c>
    </row>
    <row r="71" spans="1:8">
      <c r="A71" s="7" t="s">
        <v>634</v>
      </c>
      <c r="B71" t="b">
        <f t="shared" si="1"/>
        <v>1</v>
      </c>
      <c r="C71" s="8" t="s">
        <v>634</v>
      </c>
      <c r="D71" s="8" t="s">
        <v>181</v>
      </c>
      <c r="E71" s="9" t="s">
        <v>634</v>
      </c>
      <c r="F71" s="8" t="s">
        <v>1736</v>
      </c>
      <c r="G71" s="8" t="s">
        <v>1737</v>
      </c>
      <c r="H71" s="8" t="s">
        <v>1738</v>
      </c>
    </row>
    <row r="72" spans="1:8">
      <c r="A72" s="7" t="s">
        <v>14</v>
      </c>
      <c r="B72" t="b">
        <f t="shared" si="1"/>
        <v>1</v>
      </c>
      <c r="C72" s="8" t="s">
        <v>14</v>
      </c>
      <c r="D72" s="8" t="s">
        <v>181</v>
      </c>
      <c r="E72" s="9" t="s">
        <v>14</v>
      </c>
      <c r="F72" s="8" t="s">
        <v>258</v>
      </c>
      <c r="G72" s="8" t="s">
        <v>259</v>
      </c>
      <c r="H72" s="8" t="s">
        <v>260</v>
      </c>
    </row>
    <row r="73" spans="1:8">
      <c r="A73" s="7" t="s">
        <v>15</v>
      </c>
      <c r="B73" t="b">
        <f t="shared" si="1"/>
        <v>1</v>
      </c>
      <c r="C73" s="8" t="s">
        <v>15</v>
      </c>
      <c r="D73" s="8" t="s">
        <v>181</v>
      </c>
      <c r="E73" s="9" t="s">
        <v>15</v>
      </c>
      <c r="F73" s="8" t="s">
        <v>261</v>
      </c>
      <c r="G73" s="8" t="s">
        <v>262</v>
      </c>
      <c r="H73" s="8" t="s">
        <v>263</v>
      </c>
    </row>
    <row r="74" spans="1:8">
      <c r="A74" s="7"/>
      <c r="B74" t="str">
        <f t="shared" si="1"/>
        <v/>
      </c>
      <c r="C74" s="8" t="s">
        <v>15</v>
      </c>
      <c r="D74" s="8" t="s">
        <v>188</v>
      </c>
      <c r="E74" s="9" t="s">
        <v>264</v>
      </c>
      <c r="F74" s="8" t="s">
        <v>265</v>
      </c>
      <c r="G74" s="8" t="s">
        <v>266</v>
      </c>
      <c r="H74" s="8" t="s">
        <v>267</v>
      </c>
    </row>
    <row r="75" spans="1:8">
      <c r="A75" s="7" t="s">
        <v>635</v>
      </c>
      <c r="B75" t="b">
        <f t="shared" si="1"/>
        <v>1</v>
      </c>
      <c r="C75" s="8" t="s">
        <v>635</v>
      </c>
      <c r="D75" s="8" t="s">
        <v>181</v>
      </c>
      <c r="E75" s="9" t="s">
        <v>635</v>
      </c>
      <c r="F75" s="8" t="s">
        <v>1085</v>
      </c>
      <c r="G75" s="8" t="s">
        <v>1086</v>
      </c>
      <c r="H75" s="8" t="s">
        <v>499</v>
      </c>
    </row>
    <row r="76" spans="1:8">
      <c r="A76" s="7" t="s">
        <v>16</v>
      </c>
      <c r="B76" t="b">
        <f t="shared" si="1"/>
        <v>1</v>
      </c>
      <c r="C76" s="8" t="s">
        <v>16</v>
      </c>
      <c r="D76" s="8" t="s">
        <v>181</v>
      </c>
      <c r="E76" s="9" t="s">
        <v>16</v>
      </c>
      <c r="F76" s="8" t="s">
        <v>268</v>
      </c>
      <c r="G76" s="8" t="s">
        <v>269</v>
      </c>
      <c r="H76" s="8" t="s">
        <v>270</v>
      </c>
    </row>
    <row r="77" spans="1:8">
      <c r="A77" s="7" t="s">
        <v>636</v>
      </c>
      <c r="B77" t="b">
        <f t="shared" si="1"/>
        <v>1</v>
      </c>
      <c r="C77" s="8" t="s">
        <v>636</v>
      </c>
      <c r="D77" s="8" t="s">
        <v>181</v>
      </c>
      <c r="E77" s="9" t="s">
        <v>636</v>
      </c>
      <c r="F77" s="8" t="s">
        <v>1087</v>
      </c>
      <c r="G77" s="8" t="s">
        <v>1088</v>
      </c>
      <c r="H77" s="8" t="s">
        <v>1089</v>
      </c>
    </row>
    <row r="78" spans="1:8">
      <c r="A78" s="7" t="s">
        <v>637</v>
      </c>
      <c r="B78" t="b">
        <f t="shared" si="1"/>
        <v>1</v>
      </c>
      <c r="C78" s="8" t="s">
        <v>637</v>
      </c>
      <c r="D78" s="8" t="s">
        <v>181</v>
      </c>
      <c r="E78" s="9" t="s">
        <v>637</v>
      </c>
      <c r="F78" s="8" t="s">
        <v>1090</v>
      </c>
      <c r="G78" s="8" t="s">
        <v>1091</v>
      </c>
      <c r="H78" s="8" t="s">
        <v>1092</v>
      </c>
    </row>
    <row r="79" spans="1:8">
      <c r="A79" s="7" t="s">
        <v>638</v>
      </c>
      <c r="B79" t="b">
        <f t="shared" si="1"/>
        <v>1</v>
      </c>
      <c r="C79" s="8" t="s">
        <v>638</v>
      </c>
      <c r="D79" s="8" t="s">
        <v>181</v>
      </c>
      <c r="E79" s="9" t="s">
        <v>638</v>
      </c>
      <c r="F79" s="8" t="s">
        <v>1096</v>
      </c>
      <c r="G79" s="8" t="s">
        <v>1097</v>
      </c>
      <c r="H79" s="8" t="s">
        <v>1098</v>
      </c>
    </row>
    <row r="80" spans="1:8">
      <c r="A80" s="7" t="s">
        <v>639</v>
      </c>
      <c r="B80" t="b">
        <f t="shared" si="1"/>
        <v>1</v>
      </c>
      <c r="C80" s="8" t="s">
        <v>639</v>
      </c>
      <c r="D80" s="8" t="s">
        <v>181</v>
      </c>
      <c r="E80" s="9" t="s">
        <v>639</v>
      </c>
      <c r="F80" s="8" t="s">
        <v>1099</v>
      </c>
      <c r="G80" s="8" t="s">
        <v>1100</v>
      </c>
      <c r="H80" s="8" t="s">
        <v>1101</v>
      </c>
    </row>
    <row r="81" spans="1:8">
      <c r="A81" s="7" t="s">
        <v>18</v>
      </c>
      <c r="B81" t="b">
        <f t="shared" si="1"/>
        <v>1</v>
      </c>
      <c r="C81" s="8" t="s">
        <v>18</v>
      </c>
      <c r="D81" s="8" t="s">
        <v>181</v>
      </c>
      <c r="E81" s="9" t="s">
        <v>18</v>
      </c>
      <c r="F81" s="8" t="s">
        <v>274</v>
      </c>
      <c r="G81" s="8" t="s">
        <v>275</v>
      </c>
      <c r="H81" s="8" t="s">
        <v>276</v>
      </c>
    </row>
    <row r="82" spans="1:8">
      <c r="A82" s="7" t="s">
        <v>640</v>
      </c>
      <c r="B82" t="b">
        <f t="shared" si="1"/>
        <v>1</v>
      </c>
      <c r="C82" s="8" t="s">
        <v>640</v>
      </c>
      <c r="D82" s="8" t="s">
        <v>181</v>
      </c>
      <c r="E82" s="9" t="s">
        <v>640</v>
      </c>
      <c r="F82" s="8" t="s">
        <v>1102</v>
      </c>
      <c r="G82" s="8" t="s">
        <v>1103</v>
      </c>
      <c r="H82" s="8" t="s">
        <v>276</v>
      </c>
    </row>
    <row r="83" spans="1:8">
      <c r="A83" s="7" t="s">
        <v>641</v>
      </c>
      <c r="B83" t="b">
        <f t="shared" si="1"/>
        <v>1</v>
      </c>
      <c r="C83" s="8" t="s">
        <v>641</v>
      </c>
      <c r="D83" s="8" t="s">
        <v>181</v>
      </c>
      <c r="E83" s="9" t="s">
        <v>641</v>
      </c>
      <c r="F83" s="8" t="s">
        <v>1104</v>
      </c>
      <c r="G83" s="8" t="s">
        <v>1105</v>
      </c>
      <c r="H83" s="8" t="s">
        <v>1106</v>
      </c>
    </row>
    <row r="84" spans="1:8">
      <c r="A84" s="7" t="s">
        <v>19</v>
      </c>
      <c r="B84" t="b">
        <f t="shared" si="1"/>
        <v>1</v>
      </c>
      <c r="C84" s="8" t="s">
        <v>19</v>
      </c>
      <c r="D84" s="8" t="s">
        <v>181</v>
      </c>
      <c r="E84" s="9" t="s">
        <v>19</v>
      </c>
      <c r="F84" s="8" t="s">
        <v>277</v>
      </c>
      <c r="G84" s="8" t="s">
        <v>278</v>
      </c>
      <c r="H84" s="8" t="s">
        <v>279</v>
      </c>
    </row>
    <row r="85" spans="1:8">
      <c r="A85" s="7" t="s">
        <v>642</v>
      </c>
      <c r="B85" t="b">
        <f t="shared" si="1"/>
        <v>1</v>
      </c>
      <c r="C85" s="8" t="s">
        <v>642</v>
      </c>
      <c r="D85" s="8" t="s">
        <v>181</v>
      </c>
      <c r="E85" s="9" t="s">
        <v>642</v>
      </c>
      <c r="F85" s="8" t="s">
        <v>1739</v>
      </c>
      <c r="G85" s="8" t="s">
        <v>1740</v>
      </c>
      <c r="H85" s="8" t="s">
        <v>238</v>
      </c>
    </row>
    <row r="86" spans="1:8">
      <c r="A86" s="7" t="s">
        <v>643</v>
      </c>
      <c r="B86" t="b">
        <f t="shared" si="1"/>
        <v>1</v>
      </c>
      <c r="C86" s="8" t="s">
        <v>643</v>
      </c>
      <c r="D86" s="8" t="s">
        <v>181</v>
      </c>
      <c r="E86" s="9" t="s">
        <v>643</v>
      </c>
      <c r="F86" s="8" t="s">
        <v>1741</v>
      </c>
      <c r="G86" s="8" t="s">
        <v>1742</v>
      </c>
      <c r="H86" s="8" t="s">
        <v>1512</v>
      </c>
    </row>
    <row r="87" spans="1:8">
      <c r="A87" s="7" t="s">
        <v>644</v>
      </c>
      <c r="B87" t="b">
        <f t="shared" si="1"/>
        <v>1</v>
      </c>
      <c r="C87" s="8" t="s">
        <v>644</v>
      </c>
      <c r="D87" s="8" t="s">
        <v>181</v>
      </c>
      <c r="E87" s="9" t="s">
        <v>644</v>
      </c>
      <c r="F87" s="8" t="s">
        <v>1107</v>
      </c>
      <c r="G87" s="8" t="s">
        <v>1108</v>
      </c>
      <c r="H87" s="8" t="s">
        <v>1109</v>
      </c>
    </row>
    <row r="88" spans="1:8">
      <c r="A88" s="7" t="s">
        <v>21</v>
      </c>
      <c r="B88" t="b">
        <f t="shared" si="1"/>
        <v>1</v>
      </c>
      <c r="C88" s="8" t="s">
        <v>21</v>
      </c>
      <c r="D88" s="8" t="s">
        <v>181</v>
      </c>
      <c r="E88" s="9" t="s">
        <v>21</v>
      </c>
      <c r="F88" s="8" t="s">
        <v>283</v>
      </c>
      <c r="G88" s="8" t="s">
        <v>284</v>
      </c>
      <c r="H88" s="8" t="s">
        <v>285</v>
      </c>
    </row>
    <row r="89" spans="1:8">
      <c r="A89" s="7" t="s">
        <v>645</v>
      </c>
      <c r="B89" t="b">
        <f t="shared" si="1"/>
        <v>1</v>
      </c>
      <c r="C89" s="8" t="s">
        <v>645</v>
      </c>
      <c r="D89" s="8" t="s">
        <v>181</v>
      </c>
      <c r="E89" s="9" t="s">
        <v>645</v>
      </c>
      <c r="F89" s="8" t="s">
        <v>1743</v>
      </c>
      <c r="G89" s="8" t="s">
        <v>1744</v>
      </c>
      <c r="H89" s="8" t="s">
        <v>1011</v>
      </c>
    </row>
    <row r="90" spans="1:8">
      <c r="A90" s="7" t="s">
        <v>646</v>
      </c>
      <c r="B90" t="b">
        <f t="shared" si="1"/>
        <v>1</v>
      </c>
      <c r="C90" s="8" t="s">
        <v>646</v>
      </c>
      <c r="D90" s="8" t="s">
        <v>181</v>
      </c>
      <c r="E90" s="9" t="s">
        <v>646</v>
      </c>
      <c r="F90" s="8" t="s">
        <v>1745</v>
      </c>
      <c r="G90" s="8" t="s">
        <v>1746</v>
      </c>
      <c r="H90" s="8" t="s">
        <v>461</v>
      </c>
    </row>
    <row r="91" spans="1:8">
      <c r="A91" s="7" t="s">
        <v>647</v>
      </c>
      <c r="B91" t="b">
        <f t="shared" si="1"/>
        <v>1</v>
      </c>
      <c r="C91" s="8" t="s">
        <v>647</v>
      </c>
      <c r="D91" s="8" t="s">
        <v>181</v>
      </c>
      <c r="E91" s="9" t="s">
        <v>647</v>
      </c>
      <c r="F91" s="8" t="s">
        <v>1747</v>
      </c>
      <c r="G91" s="8" t="s">
        <v>1748</v>
      </c>
      <c r="H91" s="8" t="s">
        <v>207</v>
      </c>
    </row>
    <row r="92" spans="1:8">
      <c r="A92" s="7" t="s">
        <v>648</v>
      </c>
      <c r="B92" t="b">
        <f t="shared" si="1"/>
        <v>1</v>
      </c>
      <c r="C92" s="8" t="s">
        <v>648</v>
      </c>
      <c r="D92" s="8" t="s">
        <v>181</v>
      </c>
      <c r="E92" s="9" t="s">
        <v>648</v>
      </c>
      <c r="F92" s="8" t="s">
        <v>1113</v>
      </c>
      <c r="G92" s="8" t="s">
        <v>1114</v>
      </c>
      <c r="H92" s="8" t="s">
        <v>1115</v>
      </c>
    </row>
    <row r="93" spans="1:8">
      <c r="A93" s="7" t="s">
        <v>159</v>
      </c>
      <c r="B93" t="b">
        <f t="shared" si="1"/>
        <v>1</v>
      </c>
      <c r="C93" s="8" t="s">
        <v>159</v>
      </c>
      <c r="D93" s="8" t="s">
        <v>181</v>
      </c>
      <c r="E93" s="9" t="s">
        <v>159</v>
      </c>
      <c r="F93" s="8" t="s">
        <v>1749</v>
      </c>
      <c r="G93" s="8" t="s">
        <v>1750</v>
      </c>
      <c r="H93" s="8" t="s">
        <v>1751</v>
      </c>
    </row>
    <row r="94" spans="1:8">
      <c r="A94" s="7" t="s">
        <v>649</v>
      </c>
      <c r="B94" t="b">
        <f t="shared" si="1"/>
        <v>1</v>
      </c>
      <c r="C94" s="8" t="s">
        <v>649</v>
      </c>
      <c r="D94" s="8" t="s">
        <v>181</v>
      </c>
      <c r="E94" s="9" t="s">
        <v>649</v>
      </c>
      <c r="F94" s="8" t="s">
        <v>1752</v>
      </c>
      <c r="G94" s="8" t="s">
        <v>1753</v>
      </c>
      <c r="H94" s="8" t="s">
        <v>1754</v>
      </c>
    </row>
    <row r="95" spans="1:8">
      <c r="A95" s="7" t="s">
        <v>650</v>
      </c>
      <c r="B95" t="b">
        <f t="shared" si="1"/>
        <v>1</v>
      </c>
      <c r="C95" s="8" t="s">
        <v>650</v>
      </c>
      <c r="D95" s="8" t="s">
        <v>181</v>
      </c>
      <c r="E95" s="9" t="s">
        <v>650</v>
      </c>
      <c r="F95" s="8" t="s">
        <v>1120</v>
      </c>
      <c r="G95" s="8" t="s">
        <v>1121</v>
      </c>
      <c r="H95" s="8" t="s">
        <v>263</v>
      </c>
    </row>
    <row r="96" spans="1:8">
      <c r="A96" s="7" t="s">
        <v>106</v>
      </c>
      <c r="B96" t="b">
        <f t="shared" si="1"/>
        <v>1</v>
      </c>
      <c r="C96" s="8" t="s">
        <v>106</v>
      </c>
      <c r="D96" s="8" t="s">
        <v>181</v>
      </c>
      <c r="E96" s="9" t="s">
        <v>106</v>
      </c>
      <c r="F96" s="8" t="s">
        <v>286</v>
      </c>
      <c r="G96" s="8" t="s">
        <v>287</v>
      </c>
      <c r="H96" s="8" t="s">
        <v>288</v>
      </c>
    </row>
    <row r="97" spans="1:8">
      <c r="A97" s="7" t="s">
        <v>22</v>
      </c>
      <c r="B97" t="b">
        <f t="shared" si="1"/>
        <v>1</v>
      </c>
      <c r="C97" s="8" t="s">
        <v>22</v>
      </c>
      <c r="D97" s="8" t="s">
        <v>181</v>
      </c>
      <c r="E97" s="9" t="s">
        <v>22</v>
      </c>
      <c r="F97" s="8" t="s">
        <v>289</v>
      </c>
      <c r="G97" s="8" t="s">
        <v>290</v>
      </c>
      <c r="H97" s="8" t="s">
        <v>291</v>
      </c>
    </row>
    <row r="98" spans="1:8">
      <c r="A98" s="7" t="s">
        <v>651</v>
      </c>
      <c r="B98" t="b">
        <f t="shared" si="1"/>
        <v>1</v>
      </c>
      <c r="C98" s="8" t="s">
        <v>651</v>
      </c>
      <c r="D98" s="8" t="s">
        <v>181</v>
      </c>
      <c r="E98" s="9" t="s">
        <v>651</v>
      </c>
      <c r="F98" s="8" t="s">
        <v>1755</v>
      </c>
      <c r="G98" s="8" t="s">
        <v>1756</v>
      </c>
      <c r="H98" s="8" t="s">
        <v>1757</v>
      </c>
    </row>
    <row r="99" spans="1:8">
      <c r="A99" s="7" t="s">
        <v>23</v>
      </c>
      <c r="B99" t="b">
        <f t="shared" si="1"/>
        <v>1</v>
      </c>
      <c r="C99" s="8" t="s">
        <v>23</v>
      </c>
      <c r="D99" s="8" t="s">
        <v>181</v>
      </c>
      <c r="E99" s="9" t="s">
        <v>23</v>
      </c>
      <c r="F99" s="8" t="s">
        <v>292</v>
      </c>
      <c r="G99" s="8" t="s">
        <v>293</v>
      </c>
      <c r="H99" s="8" t="s">
        <v>294</v>
      </c>
    </row>
    <row r="100" spans="1:8">
      <c r="A100" s="7" t="s">
        <v>652</v>
      </c>
      <c r="B100" t="b">
        <f t="shared" si="1"/>
        <v>1</v>
      </c>
      <c r="C100" s="8" t="s">
        <v>652</v>
      </c>
      <c r="D100" s="8" t="s">
        <v>181</v>
      </c>
      <c r="E100" s="9" t="s">
        <v>652</v>
      </c>
      <c r="F100" s="8" t="s">
        <v>1122</v>
      </c>
      <c r="G100" s="8" t="s">
        <v>1123</v>
      </c>
      <c r="H100" s="8" t="s">
        <v>1124</v>
      </c>
    </row>
    <row r="101" spans="1:8">
      <c r="A101" s="11" t="s">
        <v>140</v>
      </c>
      <c r="B101" s="12" t="b">
        <f t="shared" si="1"/>
        <v>0</v>
      </c>
      <c r="C101" s="13" t="s">
        <v>140</v>
      </c>
      <c r="D101" s="13" t="s">
        <v>1695</v>
      </c>
      <c r="E101" s="14"/>
      <c r="F101" s="13"/>
      <c r="G101" s="13"/>
      <c r="H101" s="13"/>
    </row>
    <row r="102" spans="1:8">
      <c r="A102" s="11" t="s">
        <v>141</v>
      </c>
      <c r="B102" s="12" t="b">
        <f t="shared" si="1"/>
        <v>0</v>
      </c>
      <c r="C102" s="13" t="s">
        <v>141</v>
      </c>
      <c r="D102" s="13" t="s">
        <v>1695</v>
      </c>
      <c r="E102" s="14"/>
      <c r="F102" s="13"/>
      <c r="G102" s="13"/>
      <c r="H102" s="13"/>
    </row>
    <row r="103" spans="1:8">
      <c r="A103" s="11" t="s">
        <v>142</v>
      </c>
      <c r="B103" s="12" t="b">
        <f t="shared" si="1"/>
        <v>0</v>
      </c>
      <c r="C103" s="13" t="s">
        <v>142</v>
      </c>
      <c r="D103" s="13" t="s">
        <v>1695</v>
      </c>
      <c r="E103" s="14"/>
      <c r="F103" s="13"/>
      <c r="G103" s="13"/>
      <c r="H103" s="13"/>
    </row>
    <row r="104" spans="1:8">
      <c r="A104" s="11" t="s">
        <v>143</v>
      </c>
      <c r="B104" s="12" t="b">
        <f t="shared" si="1"/>
        <v>0</v>
      </c>
      <c r="C104" s="13" t="s">
        <v>143</v>
      </c>
      <c r="D104" s="13" t="s">
        <v>188</v>
      </c>
      <c r="E104" s="14" t="s">
        <v>1758</v>
      </c>
      <c r="F104" s="13" t="s">
        <v>1759</v>
      </c>
      <c r="G104" s="13" t="s">
        <v>1760</v>
      </c>
      <c r="H104" s="13" t="s">
        <v>201</v>
      </c>
    </row>
    <row r="105" spans="1:8">
      <c r="A105" s="7" t="s">
        <v>653</v>
      </c>
      <c r="B105" t="b">
        <f t="shared" si="1"/>
        <v>1</v>
      </c>
      <c r="C105" s="8" t="s">
        <v>653</v>
      </c>
      <c r="D105" s="8" t="s">
        <v>181</v>
      </c>
      <c r="E105" s="9" t="s">
        <v>653</v>
      </c>
      <c r="F105" s="8" t="s">
        <v>1761</v>
      </c>
      <c r="G105" s="8" t="s">
        <v>1762</v>
      </c>
      <c r="H105" s="8" t="s">
        <v>1059</v>
      </c>
    </row>
    <row r="106" spans="1:8">
      <c r="A106" s="7" t="s">
        <v>654</v>
      </c>
      <c r="B106" t="b">
        <f t="shared" si="1"/>
        <v>1</v>
      </c>
      <c r="C106" s="8" t="s">
        <v>654</v>
      </c>
      <c r="D106" s="8" t="s">
        <v>181</v>
      </c>
      <c r="E106" s="9" t="s">
        <v>654</v>
      </c>
      <c r="F106" s="8" t="s">
        <v>1763</v>
      </c>
      <c r="G106" s="8" t="s">
        <v>1764</v>
      </c>
      <c r="H106" s="8" t="s">
        <v>1683</v>
      </c>
    </row>
    <row r="107" spans="1:8">
      <c r="A107" s="7" t="s">
        <v>655</v>
      </c>
      <c r="B107" t="b">
        <f t="shared" si="1"/>
        <v>1</v>
      </c>
      <c r="C107" s="8" t="s">
        <v>655</v>
      </c>
      <c r="D107" s="8" t="s">
        <v>181</v>
      </c>
      <c r="E107" s="9" t="s">
        <v>655</v>
      </c>
      <c r="F107" s="8" t="s">
        <v>1131</v>
      </c>
      <c r="G107" s="8" t="s">
        <v>1132</v>
      </c>
      <c r="H107" s="8" t="s">
        <v>538</v>
      </c>
    </row>
    <row r="108" spans="1:8">
      <c r="A108" s="7" t="s">
        <v>656</v>
      </c>
      <c r="B108" t="b">
        <f t="shared" si="1"/>
        <v>1</v>
      </c>
      <c r="C108" s="8" t="s">
        <v>656</v>
      </c>
      <c r="D108" s="8" t="s">
        <v>181</v>
      </c>
      <c r="E108" s="9" t="s">
        <v>656</v>
      </c>
      <c r="F108" s="8" t="s">
        <v>1765</v>
      </c>
      <c r="G108" s="8" t="s">
        <v>1766</v>
      </c>
      <c r="H108" s="8" t="s">
        <v>1666</v>
      </c>
    </row>
    <row r="109" spans="1:8">
      <c r="A109" s="7" t="s">
        <v>25</v>
      </c>
      <c r="B109" t="b">
        <f t="shared" si="1"/>
        <v>1</v>
      </c>
      <c r="C109" s="8" t="s">
        <v>25</v>
      </c>
      <c r="D109" s="8" t="s">
        <v>181</v>
      </c>
      <c r="E109" s="9" t="s">
        <v>25</v>
      </c>
      <c r="F109" s="8" t="s">
        <v>298</v>
      </c>
      <c r="G109" s="8" t="s">
        <v>299</v>
      </c>
      <c r="H109" s="8" t="s">
        <v>217</v>
      </c>
    </row>
    <row r="110" spans="1:8">
      <c r="A110" s="7" t="s">
        <v>657</v>
      </c>
      <c r="B110" t="b">
        <f t="shared" si="1"/>
        <v>1</v>
      </c>
      <c r="C110" s="8" t="s">
        <v>657</v>
      </c>
      <c r="D110" s="8" t="s">
        <v>181</v>
      </c>
      <c r="E110" s="9" t="s">
        <v>657</v>
      </c>
      <c r="F110" s="8" t="s">
        <v>1136</v>
      </c>
      <c r="G110" s="8" t="s">
        <v>1137</v>
      </c>
      <c r="H110" s="8" t="s">
        <v>1138</v>
      </c>
    </row>
    <row r="111" spans="1:8">
      <c r="A111" s="7" t="s">
        <v>160</v>
      </c>
      <c r="B111" t="b">
        <f t="shared" si="1"/>
        <v>1</v>
      </c>
      <c r="C111" s="8" t="s">
        <v>160</v>
      </c>
      <c r="D111" s="8" t="s">
        <v>181</v>
      </c>
      <c r="E111" s="9" t="s">
        <v>160</v>
      </c>
      <c r="F111" s="8" t="s">
        <v>1767</v>
      </c>
      <c r="G111" s="8" t="s">
        <v>1768</v>
      </c>
      <c r="H111" s="8" t="s">
        <v>267</v>
      </c>
    </row>
    <row r="112" spans="1:8">
      <c r="A112" s="7" t="s">
        <v>658</v>
      </c>
      <c r="B112" t="b">
        <f t="shared" si="1"/>
        <v>1</v>
      </c>
      <c r="C112" s="8" t="s">
        <v>658</v>
      </c>
      <c r="D112" s="8" t="s">
        <v>181</v>
      </c>
      <c r="E112" s="9" t="s">
        <v>658</v>
      </c>
      <c r="F112" s="8" t="s">
        <v>1769</v>
      </c>
      <c r="G112" s="8" t="s">
        <v>1770</v>
      </c>
      <c r="H112" s="8" t="s">
        <v>1771</v>
      </c>
    </row>
    <row r="113" spans="1:8">
      <c r="A113" s="7" t="s">
        <v>28</v>
      </c>
      <c r="B113" t="b">
        <f t="shared" si="1"/>
        <v>1</v>
      </c>
      <c r="C113" s="8" t="s">
        <v>28</v>
      </c>
      <c r="D113" s="8" t="s">
        <v>181</v>
      </c>
      <c r="E113" s="9" t="s">
        <v>28</v>
      </c>
      <c r="F113" s="8" t="s">
        <v>306</v>
      </c>
      <c r="G113" s="8" t="s">
        <v>307</v>
      </c>
      <c r="H113" s="8" t="s">
        <v>308</v>
      </c>
    </row>
    <row r="114" spans="1:8">
      <c r="A114" s="7" t="s">
        <v>659</v>
      </c>
      <c r="B114" t="b">
        <f t="shared" si="1"/>
        <v>1</v>
      </c>
      <c r="C114" s="8" t="s">
        <v>659</v>
      </c>
      <c r="D114" s="8" t="s">
        <v>181</v>
      </c>
      <c r="E114" s="9" t="s">
        <v>659</v>
      </c>
      <c r="F114" s="8" t="s">
        <v>1772</v>
      </c>
      <c r="G114" s="8" t="s">
        <v>1773</v>
      </c>
      <c r="H114" s="8" t="s">
        <v>1774</v>
      </c>
    </row>
    <row r="115" spans="1:8">
      <c r="A115" s="7" t="s">
        <v>660</v>
      </c>
      <c r="B115" t="b">
        <f t="shared" si="1"/>
        <v>1</v>
      </c>
      <c r="C115" s="8" t="s">
        <v>660</v>
      </c>
      <c r="D115" s="8" t="s">
        <v>181</v>
      </c>
      <c r="E115" s="9" t="s">
        <v>660</v>
      </c>
      <c r="F115" s="8" t="s">
        <v>1148</v>
      </c>
      <c r="G115" s="8" t="s">
        <v>1149</v>
      </c>
      <c r="H115" s="8" t="s">
        <v>1124</v>
      </c>
    </row>
    <row r="116" spans="1:8">
      <c r="A116" s="7" t="s">
        <v>661</v>
      </c>
      <c r="B116" t="b">
        <f t="shared" si="1"/>
        <v>1</v>
      </c>
      <c r="C116" s="8" t="s">
        <v>661</v>
      </c>
      <c r="D116" s="8" t="s">
        <v>181</v>
      </c>
      <c r="E116" s="9" t="s">
        <v>661</v>
      </c>
      <c r="F116" s="8" t="s">
        <v>1150</v>
      </c>
      <c r="G116" s="8" t="s">
        <v>1151</v>
      </c>
      <c r="H116" s="8" t="s">
        <v>1152</v>
      </c>
    </row>
    <row r="117" spans="1:8">
      <c r="A117" s="7" t="s">
        <v>662</v>
      </c>
      <c r="B117" t="b">
        <f t="shared" si="1"/>
        <v>1</v>
      </c>
      <c r="C117" s="8" t="s">
        <v>662</v>
      </c>
      <c r="D117" s="8" t="s">
        <v>181</v>
      </c>
      <c r="E117" s="9" t="s">
        <v>662</v>
      </c>
      <c r="F117" s="8" t="s">
        <v>1775</v>
      </c>
      <c r="G117" s="8" t="s">
        <v>1776</v>
      </c>
      <c r="H117" s="8" t="s">
        <v>1777</v>
      </c>
    </row>
    <row r="118" spans="1:8">
      <c r="A118" s="7" t="s">
        <v>663</v>
      </c>
      <c r="B118" t="b">
        <f t="shared" si="1"/>
        <v>1</v>
      </c>
      <c r="C118" s="8" t="s">
        <v>663</v>
      </c>
      <c r="D118" s="8" t="s">
        <v>181</v>
      </c>
      <c r="E118" s="9" t="s">
        <v>663</v>
      </c>
      <c r="F118" s="8" t="s">
        <v>1778</v>
      </c>
      <c r="G118" s="8" t="s">
        <v>1779</v>
      </c>
      <c r="H118" s="8" t="s">
        <v>1780</v>
      </c>
    </row>
    <row r="119" spans="1:8">
      <c r="A119" s="7" t="s">
        <v>664</v>
      </c>
      <c r="B119" t="b">
        <f t="shared" si="1"/>
        <v>1</v>
      </c>
      <c r="C119" s="8" t="s">
        <v>664</v>
      </c>
      <c r="D119" s="8" t="s">
        <v>181</v>
      </c>
      <c r="E119" s="9" t="s">
        <v>664</v>
      </c>
      <c r="F119" s="8" t="s">
        <v>1781</v>
      </c>
      <c r="G119" s="8" t="s">
        <v>1782</v>
      </c>
      <c r="H119" s="8" t="s">
        <v>1783</v>
      </c>
    </row>
    <row r="120" spans="1:8">
      <c r="A120" s="7" t="s">
        <v>665</v>
      </c>
      <c r="B120" t="b">
        <f t="shared" si="1"/>
        <v>1</v>
      </c>
      <c r="C120" s="8" t="s">
        <v>665</v>
      </c>
      <c r="D120" s="8" t="s">
        <v>181</v>
      </c>
      <c r="E120" s="9" t="s">
        <v>665</v>
      </c>
      <c r="F120" s="8" t="s">
        <v>1159</v>
      </c>
      <c r="G120" s="8" t="s">
        <v>1160</v>
      </c>
      <c r="H120" s="8" t="s">
        <v>499</v>
      </c>
    </row>
    <row r="121" spans="1:8">
      <c r="A121" s="7" t="s">
        <v>666</v>
      </c>
      <c r="B121" t="b">
        <f t="shared" si="1"/>
        <v>1</v>
      </c>
      <c r="C121" s="8" t="s">
        <v>666</v>
      </c>
      <c r="D121" s="8" t="s">
        <v>181</v>
      </c>
      <c r="E121" s="9" t="s">
        <v>666</v>
      </c>
      <c r="F121" s="8" t="s">
        <v>1161</v>
      </c>
      <c r="G121" s="8" t="s">
        <v>1162</v>
      </c>
      <c r="H121" s="8" t="s">
        <v>1163</v>
      </c>
    </row>
    <row r="122" spans="1:8">
      <c r="A122" s="7" t="s">
        <v>667</v>
      </c>
      <c r="B122" t="b">
        <f t="shared" si="1"/>
        <v>1</v>
      </c>
      <c r="C122" s="8" t="s">
        <v>667</v>
      </c>
      <c r="D122" s="8" t="s">
        <v>181</v>
      </c>
      <c r="E122" s="9" t="s">
        <v>667</v>
      </c>
      <c r="F122" s="8" t="s">
        <v>1164</v>
      </c>
      <c r="G122" s="8" t="s">
        <v>1165</v>
      </c>
      <c r="H122" s="8" t="s">
        <v>1166</v>
      </c>
    </row>
    <row r="123" spans="1:8">
      <c r="A123" s="7" t="s">
        <v>668</v>
      </c>
      <c r="B123" t="b">
        <f t="shared" si="1"/>
        <v>1</v>
      </c>
      <c r="C123" s="8" t="s">
        <v>668</v>
      </c>
      <c r="D123" s="8" t="s">
        <v>181</v>
      </c>
      <c r="E123" s="9" t="s">
        <v>668</v>
      </c>
      <c r="F123" s="8" t="s">
        <v>1167</v>
      </c>
      <c r="G123" s="8" t="s">
        <v>1168</v>
      </c>
      <c r="H123" s="8" t="s">
        <v>314</v>
      </c>
    </row>
    <row r="124" spans="1:8">
      <c r="A124" s="7" t="s">
        <v>30</v>
      </c>
      <c r="B124" t="b">
        <f t="shared" si="1"/>
        <v>1</v>
      </c>
      <c r="C124" s="8" t="s">
        <v>30</v>
      </c>
      <c r="D124" s="8" t="s">
        <v>181</v>
      </c>
      <c r="E124" s="9" t="s">
        <v>30</v>
      </c>
      <c r="F124" s="8" t="s">
        <v>312</v>
      </c>
      <c r="G124" s="8" t="s">
        <v>313</v>
      </c>
      <c r="H124" s="8" t="s">
        <v>314</v>
      </c>
    </row>
    <row r="125" spans="1:8">
      <c r="A125" s="7" t="s">
        <v>669</v>
      </c>
      <c r="B125" t="b">
        <f t="shared" si="1"/>
        <v>1</v>
      </c>
      <c r="C125" s="8" t="s">
        <v>669</v>
      </c>
      <c r="D125" s="8" t="s">
        <v>181</v>
      </c>
      <c r="E125" s="9" t="s">
        <v>669</v>
      </c>
      <c r="F125" s="8" t="s">
        <v>1784</v>
      </c>
      <c r="G125" s="8" t="s">
        <v>1785</v>
      </c>
      <c r="H125" s="8" t="s">
        <v>1683</v>
      </c>
    </row>
    <row r="126" spans="1:8">
      <c r="A126" s="7" t="s">
        <v>670</v>
      </c>
      <c r="B126" t="b">
        <f t="shared" si="1"/>
        <v>1</v>
      </c>
      <c r="C126" s="8" t="s">
        <v>670</v>
      </c>
      <c r="D126" s="8" t="s">
        <v>181</v>
      </c>
      <c r="E126" s="9" t="s">
        <v>670</v>
      </c>
      <c r="F126" s="8" t="s">
        <v>1786</v>
      </c>
      <c r="G126" s="8" t="s">
        <v>1787</v>
      </c>
      <c r="H126" s="8" t="s">
        <v>1788</v>
      </c>
    </row>
    <row r="127" spans="1:8">
      <c r="A127" s="7" t="s">
        <v>671</v>
      </c>
      <c r="B127" t="b">
        <f t="shared" si="1"/>
        <v>1</v>
      </c>
      <c r="C127" s="8" t="s">
        <v>671</v>
      </c>
      <c r="D127" s="8" t="s">
        <v>181</v>
      </c>
      <c r="E127" s="9" t="s">
        <v>671</v>
      </c>
      <c r="F127" s="8" t="s">
        <v>1169</v>
      </c>
      <c r="G127" s="8" t="s">
        <v>1170</v>
      </c>
      <c r="H127" s="8" t="s">
        <v>1171</v>
      </c>
    </row>
    <row r="128" spans="1:8">
      <c r="A128" s="7" t="s">
        <v>672</v>
      </c>
      <c r="B128" t="b">
        <f t="shared" si="1"/>
        <v>1</v>
      </c>
      <c r="C128" s="8" t="s">
        <v>672</v>
      </c>
      <c r="D128" s="8" t="s">
        <v>181</v>
      </c>
      <c r="E128" s="9" t="s">
        <v>672</v>
      </c>
      <c r="F128" s="8" t="s">
        <v>1172</v>
      </c>
      <c r="G128" s="8" t="s">
        <v>1173</v>
      </c>
      <c r="H128" s="8" t="s">
        <v>1174</v>
      </c>
    </row>
    <row r="129" spans="1:8">
      <c r="A129" s="7" t="s">
        <v>673</v>
      </c>
      <c r="B129" t="b">
        <f t="shared" si="1"/>
        <v>1</v>
      </c>
      <c r="C129" s="8" t="s">
        <v>673</v>
      </c>
      <c r="D129" s="8" t="s">
        <v>181</v>
      </c>
      <c r="E129" s="9" t="s">
        <v>673</v>
      </c>
      <c r="F129" s="8" t="s">
        <v>1789</v>
      </c>
      <c r="G129" s="8" t="s">
        <v>1790</v>
      </c>
      <c r="H129" s="8" t="s">
        <v>455</v>
      </c>
    </row>
    <row r="130" spans="1:8">
      <c r="A130" s="7" t="s">
        <v>36</v>
      </c>
      <c r="B130" t="b">
        <f t="shared" si="1"/>
        <v>1</v>
      </c>
      <c r="C130" s="8" t="s">
        <v>36</v>
      </c>
      <c r="D130" s="8" t="s">
        <v>181</v>
      </c>
      <c r="E130" s="9" t="s">
        <v>36</v>
      </c>
      <c r="F130" s="8" t="s">
        <v>333</v>
      </c>
      <c r="G130" s="8" t="s">
        <v>334</v>
      </c>
      <c r="H130" s="8" t="s">
        <v>335</v>
      </c>
    </row>
    <row r="131" spans="1:8">
      <c r="A131" s="7" t="s">
        <v>674</v>
      </c>
      <c r="B131" t="b">
        <f t="shared" ref="B131:B194" si="2">IF(ISBLANK(A131),"",A131=E131)</f>
        <v>1</v>
      </c>
      <c r="C131" s="8" t="s">
        <v>674</v>
      </c>
      <c r="D131" s="8" t="s">
        <v>181</v>
      </c>
      <c r="E131" s="9" t="s">
        <v>674</v>
      </c>
      <c r="F131" s="8" t="s">
        <v>1791</v>
      </c>
      <c r="G131" s="8" t="s">
        <v>1792</v>
      </c>
      <c r="H131" s="8" t="s">
        <v>1793</v>
      </c>
    </row>
    <row r="132" spans="1:8">
      <c r="A132" s="7"/>
      <c r="B132" t="str">
        <f t="shared" si="2"/>
        <v/>
      </c>
      <c r="C132" s="8" t="s">
        <v>674</v>
      </c>
      <c r="D132" s="8" t="s">
        <v>188</v>
      </c>
      <c r="E132" s="9" t="s">
        <v>1794</v>
      </c>
      <c r="F132" s="8" t="s">
        <v>1795</v>
      </c>
      <c r="G132" s="8" t="s">
        <v>1796</v>
      </c>
      <c r="H132" s="8" t="s">
        <v>1797</v>
      </c>
    </row>
    <row r="133" spans="1:8">
      <c r="A133" s="7" t="s">
        <v>154</v>
      </c>
      <c r="B133" t="b">
        <f t="shared" si="2"/>
        <v>1</v>
      </c>
      <c r="C133" s="8" t="s">
        <v>154</v>
      </c>
      <c r="D133" s="8" t="s">
        <v>181</v>
      </c>
      <c r="E133" s="9" t="s">
        <v>154</v>
      </c>
      <c r="F133" s="8" t="s">
        <v>1798</v>
      </c>
      <c r="G133" s="8" t="s">
        <v>1799</v>
      </c>
      <c r="H133" s="8" t="s">
        <v>1800</v>
      </c>
    </row>
    <row r="134" spans="1:8">
      <c r="A134" s="7" t="s">
        <v>37</v>
      </c>
      <c r="B134" t="b">
        <f t="shared" si="2"/>
        <v>1</v>
      </c>
      <c r="C134" s="8" t="s">
        <v>37</v>
      </c>
      <c r="D134" s="8" t="s">
        <v>181</v>
      </c>
      <c r="E134" s="9" t="s">
        <v>37</v>
      </c>
      <c r="F134" s="8" t="s">
        <v>341</v>
      </c>
      <c r="G134" s="8" t="s">
        <v>342</v>
      </c>
      <c r="H134" s="8" t="s">
        <v>343</v>
      </c>
    </row>
    <row r="135" spans="1:8">
      <c r="A135" s="7" t="s">
        <v>39</v>
      </c>
      <c r="B135" t="b">
        <f t="shared" si="2"/>
        <v>1</v>
      </c>
      <c r="C135" s="8" t="s">
        <v>39</v>
      </c>
      <c r="D135" s="8" t="s">
        <v>181</v>
      </c>
      <c r="E135" s="9" t="s">
        <v>39</v>
      </c>
      <c r="F135" s="8" t="s">
        <v>347</v>
      </c>
      <c r="G135" s="8" t="s">
        <v>348</v>
      </c>
      <c r="H135" s="8" t="s">
        <v>349</v>
      </c>
    </row>
    <row r="136" spans="1:8">
      <c r="A136" s="7" t="s">
        <v>40</v>
      </c>
      <c r="B136" t="b">
        <f t="shared" si="2"/>
        <v>1</v>
      </c>
      <c r="C136" s="8" t="s">
        <v>40</v>
      </c>
      <c r="D136" s="8" t="s">
        <v>181</v>
      </c>
      <c r="E136" s="9" t="s">
        <v>40</v>
      </c>
      <c r="F136" s="8" t="s">
        <v>350</v>
      </c>
      <c r="G136" s="8" t="s">
        <v>351</v>
      </c>
      <c r="H136" s="8" t="s">
        <v>352</v>
      </c>
    </row>
    <row r="137" spans="1:8">
      <c r="A137" s="7" t="s">
        <v>41</v>
      </c>
      <c r="B137" t="b">
        <f t="shared" si="2"/>
        <v>1</v>
      </c>
      <c r="C137" s="8" t="s">
        <v>41</v>
      </c>
      <c r="D137" s="8" t="s">
        <v>181</v>
      </c>
      <c r="E137" s="9" t="s">
        <v>41</v>
      </c>
      <c r="F137" s="8" t="s">
        <v>353</v>
      </c>
      <c r="G137" s="8" t="s">
        <v>354</v>
      </c>
      <c r="H137" s="8" t="s">
        <v>355</v>
      </c>
    </row>
    <row r="138" spans="1:8">
      <c r="A138" s="7" t="s">
        <v>42</v>
      </c>
      <c r="B138" t="b">
        <f t="shared" si="2"/>
        <v>1</v>
      </c>
      <c r="C138" s="8" t="s">
        <v>42</v>
      </c>
      <c r="D138" s="8" t="s">
        <v>181</v>
      </c>
      <c r="E138" s="9" t="s">
        <v>42</v>
      </c>
      <c r="F138" s="8" t="s">
        <v>356</v>
      </c>
      <c r="G138" s="8" t="s">
        <v>357</v>
      </c>
      <c r="H138" s="8" t="s">
        <v>358</v>
      </c>
    </row>
    <row r="139" spans="1:8">
      <c r="A139" s="7" t="s">
        <v>43</v>
      </c>
      <c r="B139" t="b">
        <f t="shared" si="2"/>
        <v>1</v>
      </c>
      <c r="C139" s="8" t="s">
        <v>43</v>
      </c>
      <c r="D139" s="8" t="s">
        <v>181</v>
      </c>
      <c r="E139" s="9" t="s">
        <v>43</v>
      </c>
      <c r="F139" s="8" t="s">
        <v>359</v>
      </c>
      <c r="G139" s="8" t="s">
        <v>360</v>
      </c>
      <c r="H139" s="8" t="s">
        <v>361</v>
      </c>
    </row>
    <row r="140" spans="1:8">
      <c r="A140" s="7" t="s">
        <v>45</v>
      </c>
      <c r="B140" t="b">
        <f t="shared" si="2"/>
        <v>1</v>
      </c>
      <c r="C140" s="8" t="s">
        <v>45</v>
      </c>
      <c r="D140" s="8" t="s">
        <v>181</v>
      </c>
      <c r="E140" s="9" t="s">
        <v>45</v>
      </c>
      <c r="F140" s="8" t="s">
        <v>364</v>
      </c>
      <c r="G140" s="8" t="s">
        <v>365</v>
      </c>
      <c r="H140" s="8" t="s">
        <v>366</v>
      </c>
    </row>
    <row r="141" spans="1:8">
      <c r="A141" s="7" t="s">
        <v>675</v>
      </c>
      <c r="B141" t="b">
        <f t="shared" si="2"/>
        <v>1</v>
      </c>
      <c r="C141" s="8" t="s">
        <v>675</v>
      </c>
      <c r="D141" s="8" t="s">
        <v>181</v>
      </c>
      <c r="E141" s="9" t="s">
        <v>675</v>
      </c>
      <c r="F141" s="8" t="s">
        <v>1801</v>
      </c>
      <c r="G141" s="8" t="s">
        <v>1802</v>
      </c>
      <c r="H141" s="8" t="s">
        <v>490</v>
      </c>
    </row>
    <row r="142" spans="1:8">
      <c r="A142" s="7"/>
      <c r="B142" t="str">
        <f t="shared" si="2"/>
        <v/>
      </c>
      <c r="C142" s="8" t="s">
        <v>675</v>
      </c>
      <c r="D142" s="8" t="s">
        <v>188</v>
      </c>
      <c r="E142" s="9" t="s">
        <v>1803</v>
      </c>
      <c r="F142" s="8" t="s">
        <v>1804</v>
      </c>
      <c r="G142" s="8" t="s">
        <v>1805</v>
      </c>
      <c r="H142" s="8" t="s">
        <v>513</v>
      </c>
    </row>
    <row r="143" spans="1:8">
      <c r="A143" s="7" t="s">
        <v>676</v>
      </c>
      <c r="B143" t="b">
        <f t="shared" si="2"/>
        <v>1</v>
      </c>
      <c r="C143" s="8" t="s">
        <v>676</v>
      </c>
      <c r="D143" s="8" t="s">
        <v>181</v>
      </c>
      <c r="E143" s="9" t="s">
        <v>676</v>
      </c>
      <c r="F143" s="8" t="s">
        <v>1806</v>
      </c>
      <c r="G143" s="8" t="s">
        <v>1807</v>
      </c>
      <c r="H143" s="8" t="s">
        <v>1808</v>
      </c>
    </row>
    <row r="144" spans="1:8">
      <c r="A144" s="7" t="s">
        <v>677</v>
      </c>
      <c r="B144" t="b">
        <f t="shared" si="2"/>
        <v>1</v>
      </c>
      <c r="C144" s="8" t="s">
        <v>677</v>
      </c>
      <c r="D144" s="8" t="s">
        <v>181</v>
      </c>
      <c r="E144" s="9" t="s">
        <v>677</v>
      </c>
      <c r="F144" s="8" t="s">
        <v>1175</v>
      </c>
      <c r="G144" s="8" t="s">
        <v>1176</v>
      </c>
      <c r="H144" s="8" t="s">
        <v>1177</v>
      </c>
    </row>
    <row r="145" spans="1:8">
      <c r="A145" s="7" t="s">
        <v>161</v>
      </c>
      <c r="B145" t="b">
        <f t="shared" si="2"/>
        <v>1</v>
      </c>
      <c r="C145" s="8" t="s">
        <v>161</v>
      </c>
      <c r="D145" s="8" t="s">
        <v>181</v>
      </c>
      <c r="E145" s="9" t="s">
        <v>161</v>
      </c>
      <c r="F145" s="8" t="s">
        <v>1181</v>
      </c>
      <c r="G145" s="8" t="s">
        <v>1182</v>
      </c>
      <c r="H145" s="8" t="s">
        <v>1183</v>
      </c>
    </row>
    <row r="146" spans="1:8">
      <c r="A146" s="7" t="s">
        <v>678</v>
      </c>
      <c r="B146" t="b">
        <f t="shared" si="2"/>
        <v>1</v>
      </c>
      <c r="C146" s="8" t="s">
        <v>678</v>
      </c>
      <c r="D146" s="8" t="s">
        <v>181</v>
      </c>
      <c r="E146" s="9" t="s">
        <v>678</v>
      </c>
      <c r="F146" s="8" t="s">
        <v>1187</v>
      </c>
      <c r="G146" s="8" t="s">
        <v>1188</v>
      </c>
      <c r="H146" s="8" t="s">
        <v>323</v>
      </c>
    </row>
    <row r="147" spans="1:8">
      <c r="A147" s="7" t="s">
        <v>679</v>
      </c>
      <c r="B147" t="b">
        <f t="shared" si="2"/>
        <v>1</v>
      </c>
      <c r="C147" s="8" t="s">
        <v>679</v>
      </c>
      <c r="D147" s="8" t="s">
        <v>181</v>
      </c>
      <c r="E147" s="9" t="s">
        <v>679</v>
      </c>
      <c r="F147" s="8" t="s">
        <v>1189</v>
      </c>
      <c r="G147" s="8" t="s">
        <v>1190</v>
      </c>
      <c r="H147" s="8" t="s">
        <v>1075</v>
      </c>
    </row>
    <row r="148" spans="1:8">
      <c r="A148" s="7" t="s">
        <v>680</v>
      </c>
      <c r="B148" t="b">
        <f t="shared" si="2"/>
        <v>1</v>
      </c>
      <c r="C148" s="8" t="s">
        <v>680</v>
      </c>
      <c r="D148" s="8" t="s">
        <v>181</v>
      </c>
      <c r="E148" s="9" t="s">
        <v>680</v>
      </c>
      <c r="F148" s="8" t="s">
        <v>1198</v>
      </c>
      <c r="G148" s="8" t="s">
        <v>1199</v>
      </c>
      <c r="H148" s="8" t="s">
        <v>1078</v>
      </c>
    </row>
    <row r="149" spans="1:8">
      <c r="A149" s="7" t="s">
        <v>681</v>
      </c>
      <c r="B149" t="b">
        <f t="shared" si="2"/>
        <v>1</v>
      </c>
      <c r="C149" s="8" t="s">
        <v>681</v>
      </c>
      <c r="D149" s="8" t="s">
        <v>181</v>
      </c>
      <c r="E149" s="9" t="s">
        <v>681</v>
      </c>
      <c r="F149" s="8" t="s">
        <v>1200</v>
      </c>
      <c r="G149" s="8" t="s">
        <v>1201</v>
      </c>
      <c r="H149" s="8" t="s">
        <v>1075</v>
      </c>
    </row>
    <row r="150" spans="1:8">
      <c r="A150" s="7" t="s">
        <v>682</v>
      </c>
      <c r="B150" t="b">
        <f t="shared" si="2"/>
        <v>1</v>
      </c>
      <c r="C150" s="8" t="s">
        <v>682</v>
      </c>
      <c r="D150" s="8" t="s">
        <v>181</v>
      </c>
      <c r="E150" s="9" t="s">
        <v>682</v>
      </c>
      <c r="F150" s="8" t="s">
        <v>1202</v>
      </c>
      <c r="G150" s="8" t="s">
        <v>1203</v>
      </c>
      <c r="H150" s="8" t="s">
        <v>1075</v>
      </c>
    </row>
    <row r="151" spans="1:8">
      <c r="A151" s="7" t="s">
        <v>683</v>
      </c>
      <c r="B151" t="b">
        <f t="shared" si="2"/>
        <v>1</v>
      </c>
      <c r="C151" s="8" t="s">
        <v>683</v>
      </c>
      <c r="D151" s="8" t="s">
        <v>181</v>
      </c>
      <c r="E151" s="9" t="s">
        <v>683</v>
      </c>
      <c r="F151" s="8" t="s">
        <v>1207</v>
      </c>
      <c r="G151" s="8" t="s">
        <v>1208</v>
      </c>
      <c r="H151" s="8" t="s">
        <v>1078</v>
      </c>
    </row>
    <row r="152" spans="1:8">
      <c r="A152" s="7" t="s">
        <v>684</v>
      </c>
      <c r="B152" t="b">
        <f t="shared" si="2"/>
        <v>1</v>
      </c>
      <c r="C152" s="8" t="s">
        <v>684</v>
      </c>
      <c r="D152" s="8" t="s">
        <v>181</v>
      </c>
      <c r="E152" s="9" t="s">
        <v>684</v>
      </c>
      <c r="F152" s="8" t="s">
        <v>1217</v>
      </c>
      <c r="G152" s="8" t="s">
        <v>1218</v>
      </c>
      <c r="H152" s="8" t="s">
        <v>1219</v>
      </c>
    </row>
    <row r="153" spans="1:8">
      <c r="A153" s="7" t="s">
        <v>685</v>
      </c>
      <c r="B153" t="b">
        <f t="shared" si="2"/>
        <v>1</v>
      </c>
      <c r="C153" s="8" t="s">
        <v>685</v>
      </c>
      <c r="D153" s="8" t="s">
        <v>181</v>
      </c>
      <c r="E153" s="9" t="s">
        <v>685</v>
      </c>
      <c r="F153" s="8" t="s">
        <v>1220</v>
      </c>
      <c r="G153" s="8" t="s">
        <v>1221</v>
      </c>
      <c r="H153" s="8" t="s">
        <v>1222</v>
      </c>
    </row>
    <row r="154" spans="1:8">
      <c r="A154" s="7" t="s">
        <v>686</v>
      </c>
      <c r="B154" t="b">
        <f t="shared" si="2"/>
        <v>1</v>
      </c>
      <c r="C154" s="8" t="s">
        <v>686</v>
      </c>
      <c r="D154" s="8" t="s">
        <v>181</v>
      </c>
      <c r="E154" s="9" t="s">
        <v>686</v>
      </c>
      <c r="F154" s="8" t="s">
        <v>1223</v>
      </c>
      <c r="G154" s="8" t="s">
        <v>1224</v>
      </c>
      <c r="H154" s="8" t="s">
        <v>1112</v>
      </c>
    </row>
    <row r="155" spans="1:8">
      <c r="A155" s="7" t="s">
        <v>687</v>
      </c>
      <c r="B155" t="b">
        <f t="shared" si="2"/>
        <v>1</v>
      </c>
      <c r="C155" s="8" t="s">
        <v>687</v>
      </c>
      <c r="D155" s="8" t="s">
        <v>181</v>
      </c>
      <c r="E155" s="9" t="s">
        <v>687</v>
      </c>
      <c r="F155" s="8" t="s">
        <v>1225</v>
      </c>
      <c r="G155" s="8" t="s">
        <v>1226</v>
      </c>
      <c r="H155" s="8" t="s">
        <v>1227</v>
      </c>
    </row>
    <row r="156" spans="1:8">
      <c r="A156" s="7" t="s">
        <v>47</v>
      </c>
      <c r="B156" t="b">
        <f t="shared" si="2"/>
        <v>1</v>
      </c>
      <c r="C156" s="8" t="s">
        <v>47</v>
      </c>
      <c r="D156" s="8" t="s">
        <v>181</v>
      </c>
      <c r="E156" s="9" t="s">
        <v>47</v>
      </c>
      <c r="F156" s="8" t="s">
        <v>370</v>
      </c>
      <c r="G156" s="8" t="s">
        <v>371</v>
      </c>
      <c r="H156" s="8" t="s">
        <v>372</v>
      </c>
    </row>
    <row r="157" spans="1:8">
      <c r="A157" s="7" t="s">
        <v>48</v>
      </c>
      <c r="B157" t="b">
        <f t="shared" si="2"/>
        <v>1</v>
      </c>
      <c r="C157" s="8" t="s">
        <v>48</v>
      </c>
      <c r="D157" s="8" t="s">
        <v>181</v>
      </c>
      <c r="E157" s="9" t="s">
        <v>48</v>
      </c>
      <c r="F157" s="8" t="s">
        <v>373</v>
      </c>
      <c r="G157" s="8" t="s">
        <v>374</v>
      </c>
      <c r="H157" s="8" t="s">
        <v>375</v>
      </c>
    </row>
    <row r="158" spans="1:8">
      <c r="A158" s="7" t="s">
        <v>688</v>
      </c>
      <c r="B158" t="b">
        <f t="shared" si="2"/>
        <v>1</v>
      </c>
      <c r="C158" s="8" t="s">
        <v>688</v>
      </c>
      <c r="D158" s="8" t="s">
        <v>181</v>
      </c>
      <c r="E158" s="9" t="s">
        <v>688</v>
      </c>
      <c r="F158" s="8" t="s">
        <v>1809</v>
      </c>
      <c r="G158" s="8" t="s">
        <v>1810</v>
      </c>
      <c r="H158" s="8" t="s">
        <v>1811</v>
      </c>
    </row>
    <row r="159" spans="1:8">
      <c r="A159" s="7" t="s">
        <v>689</v>
      </c>
      <c r="B159" t="b">
        <f t="shared" si="2"/>
        <v>1</v>
      </c>
      <c r="C159" s="8" t="s">
        <v>689</v>
      </c>
      <c r="D159" s="8" t="s">
        <v>181</v>
      </c>
      <c r="E159" s="9" t="s">
        <v>689</v>
      </c>
      <c r="F159" s="8" t="s">
        <v>1230</v>
      </c>
      <c r="G159" s="8" t="s">
        <v>1231</v>
      </c>
      <c r="H159" s="8" t="s">
        <v>1232</v>
      </c>
    </row>
    <row r="160" spans="1:8">
      <c r="A160" s="7" t="s">
        <v>690</v>
      </c>
      <c r="B160" t="b">
        <f t="shared" si="2"/>
        <v>1</v>
      </c>
      <c r="C160" s="8" t="s">
        <v>690</v>
      </c>
      <c r="D160" s="8" t="s">
        <v>181</v>
      </c>
      <c r="E160" s="9" t="s">
        <v>690</v>
      </c>
      <c r="F160" s="8" t="s">
        <v>1812</v>
      </c>
      <c r="G160" s="8" t="s">
        <v>1813</v>
      </c>
      <c r="H160" s="8" t="s">
        <v>458</v>
      </c>
    </row>
    <row r="161" spans="1:8">
      <c r="A161" s="7" t="s">
        <v>691</v>
      </c>
      <c r="B161" t="b">
        <f t="shared" si="2"/>
        <v>1</v>
      </c>
      <c r="C161" s="8" t="s">
        <v>691</v>
      </c>
      <c r="D161" s="8" t="s">
        <v>181</v>
      </c>
      <c r="E161" s="9" t="s">
        <v>691</v>
      </c>
      <c r="F161" s="8" t="s">
        <v>1814</v>
      </c>
      <c r="G161" s="8" t="s">
        <v>1815</v>
      </c>
      <c r="H161" s="8" t="s">
        <v>1816</v>
      </c>
    </row>
    <row r="162" spans="1:8">
      <c r="A162" s="7" t="s">
        <v>692</v>
      </c>
      <c r="B162" t="b">
        <f t="shared" si="2"/>
        <v>1</v>
      </c>
      <c r="C162" s="8" t="s">
        <v>692</v>
      </c>
      <c r="D162" s="8" t="s">
        <v>181</v>
      </c>
      <c r="E162" s="9" t="s">
        <v>692</v>
      </c>
      <c r="F162" s="8" t="s">
        <v>1242</v>
      </c>
      <c r="G162" s="8" t="s">
        <v>1243</v>
      </c>
      <c r="H162" s="8" t="s">
        <v>1244</v>
      </c>
    </row>
    <row r="163" spans="1:8">
      <c r="A163" s="7" t="s">
        <v>693</v>
      </c>
      <c r="B163" t="b">
        <f t="shared" si="2"/>
        <v>1</v>
      </c>
      <c r="C163" s="8" t="s">
        <v>693</v>
      </c>
      <c r="D163" s="8" t="s">
        <v>181</v>
      </c>
      <c r="E163" s="9" t="s">
        <v>693</v>
      </c>
      <c r="F163" s="8" t="s">
        <v>1817</v>
      </c>
      <c r="G163" s="8" t="s">
        <v>1818</v>
      </c>
      <c r="H163" s="8" t="s">
        <v>516</v>
      </c>
    </row>
    <row r="164" spans="1:8">
      <c r="A164" s="7" t="s">
        <v>694</v>
      </c>
      <c r="B164" t="b">
        <f t="shared" si="2"/>
        <v>1</v>
      </c>
      <c r="C164" s="8" t="s">
        <v>694</v>
      </c>
      <c r="D164" s="8" t="s">
        <v>181</v>
      </c>
      <c r="E164" s="9" t="s">
        <v>694</v>
      </c>
      <c r="F164" s="8" t="s">
        <v>1819</v>
      </c>
      <c r="G164" s="8" t="s">
        <v>1820</v>
      </c>
      <c r="H164" s="8" t="s">
        <v>1821</v>
      </c>
    </row>
    <row r="165" spans="1:8">
      <c r="A165" s="7" t="s">
        <v>695</v>
      </c>
      <c r="B165" t="b">
        <f t="shared" si="2"/>
        <v>1</v>
      </c>
      <c r="C165" s="8" t="s">
        <v>695</v>
      </c>
      <c r="D165" s="8" t="s">
        <v>181</v>
      </c>
      <c r="E165" s="9" t="s">
        <v>695</v>
      </c>
      <c r="F165" s="8" t="s">
        <v>1822</v>
      </c>
      <c r="G165" s="8" t="s">
        <v>1823</v>
      </c>
      <c r="H165" s="8" t="s">
        <v>420</v>
      </c>
    </row>
    <row r="166" spans="1:8">
      <c r="A166" s="7" t="s">
        <v>696</v>
      </c>
      <c r="B166" t="b">
        <f t="shared" si="2"/>
        <v>1</v>
      </c>
      <c r="C166" s="8" t="s">
        <v>696</v>
      </c>
      <c r="D166" s="8" t="s">
        <v>181</v>
      </c>
      <c r="E166" s="9" t="s">
        <v>696</v>
      </c>
      <c r="F166" s="8" t="s">
        <v>1245</v>
      </c>
      <c r="G166" s="8" t="s">
        <v>1246</v>
      </c>
      <c r="H166" s="8" t="s">
        <v>1247</v>
      </c>
    </row>
    <row r="167" spans="1:8">
      <c r="A167" s="7" t="s">
        <v>697</v>
      </c>
      <c r="B167" t="b">
        <f t="shared" si="2"/>
        <v>1</v>
      </c>
      <c r="C167" s="8" t="s">
        <v>697</v>
      </c>
      <c r="D167" s="8" t="s">
        <v>181</v>
      </c>
      <c r="E167" s="9" t="s">
        <v>697</v>
      </c>
      <c r="F167" s="8" t="s">
        <v>1824</v>
      </c>
      <c r="G167" s="8" t="s">
        <v>1825</v>
      </c>
      <c r="H167" s="8" t="s">
        <v>1826</v>
      </c>
    </row>
    <row r="168" spans="1:8">
      <c r="A168" s="7" t="s">
        <v>698</v>
      </c>
      <c r="B168" t="b">
        <f t="shared" si="2"/>
        <v>1</v>
      </c>
      <c r="C168" s="8" t="s">
        <v>698</v>
      </c>
      <c r="D168" s="8" t="s">
        <v>181</v>
      </c>
      <c r="E168" s="9" t="s">
        <v>698</v>
      </c>
      <c r="F168" s="8" t="s">
        <v>1827</v>
      </c>
      <c r="G168" s="8" t="s">
        <v>1828</v>
      </c>
      <c r="H168" s="8" t="s">
        <v>1829</v>
      </c>
    </row>
    <row r="169" spans="1:8">
      <c r="A169" s="7" t="s">
        <v>699</v>
      </c>
      <c r="B169" t="b">
        <f t="shared" si="2"/>
        <v>1</v>
      </c>
      <c r="C169" s="8" t="s">
        <v>699</v>
      </c>
      <c r="D169" s="8" t="s">
        <v>181</v>
      </c>
      <c r="E169" s="9" t="s">
        <v>699</v>
      </c>
      <c r="F169" s="8" t="s">
        <v>1830</v>
      </c>
      <c r="G169" s="8" t="s">
        <v>1831</v>
      </c>
      <c r="H169" s="8" t="s">
        <v>1832</v>
      </c>
    </row>
    <row r="170" spans="1:8">
      <c r="A170" s="7" t="s">
        <v>700</v>
      </c>
      <c r="B170" t="b">
        <f t="shared" si="2"/>
        <v>1</v>
      </c>
      <c r="C170" s="8" t="s">
        <v>700</v>
      </c>
      <c r="D170" s="8" t="s">
        <v>181</v>
      </c>
      <c r="E170" s="9" t="s">
        <v>700</v>
      </c>
      <c r="F170" s="8" t="s">
        <v>1833</v>
      </c>
      <c r="G170" s="8" t="s">
        <v>1834</v>
      </c>
      <c r="H170" s="8" t="s">
        <v>575</v>
      </c>
    </row>
    <row r="171" spans="1:8">
      <c r="A171" s="7" t="s">
        <v>49</v>
      </c>
      <c r="B171" t="b">
        <f t="shared" si="2"/>
        <v>1</v>
      </c>
      <c r="C171" s="8" t="s">
        <v>49</v>
      </c>
      <c r="D171" s="8" t="s">
        <v>181</v>
      </c>
      <c r="E171" s="9" t="s">
        <v>49</v>
      </c>
      <c r="F171" s="8" t="s">
        <v>376</v>
      </c>
      <c r="G171" s="8" t="s">
        <v>377</v>
      </c>
      <c r="H171" s="8" t="s">
        <v>378</v>
      </c>
    </row>
    <row r="172" spans="1:8">
      <c r="A172" s="7" t="s">
        <v>701</v>
      </c>
      <c r="B172" t="b">
        <f t="shared" si="2"/>
        <v>1</v>
      </c>
      <c r="C172" s="8" t="s">
        <v>701</v>
      </c>
      <c r="D172" s="8" t="s">
        <v>181</v>
      </c>
      <c r="E172" s="9" t="s">
        <v>701</v>
      </c>
      <c r="F172" s="8" t="s">
        <v>1251</v>
      </c>
      <c r="G172" s="8" t="s">
        <v>1252</v>
      </c>
      <c r="H172" s="8" t="s">
        <v>1253</v>
      </c>
    </row>
    <row r="173" spans="1:8">
      <c r="A173" s="7" t="s">
        <v>702</v>
      </c>
      <c r="B173" t="b">
        <f t="shared" si="2"/>
        <v>1</v>
      </c>
      <c r="C173" s="8" t="s">
        <v>702</v>
      </c>
      <c r="D173" s="8" t="s">
        <v>181</v>
      </c>
      <c r="E173" s="9" t="s">
        <v>702</v>
      </c>
      <c r="F173" s="8" t="s">
        <v>1835</v>
      </c>
      <c r="G173" s="8" t="s">
        <v>1836</v>
      </c>
      <c r="H173" s="8" t="s">
        <v>1837</v>
      </c>
    </row>
    <row r="174" spans="1:8">
      <c r="A174" s="7" t="s">
        <v>703</v>
      </c>
      <c r="B174" t="b">
        <f t="shared" si="2"/>
        <v>1</v>
      </c>
      <c r="C174" s="8" t="s">
        <v>703</v>
      </c>
      <c r="D174" s="8" t="s">
        <v>181</v>
      </c>
      <c r="E174" s="9" t="s">
        <v>703</v>
      </c>
      <c r="F174" s="8" t="s">
        <v>1838</v>
      </c>
      <c r="G174" s="8" t="s">
        <v>1839</v>
      </c>
      <c r="H174" s="8" t="s">
        <v>1840</v>
      </c>
    </row>
    <row r="175" spans="1:8">
      <c r="A175" s="7" t="s">
        <v>704</v>
      </c>
      <c r="B175" t="b">
        <f t="shared" si="2"/>
        <v>1</v>
      </c>
      <c r="C175" s="8" t="s">
        <v>704</v>
      </c>
      <c r="D175" s="8" t="s">
        <v>181</v>
      </c>
      <c r="E175" s="9" t="s">
        <v>704</v>
      </c>
      <c r="F175" s="8" t="s">
        <v>1841</v>
      </c>
      <c r="G175" s="8" t="s">
        <v>1842</v>
      </c>
      <c r="H175" s="8" t="s">
        <v>375</v>
      </c>
    </row>
    <row r="176" spans="1:8">
      <c r="A176" s="7" t="s">
        <v>705</v>
      </c>
      <c r="B176" t="b">
        <f t="shared" si="2"/>
        <v>1</v>
      </c>
      <c r="C176" s="8" t="s">
        <v>705</v>
      </c>
      <c r="D176" s="8" t="s">
        <v>181</v>
      </c>
      <c r="E176" s="9" t="s">
        <v>705</v>
      </c>
      <c r="F176" s="8" t="s">
        <v>1843</v>
      </c>
      <c r="G176" s="8" t="s">
        <v>1844</v>
      </c>
      <c r="H176" s="8" t="s">
        <v>1694</v>
      </c>
    </row>
    <row r="177" spans="1:8">
      <c r="A177" s="7" t="s">
        <v>706</v>
      </c>
      <c r="B177" t="b">
        <f t="shared" si="2"/>
        <v>1</v>
      </c>
      <c r="C177" s="8" t="s">
        <v>706</v>
      </c>
      <c r="D177" s="8" t="s">
        <v>181</v>
      </c>
      <c r="E177" s="9" t="s">
        <v>706</v>
      </c>
      <c r="F177" s="8" t="s">
        <v>1254</v>
      </c>
      <c r="G177" s="8" t="s">
        <v>1255</v>
      </c>
      <c r="H177" s="8" t="s">
        <v>267</v>
      </c>
    </row>
    <row r="178" spans="1:8">
      <c r="A178" s="7" t="s">
        <v>707</v>
      </c>
      <c r="B178" t="b">
        <f t="shared" si="2"/>
        <v>1</v>
      </c>
      <c r="C178" s="8" t="s">
        <v>707</v>
      </c>
      <c r="D178" s="8" t="s">
        <v>181</v>
      </c>
      <c r="E178" s="9" t="s">
        <v>707</v>
      </c>
      <c r="F178" s="8" t="s">
        <v>1256</v>
      </c>
      <c r="G178" s="8" t="s">
        <v>1257</v>
      </c>
      <c r="H178" s="8" t="s">
        <v>210</v>
      </c>
    </row>
    <row r="179" spans="1:8">
      <c r="A179" s="7" t="s">
        <v>708</v>
      </c>
      <c r="B179" t="b">
        <f t="shared" si="2"/>
        <v>1</v>
      </c>
      <c r="C179" s="8" t="s">
        <v>708</v>
      </c>
      <c r="D179" s="8" t="s">
        <v>181</v>
      </c>
      <c r="E179" s="9" t="s">
        <v>708</v>
      </c>
      <c r="F179" s="8" t="s">
        <v>1258</v>
      </c>
      <c r="G179" s="8" t="s">
        <v>1259</v>
      </c>
      <c r="H179" s="8" t="s">
        <v>1260</v>
      </c>
    </row>
    <row r="180" spans="1:8">
      <c r="A180" s="7" t="s">
        <v>709</v>
      </c>
      <c r="B180" t="b">
        <f t="shared" si="2"/>
        <v>1</v>
      </c>
      <c r="C180" s="8" t="s">
        <v>709</v>
      </c>
      <c r="D180" s="8" t="s">
        <v>181</v>
      </c>
      <c r="E180" s="9" t="s">
        <v>709</v>
      </c>
      <c r="F180" s="8" t="s">
        <v>1261</v>
      </c>
      <c r="G180" s="8" t="s">
        <v>1262</v>
      </c>
      <c r="H180" s="8" t="s">
        <v>1263</v>
      </c>
    </row>
    <row r="181" spans="1:8">
      <c r="A181" s="7" t="s">
        <v>710</v>
      </c>
      <c r="B181" t="b">
        <f t="shared" si="2"/>
        <v>1</v>
      </c>
      <c r="C181" s="8" t="s">
        <v>710</v>
      </c>
      <c r="D181" s="8" t="s">
        <v>181</v>
      </c>
      <c r="E181" s="9" t="s">
        <v>710</v>
      </c>
      <c r="F181" s="8" t="s">
        <v>1845</v>
      </c>
      <c r="G181" s="8" t="s">
        <v>1846</v>
      </c>
      <c r="H181" s="8" t="s">
        <v>1847</v>
      </c>
    </row>
    <row r="182" spans="1:8">
      <c r="A182" s="7" t="s">
        <v>711</v>
      </c>
      <c r="B182" t="b">
        <f t="shared" si="2"/>
        <v>1</v>
      </c>
      <c r="C182" s="8" t="s">
        <v>711</v>
      </c>
      <c r="D182" s="8" t="s">
        <v>181</v>
      </c>
      <c r="E182" s="9" t="s">
        <v>711</v>
      </c>
      <c r="F182" s="8" t="s">
        <v>1848</v>
      </c>
      <c r="G182" s="8" t="s">
        <v>1849</v>
      </c>
      <c r="H182" s="8" t="s">
        <v>1850</v>
      </c>
    </row>
    <row r="183" spans="1:8">
      <c r="A183" s="7" t="s">
        <v>712</v>
      </c>
      <c r="B183" t="b">
        <f t="shared" si="2"/>
        <v>1</v>
      </c>
      <c r="C183" s="8" t="s">
        <v>712</v>
      </c>
      <c r="D183" s="8" t="s">
        <v>181</v>
      </c>
      <c r="E183" s="9" t="s">
        <v>712</v>
      </c>
      <c r="F183" s="8" t="s">
        <v>1851</v>
      </c>
      <c r="G183" s="8" t="s">
        <v>1852</v>
      </c>
      <c r="H183" s="8" t="s">
        <v>1853</v>
      </c>
    </row>
    <row r="184" spans="1:8">
      <c r="A184" s="7" t="s">
        <v>713</v>
      </c>
      <c r="B184" t="b">
        <f t="shared" si="2"/>
        <v>1</v>
      </c>
      <c r="C184" s="8" t="s">
        <v>713</v>
      </c>
      <c r="D184" s="8" t="s">
        <v>181</v>
      </c>
      <c r="E184" s="9" t="s">
        <v>713</v>
      </c>
      <c r="F184" s="8" t="s">
        <v>1854</v>
      </c>
      <c r="G184" s="8" t="s">
        <v>1855</v>
      </c>
      <c r="H184" s="8" t="s">
        <v>1490</v>
      </c>
    </row>
    <row r="185" spans="1:8">
      <c r="A185" s="7" t="s">
        <v>714</v>
      </c>
      <c r="B185" t="b">
        <f t="shared" si="2"/>
        <v>1</v>
      </c>
      <c r="C185" s="8" t="s">
        <v>714</v>
      </c>
      <c r="D185" s="8" t="s">
        <v>181</v>
      </c>
      <c r="E185" s="9" t="s">
        <v>714</v>
      </c>
      <c r="F185" s="8" t="s">
        <v>1856</v>
      </c>
      <c r="G185" s="8" t="s">
        <v>1857</v>
      </c>
      <c r="H185" s="8" t="s">
        <v>187</v>
      </c>
    </row>
    <row r="186" spans="1:8">
      <c r="A186" s="7" t="s">
        <v>715</v>
      </c>
      <c r="B186" t="b">
        <f t="shared" si="2"/>
        <v>1</v>
      </c>
      <c r="C186" s="8" t="s">
        <v>715</v>
      </c>
      <c r="D186" s="8" t="s">
        <v>181</v>
      </c>
      <c r="E186" s="9" t="s">
        <v>715</v>
      </c>
      <c r="F186" s="8" t="s">
        <v>1858</v>
      </c>
      <c r="G186" s="8" t="s">
        <v>1859</v>
      </c>
      <c r="H186" s="8" t="s">
        <v>1860</v>
      </c>
    </row>
    <row r="187" spans="1:8">
      <c r="A187" s="7" t="s">
        <v>716</v>
      </c>
      <c r="B187" t="b">
        <f t="shared" si="2"/>
        <v>1</v>
      </c>
      <c r="C187" s="8" t="s">
        <v>716</v>
      </c>
      <c r="D187" s="8" t="s">
        <v>181</v>
      </c>
      <c r="E187" s="9" t="s">
        <v>716</v>
      </c>
      <c r="F187" s="8" t="s">
        <v>1267</v>
      </c>
      <c r="G187" s="8" t="s">
        <v>1268</v>
      </c>
      <c r="H187" s="8" t="s">
        <v>1269</v>
      </c>
    </row>
    <row r="188" spans="1:8">
      <c r="A188" s="7"/>
      <c r="B188" t="str">
        <f t="shared" si="2"/>
        <v/>
      </c>
      <c r="C188" s="8" t="s">
        <v>716</v>
      </c>
      <c r="D188" s="8" t="s">
        <v>188</v>
      </c>
      <c r="E188" s="9" t="s">
        <v>976</v>
      </c>
      <c r="F188" s="8" t="s">
        <v>1270</v>
      </c>
      <c r="G188" s="8" t="s">
        <v>1271</v>
      </c>
      <c r="H188" s="8" t="s">
        <v>1272</v>
      </c>
    </row>
    <row r="189" spans="1:8">
      <c r="A189" s="7"/>
      <c r="B189" t="str">
        <f t="shared" si="2"/>
        <v/>
      </c>
      <c r="C189" s="8" t="s">
        <v>716</v>
      </c>
      <c r="D189" s="8" t="s">
        <v>188</v>
      </c>
      <c r="E189" s="9" t="s">
        <v>913</v>
      </c>
      <c r="F189" s="8" t="s">
        <v>1273</v>
      </c>
      <c r="G189" s="8" t="s">
        <v>1274</v>
      </c>
      <c r="H189" s="8" t="s">
        <v>1275</v>
      </c>
    </row>
    <row r="190" spans="1:8">
      <c r="A190" s="7" t="s">
        <v>717</v>
      </c>
      <c r="B190" t="b">
        <f t="shared" si="2"/>
        <v>1</v>
      </c>
      <c r="C190" s="8" t="s">
        <v>717</v>
      </c>
      <c r="D190" s="8" t="s">
        <v>181</v>
      </c>
      <c r="E190" s="9" t="s">
        <v>717</v>
      </c>
      <c r="F190" s="8" t="s">
        <v>1861</v>
      </c>
      <c r="G190" s="8" t="s">
        <v>1862</v>
      </c>
      <c r="H190" s="8" t="s">
        <v>1863</v>
      </c>
    </row>
    <row r="191" spans="1:8">
      <c r="A191" s="7" t="s">
        <v>52</v>
      </c>
      <c r="B191" t="b">
        <f t="shared" si="2"/>
        <v>1</v>
      </c>
      <c r="C191" s="8" t="s">
        <v>52</v>
      </c>
      <c r="D191" s="8" t="s">
        <v>181</v>
      </c>
      <c r="E191" s="9" t="s">
        <v>52</v>
      </c>
      <c r="F191" s="8" t="s">
        <v>388</v>
      </c>
      <c r="G191" s="8" t="s">
        <v>389</v>
      </c>
      <c r="H191" s="8" t="s">
        <v>390</v>
      </c>
    </row>
    <row r="192" spans="1:8">
      <c r="A192" s="7" t="s">
        <v>53</v>
      </c>
      <c r="B192" t="b">
        <f t="shared" si="2"/>
        <v>1</v>
      </c>
      <c r="C192" s="8" t="s">
        <v>53</v>
      </c>
      <c r="D192" s="8" t="s">
        <v>181</v>
      </c>
      <c r="E192" s="9" t="s">
        <v>53</v>
      </c>
      <c r="F192" s="8" t="s">
        <v>391</v>
      </c>
      <c r="G192" s="8" t="s">
        <v>392</v>
      </c>
      <c r="H192" s="8" t="s">
        <v>393</v>
      </c>
    </row>
    <row r="193" spans="1:8">
      <c r="A193" s="7" t="s">
        <v>718</v>
      </c>
      <c r="B193" t="b">
        <f t="shared" si="2"/>
        <v>1</v>
      </c>
      <c r="C193" s="8" t="s">
        <v>718</v>
      </c>
      <c r="D193" s="8" t="s">
        <v>181</v>
      </c>
      <c r="E193" s="9" t="s">
        <v>718</v>
      </c>
      <c r="F193" s="8" t="s">
        <v>1864</v>
      </c>
      <c r="G193" s="8" t="s">
        <v>1865</v>
      </c>
      <c r="H193" s="8" t="s">
        <v>1800</v>
      </c>
    </row>
    <row r="194" spans="1:8">
      <c r="A194" s="7" t="s">
        <v>719</v>
      </c>
      <c r="B194" t="b">
        <f t="shared" si="2"/>
        <v>1</v>
      </c>
      <c r="C194" s="8" t="s">
        <v>719</v>
      </c>
      <c r="D194" s="8" t="s">
        <v>181</v>
      </c>
      <c r="E194" s="9" t="s">
        <v>719</v>
      </c>
      <c r="F194" s="8" t="s">
        <v>1866</v>
      </c>
      <c r="G194" s="8" t="s">
        <v>1867</v>
      </c>
      <c r="H194" s="8" t="s">
        <v>1868</v>
      </c>
    </row>
    <row r="195" spans="1:8">
      <c r="A195" s="7" t="s">
        <v>720</v>
      </c>
      <c r="B195" t="b">
        <f t="shared" ref="B195:B258" si="3">IF(ISBLANK(A195),"",A195=E195)</f>
        <v>1</v>
      </c>
      <c r="C195" s="8" t="s">
        <v>720</v>
      </c>
      <c r="D195" s="8" t="s">
        <v>181</v>
      </c>
      <c r="E195" s="9" t="s">
        <v>720</v>
      </c>
      <c r="F195" s="8" t="s">
        <v>1281</v>
      </c>
      <c r="G195" s="8" t="s">
        <v>1282</v>
      </c>
      <c r="H195" s="8" t="s">
        <v>1166</v>
      </c>
    </row>
    <row r="196" spans="1:8">
      <c r="A196" s="7" t="s">
        <v>721</v>
      </c>
      <c r="B196" t="b">
        <f t="shared" si="3"/>
        <v>1</v>
      </c>
      <c r="C196" s="8" t="s">
        <v>721</v>
      </c>
      <c r="D196" s="8" t="s">
        <v>181</v>
      </c>
      <c r="E196" s="9" t="s">
        <v>721</v>
      </c>
      <c r="F196" s="8" t="s">
        <v>1283</v>
      </c>
      <c r="G196" s="8" t="s">
        <v>1284</v>
      </c>
      <c r="H196" s="8" t="s">
        <v>238</v>
      </c>
    </row>
    <row r="197" spans="1:8">
      <c r="A197" s="7" t="s">
        <v>722</v>
      </c>
      <c r="B197" t="b">
        <f t="shared" si="3"/>
        <v>1</v>
      </c>
      <c r="C197" s="8" t="s">
        <v>722</v>
      </c>
      <c r="D197" s="8" t="s">
        <v>181</v>
      </c>
      <c r="E197" s="9" t="s">
        <v>722</v>
      </c>
      <c r="F197" s="8" t="s">
        <v>1869</v>
      </c>
      <c r="G197" s="8" t="s">
        <v>1870</v>
      </c>
      <c r="H197" s="8" t="s">
        <v>1871</v>
      </c>
    </row>
    <row r="198" spans="1:8">
      <c r="A198" s="7" t="s">
        <v>723</v>
      </c>
      <c r="B198" t="b">
        <f t="shared" si="3"/>
        <v>1</v>
      </c>
      <c r="C198" s="8" t="s">
        <v>723</v>
      </c>
      <c r="D198" s="8" t="s">
        <v>181</v>
      </c>
      <c r="E198" s="9" t="s">
        <v>723</v>
      </c>
      <c r="F198" s="8" t="s">
        <v>1285</v>
      </c>
      <c r="G198" s="8" t="s">
        <v>1286</v>
      </c>
      <c r="H198" s="8" t="s">
        <v>1287</v>
      </c>
    </row>
    <row r="199" spans="1:8">
      <c r="A199" s="7" t="s">
        <v>724</v>
      </c>
      <c r="B199" t="b">
        <f t="shared" si="3"/>
        <v>1</v>
      </c>
      <c r="C199" s="8" t="s">
        <v>724</v>
      </c>
      <c r="D199" s="8" t="s">
        <v>181</v>
      </c>
      <c r="E199" s="9" t="s">
        <v>724</v>
      </c>
      <c r="F199" s="8" t="s">
        <v>1872</v>
      </c>
      <c r="G199" s="8" t="s">
        <v>1873</v>
      </c>
      <c r="H199" s="8" t="s">
        <v>393</v>
      </c>
    </row>
    <row r="200" spans="1:8">
      <c r="A200" s="7" t="s">
        <v>725</v>
      </c>
      <c r="B200" t="b">
        <f t="shared" si="3"/>
        <v>1</v>
      </c>
      <c r="C200" s="8" t="s">
        <v>725</v>
      </c>
      <c r="D200" s="8" t="s">
        <v>181</v>
      </c>
      <c r="E200" s="9" t="s">
        <v>725</v>
      </c>
      <c r="F200" s="8" t="s">
        <v>1874</v>
      </c>
      <c r="G200" s="8" t="s">
        <v>1875</v>
      </c>
      <c r="H200" s="8" t="s">
        <v>1147</v>
      </c>
    </row>
    <row r="201" spans="1:8">
      <c r="A201" s="7" t="s">
        <v>726</v>
      </c>
      <c r="B201" t="b">
        <f t="shared" si="3"/>
        <v>1</v>
      </c>
      <c r="C201" s="8" t="s">
        <v>726</v>
      </c>
      <c r="D201" s="8" t="s">
        <v>181</v>
      </c>
      <c r="E201" s="9" t="s">
        <v>726</v>
      </c>
      <c r="F201" s="8" t="s">
        <v>1876</v>
      </c>
      <c r="G201" s="8" t="s">
        <v>1877</v>
      </c>
      <c r="H201" s="8" t="s">
        <v>1878</v>
      </c>
    </row>
    <row r="202" spans="1:8">
      <c r="A202" s="7" t="s">
        <v>727</v>
      </c>
      <c r="B202" t="b">
        <f t="shared" si="3"/>
        <v>1</v>
      </c>
      <c r="C202" s="8" t="s">
        <v>727</v>
      </c>
      <c r="D202" s="8" t="s">
        <v>181</v>
      </c>
      <c r="E202" s="9" t="s">
        <v>727</v>
      </c>
      <c r="F202" s="8" t="s">
        <v>1879</v>
      </c>
      <c r="G202" s="8" t="s">
        <v>1880</v>
      </c>
      <c r="H202" s="8" t="s">
        <v>1881</v>
      </c>
    </row>
    <row r="203" spans="1:8">
      <c r="A203" s="7" t="s">
        <v>728</v>
      </c>
      <c r="B203" t="b">
        <f t="shared" si="3"/>
        <v>1</v>
      </c>
      <c r="C203" s="8" t="s">
        <v>728</v>
      </c>
      <c r="D203" s="8" t="s">
        <v>181</v>
      </c>
      <c r="E203" s="9" t="s">
        <v>728</v>
      </c>
      <c r="F203" s="8" t="s">
        <v>1882</v>
      </c>
      <c r="G203" s="8" t="s">
        <v>1883</v>
      </c>
      <c r="H203" s="8" t="s">
        <v>1884</v>
      </c>
    </row>
    <row r="204" spans="1:8">
      <c r="A204" s="7" t="s">
        <v>729</v>
      </c>
      <c r="B204" t="b">
        <f t="shared" si="3"/>
        <v>1</v>
      </c>
      <c r="C204" s="8" t="s">
        <v>729</v>
      </c>
      <c r="D204" s="8" t="s">
        <v>181</v>
      </c>
      <c r="E204" s="9" t="s">
        <v>729</v>
      </c>
      <c r="F204" s="8" t="s">
        <v>1885</v>
      </c>
      <c r="G204" s="8" t="s">
        <v>1886</v>
      </c>
      <c r="H204" s="8" t="s">
        <v>1887</v>
      </c>
    </row>
    <row r="205" spans="1:8">
      <c r="A205" s="7" t="s">
        <v>730</v>
      </c>
      <c r="B205" t="b">
        <f t="shared" si="3"/>
        <v>1</v>
      </c>
      <c r="C205" s="8" t="s">
        <v>730</v>
      </c>
      <c r="D205" s="8" t="s">
        <v>181</v>
      </c>
      <c r="E205" s="9" t="s">
        <v>730</v>
      </c>
      <c r="F205" s="8" t="s">
        <v>1290</v>
      </c>
      <c r="G205" s="8" t="s">
        <v>1291</v>
      </c>
      <c r="H205" s="8" t="s">
        <v>1292</v>
      </c>
    </row>
    <row r="206" spans="1:8">
      <c r="A206" s="7" t="s">
        <v>731</v>
      </c>
      <c r="B206" t="b">
        <f t="shared" si="3"/>
        <v>1</v>
      </c>
      <c r="C206" s="8" t="s">
        <v>731</v>
      </c>
      <c r="D206" s="8" t="s">
        <v>181</v>
      </c>
      <c r="E206" s="9" t="s">
        <v>731</v>
      </c>
      <c r="F206" s="8" t="s">
        <v>1888</v>
      </c>
      <c r="G206" s="8" t="s">
        <v>1889</v>
      </c>
      <c r="H206" s="8" t="s">
        <v>1890</v>
      </c>
    </row>
    <row r="207" spans="1:8">
      <c r="A207" s="7" t="s">
        <v>732</v>
      </c>
      <c r="B207" t="b">
        <f t="shared" si="3"/>
        <v>1</v>
      </c>
      <c r="C207" s="8" t="s">
        <v>732</v>
      </c>
      <c r="D207" s="8" t="s">
        <v>181</v>
      </c>
      <c r="E207" s="9" t="s">
        <v>732</v>
      </c>
      <c r="F207" s="8" t="s">
        <v>1891</v>
      </c>
      <c r="G207" s="8" t="s">
        <v>1892</v>
      </c>
      <c r="H207" s="8" t="s">
        <v>1241</v>
      </c>
    </row>
    <row r="208" spans="1:8">
      <c r="A208" s="7" t="s">
        <v>733</v>
      </c>
      <c r="B208" t="b">
        <f t="shared" si="3"/>
        <v>1</v>
      </c>
      <c r="C208" s="8" t="s">
        <v>733</v>
      </c>
      <c r="D208" s="8" t="s">
        <v>181</v>
      </c>
      <c r="E208" s="9" t="s">
        <v>733</v>
      </c>
      <c r="F208" s="8" t="s">
        <v>1893</v>
      </c>
      <c r="G208" s="8" t="s">
        <v>1894</v>
      </c>
      <c r="H208" s="8" t="s">
        <v>393</v>
      </c>
    </row>
    <row r="209" spans="1:8">
      <c r="A209" s="7" t="s">
        <v>734</v>
      </c>
      <c r="B209" t="b">
        <f t="shared" si="3"/>
        <v>1</v>
      </c>
      <c r="C209" s="8" t="s">
        <v>734</v>
      </c>
      <c r="D209" s="8" t="s">
        <v>181</v>
      </c>
      <c r="E209" s="9" t="s">
        <v>734</v>
      </c>
      <c r="F209" s="8" t="s">
        <v>1895</v>
      </c>
      <c r="G209" s="8" t="s">
        <v>1896</v>
      </c>
      <c r="H209" s="8" t="s">
        <v>1250</v>
      </c>
    </row>
    <row r="210" spans="1:8">
      <c r="A210" s="7" t="s">
        <v>735</v>
      </c>
      <c r="B210" t="b">
        <f t="shared" si="3"/>
        <v>1</v>
      </c>
      <c r="C210" s="8" t="s">
        <v>735</v>
      </c>
      <c r="D210" s="8" t="s">
        <v>181</v>
      </c>
      <c r="E210" s="9" t="s">
        <v>735</v>
      </c>
      <c r="F210" s="8" t="s">
        <v>1295</v>
      </c>
      <c r="G210" s="8" t="s">
        <v>1296</v>
      </c>
      <c r="H210" s="8" t="s">
        <v>302</v>
      </c>
    </row>
    <row r="211" spans="1:8">
      <c r="A211" s="7" t="s">
        <v>736</v>
      </c>
      <c r="B211" t="b">
        <f t="shared" si="3"/>
        <v>1</v>
      </c>
      <c r="C211" s="8" t="s">
        <v>736</v>
      </c>
      <c r="D211" s="8" t="s">
        <v>181</v>
      </c>
      <c r="E211" s="9" t="s">
        <v>736</v>
      </c>
      <c r="F211" s="8" t="s">
        <v>1297</v>
      </c>
      <c r="G211" s="8" t="s">
        <v>1298</v>
      </c>
      <c r="H211" s="8" t="s">
        <v>1299</v>
      </c>
    </row>
    <row r="212" spans="1:8">
      <c r="A212" s="7" t="s">
        <v>737</v>
      </c>
      <c r="B212" t="b">
        <f t="shared" si="3"/>
        <v>1</v>
      </c>
      <c r="C212" s="8" t="s">
        <v>737</v>
      </c>
      <c r="D212" s="8" t="s">
        <v>181</v>
      </c>
      <c r="E212" s="9" t="s">
        <v>737</v>
      </c>
      <c r="F212" s="8" t="s">
        <v>1300</v>
      </c>
      <c r="G212" s="8" t="s">
        <v>1301</v>
      </c>
      <c r="H212" s="8" t="s">
        <v>1302</v>
      </c>
    </row>
    <row r="213" spans="1:8">
      <c r="A213" s="7" t="s">
        <v>738</v>
      </c>
      <c r="B213" t="b">
        <f t="shared" si="3"/>
        <v>1</v>
      </c>
      <c r="C213" s="8" t="s">
        <v>738</v>
      </c>
      <c r="D213" s="8" t="s">
        <v>181</v>
      </c>
      <c r="E213" s="9" t="s">
        <v>738</v>
      </c>
      <c r="F213" s="8" t="s">
        <v>1897</v>
      </c>
      <c r="G213" s="8" t="s">
        <v>1898</v>
      </c>
      <c r="H213" s="8" t="s">
        <v>1899</v>
      </c>
    </row>
    <row r="214" spans="1:8">
      <c r="A214" s="7" t="s">
        <v>739</v>
      </c>
      <c r="B214" t="b">
        <f t="shared" si="3"/>
        <v>1</v>
      </c>
      <c r="C214" s="8" t="s">
        <v>739</v>
      </c>
      <c r="D214" s="8" t="s">
        <v>181</v>
      </c>
      <c r="E214" s="9" t="s">
        <v>739</v>
      </c>
      <c r="F214" s="8" t="s">
        <v>1900</v>
      </c>
      <c r="G214" s="8" t="s">
        <v>1901</v>
      </c>
      <c r="H214" s="8" t="s">
        <v>1902</v>
      </c>
    </row>
    <row r="215" spans="1:8">
      <c r="A215" s="7" t="s">
        <v>740</v>
      </c>
      <c r="B215" t="b">
        <f t="shared" si="3"/>
        <v>1</v>
      </c>
      <c r="C215" s="8" t="s">
        <v>740</v>
      </c>
      <c r="D215" s="8" t="s">
        <v>181</v>
      </c>
      <c r="E215" s="9" t="s">
        <v>740</v>
      </c>
      <c r="F215" s="8" t="s">
        <v>1903</v>
      </c>
      <c r="G215" s="8" t="s">
        <v>1904</v>
      </c>
      <c r="H215" s="8" t="s">
        <v>516</v>
      </c>
    </row>
    <row r="216" spans="1:8">
      <c r="A216" s="7" t="s">
        <v>741</v>
      </c>
      <c r="B216" t="b">
        <f t="shared" si="3"/>
        <v>1</v>
      </c>
      <c r="C216" s="8" t="s">
        <v>741</v>
      </c>
      <c r="D216" s="8" t="s">
        <v>181</v>
      </c>
      <c r="E216" s="9" t="s">
        <v>741</v>
      </c>
      <c r="F216" s="8" t="s">
        <v>1303</v>
      </c>
      <c r="G216" s="8" t="s">
        <v>1304</v>
      </c>
      <c r="H216" s="8" t="s">
        <v>1305</v>
      </c>
    </row>
    <row r="217" spans="1:8">
      <c r="A217" s="7" t="s">
        <v>742</v>
      </c>
      <c r="B217" t="b">
        <f t="shared" si="3"/>
        <v>1</v>
      </c>
      <c r="C217" s="8" t="s">
        <v>742</v>
      </c>
      <c r="D217" s="8" t="s">
        <v>181</v>
      </c>
      <c r="E217" s="9" t="s">
        <v>742</v>
      </c>
      <c r="F217" s="8" t="s">
        <v>1306</v>
      </c>
      <c r="G217" s="8" t="s">
        <v>1307</v>
      </c>
      <c r="H217" s="8" t="s">
        <v>1027</v>
      </c>
    </row>
    <row r="218" spans="1:8">
      <c r="A218" s="7" t="s">
        <v>743</v>
      </c>
      <c r="B218" t="b">
        <f t="shared" si="3"/>
        <v>1</v>
      </c>
      <c r="C218" s="8" t="s">
        <v>743</v>
      </c>
      <c r="D218" s="8" t="s">
        <v>181</v>
      </c>
      <c r="E218" s="9" t="s">
        <v>743</v>
      </c>
      <c r="F218" s="8" t="s">
        <v>1308</v>
      </c>
      <c r="G218" s="8" t="s">
        <v>1309</v>
      </c>
      <c r="H218" s="8" t="s">
        <v>396</v>
      </c>
    </row>
    <row r="219" spans="1:8">
      <c r="A219" s="7" t="s">
        <v>744</v>
      </c>
      <c r="B219" t="b">
        <f t="shared" si="3"/>
        <v>1</v>
      </c>
      <c r="C219" s="8" t="s">
        <v>744</v>
      </c>
      <c r="D219" s="8" t="s">
        <v>181</v>
      </c>
      <c r="E219" s="9" t="s">
        <v>744</v>
      </c>
      <c r="F219" s="8" t="s">
        <v>1310</v>
      </c>
      <c r="G219" s="8" t="s">
        <v>1311</v>
      </c>
      <c r="H219" s="8" t="s">
        <v>1312</v>
      </c>
    </row>
    <row r="220" spans="1:8">
      <c r="A220" s="7" t="s">
        <v>745</v>
      </c>
      <c r="B220" t="b">
        <f t="shared" si="3"/>
        <v>1</v>
      </c>
      <c r="C220" s="8" t="s">
        <v>745</v>
      </c>
      <c r="D220" s="8" t="s">
        <v>181</v>
      </c>
      <c r="E220" s="9" t="s">
        <v>745</v>
      </c>
      <c r="F220" s="8" t="s">
        <v>1905</v>
      </c>
      <c r="G220" s="8" t="s">
        <v>1906</v>
      </c>
      <c r="H220" s="8" t="s">
        <v>1056</v>
      </c>
    </row>
    <row r="221" spans="1:8">
      <c r="A221" s="7" t="s">
        <v>54</v>
      </c>
      <c r="B221" t="b">
        <f t="shared" si="3"/>
        <v>1</v>
      </c>
      <c r="C221" s="8" t="s">
        <v>54</v>
      </c>
      <c r="D221" s="8" t="s">
        <v>181</v>
      </c>
      <c r="E221" s="9" t="s">
        <v>54</v>
      </c>
      <c r="F221" s="8" t="s">
        <v>394</v>
      </c>
      <c r="G221" s="8" t="s">
        <v>395</v>
      </c>
      <c r="H221" s="8" t="s">
        <v>396</v>
      </c>
    </row>
    <row r="222" spans="1:8">
      <c r="A222" s="7" t="s">
        <v>746</v>
      </c>
      <c r="B222" t="b">
        <f t="shared" si="3"/>
        <v>1</v>
      </c>
      <c r="C222" s="8" t="s">
        <v>746</v>
      </c>
      <c r="D222" s="8" t="s">
        <v>181</v>
      </c>
      <c r="E222" s="9" t="s">
        <v>746</v>
      </c>
      <c r="F222" s="8" t="s">
        <v>1907</v>
      </c>
      <c r="G222" s="8" t="s">
        <v>1908</v>
      </c>
      <c r="H222" s="8" t="s">
        <v>1909</v>
      </c>
    </row>
    <row r="223" spans="1:8">
      <c r="A223" s="7"/>
      <c r="B223" t="str">
        <f t="shared" si="3"/>
        <v/>
      </c>
      <c r="C223" s="8" t="s">
        <v>746</v>
      </c>
      <c r="D223" s="8" t="s">
        <v>188</v>
      </c>
      <c r="E223" s="9" t="s">
        <v>1910</v>
      </c>
      <c r="F223" s="8" t="s">
        <v>1911</v>
      </c>
      <c r="G223" s="8" t="s">
        <v>1912</v>
      </c>
      <c r="H223" s="8" t="s">
        <v>1275</v>
      </c>
    </row>
    <row r="224" spans="1:8">
      <c r="A224" s="7" t="s">
        <v>162</v>
      </c>
      <c r="B224" t="b">
        <f t="shared" si="3"/>
        <v>1</v>
      </c>
      <c r="C224" s="8" t="s">
        <v>162</v>
      </c>
      <c r="D224" s="8" t="s">
        <v>181</v>
      </c>
      <c r="E224" s="9" t="s">
        <v>162</v>
      </c>
      <c r="F224" s="8" t="s">
        <v>1913</v>
      </c>
      <c r="G224" s="8" t="s">
        <v>1914</v>
      </c>
      <c r="H224" s="8" t="s">
        <v>1072</v>
      </c>
    </row>
    <row r="225" spans="1:8">
      <c r="A225" s="7" t="s">
        <v>747</v>
      </c>
      <c r="B225" t="b">
        <f t="shared" si="3"/>
        <v>1</v>
      </c>
      <c r="C225" s="8" t="s">
        <v>747</v>
      </c>
      <c r="D225" s="8" t="s">
        <v>181</v>
      </c>
      <c r="E225" s="9" t="s">
        <v>747</v>
      </c>
      <c r="F225" s="8" t="s">
        <v>1316</v>
      </c>
      <c r="G225" s="8" t="s">
        <v>1317</v>
      </c>
      <c r="H225" s="8" t="s">
        <v>335</v>
      </c>
    </row>
    <row r="226" spans="1:8">
      <c r="A226" s="7" t="s">
        <v>163</v>
      </c>
      <c r="B226" t="b">
        <f t="shared" si="3"/>
        <v>1</v>
      </c>
      <c r="C226" s="8" t="s">
        <v>163</v>
      </c>
      <c r="D226" s="8" t="s">
        <v>181</v>
      </c>
      <c r="E226" s="9" t="s">
        <v>163</v>
      </c>
      <c r="F226" s="8" t="s">
        <v>1318</v>
      </c>
      <c r="G226" s="8" t="s">
        <v>1319</v>
      </c>
      <c r="H226" s="8" t="s">
        <v>1320</v>
      </c>
    </row>
    <row r="227" spans="1:8">
      <c r="A227" s="7" t="s">
        <v>748</v>
      </c>
      <c r="B227" t="b">
        <f t="shared" si="3"/>
        <v>1</v>
      </c>
      <c r="C227" s="8" t="s">
        <v>748</v>
      </c>
      <c r="D227" s="8" t="s">
        <v>181</v>
      </c>
      <c r="E227" s="9" t="s">
        <v>748</v>
      </c>
      <c r="F227" s="8" t="s">
        <v>1915</v>
      </c>
      <c r="G227" s="8" t="s">
        <v>1916</v>
      </c>
      <c r="H227" s="8" t="s">
        <v>257</v>
      </c>
    </row>
    <row r="228" spans="1:8">
      <c r="A228" s="7" t="s">
        <v>749</v>
      </c>
      <c r="B228" t="b">
        <f t="shared" si="3"/>
        <v>1</v>
      </c>
      <c r="C228" s="8" t="s">
        <v>749</v>
      </c>
      <c r="D228" s="8" t="s">
        <v>181</v>
      </c>
      <c r="E228" s="9" t="s">
        <v>749</v>
      </c>
      <c r="F228" s="8" t="s">
        <v>1321</v>
      </c>
      <c r="G228" s="8" t="s">
        <v>1322</v>
      </c>
      <c r="H228" s="8" t="s">
        <v>1323</v>
      </c>
    </row>
    <row r="229" spans="1:8">
      <c r="A229" s="7" t="s">
        <v>750</v>
      </c>
      <c r="B229" t="b">
        <f t="shared" si="3"/>
        <v>1</v>
      </c>
      <c r="C229" s="8" t="s">
        <v>750</v>
      </c>
      <c r="D229" s="8" t="s">
        <v>181</v>
      </c>
      <c r="E229" s="9" t="s">
        <v>750</v>
      </c>
      <c r="F229" s="8" t="s">
        <v>1917</v>
      </c>
      <c r="G229" s="8" t="s">
        <v>1918</v>
      </c>
      <c r="H229" s="8" t="s">
        <v>1919</v>
      </c>
    </row>
    <row r="230" spans="1:8">
      <c r="A230" s="7" t="s">
        <v>751</v>
      </c>
      <c r="B230" t="b">
        <f t="shared" si="3"/>
        <v>1</v>
      </c>
      <c r="C230" s="8" t="s">
        <v>751</v>
      </c>
      <c r="D230" s="8" t="s">
        <v>181</v>
      </c>
      <c r="E230" s="9" t="s">
        <v>751</v>
      </c>
      <c r="F230" s="8" t="s">
        <v>1920</v>
      </c>
      <c r="G230" s="8" t="s">
        <v>1921</v>
      </c>
      <c r="H230" s="8" t="s">
        <v>1922</v>
      </c>
    </row>
    <row r="231" spans="1:8">
      <c r="A231" s="7" t="s">
        <v>752</v>
      </c>
      <c r="B231" t="b">
        <f t="shared" si="3"/>
        <v>1</v>
      </c>
      <c r="C231" s="8" t="s">
        <v>752</v>
      </c>
      <c r="D231" s="8" t="s">
        <v>181</v>
      </c>
      <c r="E231" s="9" t="s">
        <v>752</v>
      </c>
      <c r="F231" s="8" t="s">
        <v>1923</v>
      </c>
      <c r="G231" s="8" t="s">
        <v>1924</v>
      </c>
      <c r="H231" s="8" t="s">
        <v>1115</v>
      </c>
    </row>
    <row r="232" spans="1:8">
      <c r="A232" s="7" t="s">
        <v>753</v>
      </c>
      <c r="B232" t="b">
        <f t="shared" si="3"/>
        <v>1</v>
      </c>
      <c r="C232" s="8" t="s">
        <v>753</v>
      </c>
      <c r="D232" s="8" t="s">
        <v>181</v>
      </c>
      <c r="E232" s="9" t="s">
        <v>753</v>
      </c>
      <c r="F232" s="8" t="s">
        <v>1925</v>
      </c>
      <c r="G232" s="8" t="s">
        <v>1926</v>
      </c>
      <c r="H232" s="8" t="s">
        <v>1269</v>
      </c>
    </row>
    <row r="233" spans="1:8">
      <c r="A233" s="7" t="s">
        <v>754</v>
      </c>
      <c r="B233" t="b">
        <f t="shared" si="3"/>
        <v>1</v>
      </c>
      <c r="C233" s="8" t="s">
        <v>754</v>
      </c>
      <c r="D233" s="8" t="s">
        <v>181</v>
      </c>
      <c r="E233" s="9" t="s">
        <v>754</v>
      </c>
      <c r="F233" s="8" t="s">
        <v>1334</v>
      </c>
      <c r="G233" s="8" t="s">
        <v>1335</v>
      </c>
      <c r="H233" s="8" t="s">
        <v>1336</v>
      </c>
    </row>
    <row r="234" spans="1:8">
      <c r="A234" s="7" t="s">
        <v>755</v>
      </c>
      <c r="B234" t="b">
        <f t="shared" si="3"/>
        <v>1</v>
      </c>
      <c r="C234" s="8" t="s">
        <v>755</v>
      </c>
      <c r="D234" s="8" t="s">
        <v>181</v>
      </c>
      <c r="E234" s="9" t="s">
        <v>755</v>
      </c>
      <c r="F234" s="8" t="s">
        <v>1337</v>
      </c>
      <c r="G234" s="8" t="s">
        <v>1338</v>
      </c>
      <c r="H234" s="8" t="s">
        <v>267</v>
      </c>
    </row>
    <row r="235" spans="1:8">
      <c r="A235" s="7" t="s">
        <v>164</v>
      </c>
      <c r="B235" t="b">
        <f t="shared" si="3"/>
        <v>1</v>
      </c>
      <c r="C235" s="8" t="s">
        <v>164</v>
      </c>
      <c r="D235" s="8" t="s">
        <v>181</v>
      </c>
      <c r="E235" s="9" t="s">
        <v>164</v>
      </c>
      <c r="F235" s="8" t="s">
        <v>1339</v>
      </c>
      <c r="G235" s="8" t="s">
        <v>1340</v>
      </c>
      <c r="H235" s="8" t="s">
        <v>1341</v>
      </c>
    </row>
    <row r="236" spans="1:8">
      <c r="A236" s="7" t="s">
        <v>756</v>
      </c>
      <c r="B236" t="b">
        <f t="shared" si="3"/>
        <v>1</v>
      </c>
      <c r="C236" s="8" t="s">
        <v>756</v>
      </c>
      <c r="D236" s="8" t="s">
        <v>181</v>
      </c>
      <c r="E236" s="9" t="s">
        <v>756</v>
      </c>
      <c r="F236" s="8" t="s">
        <v>1342</v>
      </c>
      <c r="G236" s="8" t="s">
        <v>1343</v>
      </c>
      <c r="H236" s="8" t="s">
        <v>1344</v>
      </c>
    </row>
    <row r="237" spans="1:8">
      <c r="A237" s="7" t="s">
        <v>757</v>
      </c>
      <c r="B237" t="b">
        <f t="shared" si="3"/>
        <v>1</v>
      </c>
      <c r="C237" s="8" t="s">
        <v>757</v>
      </c>
      <c r="D237" s="8" t="s">
        <v>181</v>
      </c>
      <c r="E237" s="9" t="s">
        <v>757</v>
      </c>
      <c r="F237" s="8" t="s">
        <v>1351</v>
      </c>
      <c r="G237" s="8" t="s">
        <v>1352</v>
      </c>
      <c r="H237" s="8" t="s">
        <v>1353</v>
      </c>
    </row>
    <row r="238" spans="1:8">
      <c r="A238" s="7" t="s">
        <v>758</v>
      </c>
      <c r="B238" t="b">
        <f t="shared" si="3"/>
        <v>1</v>
      </c>
      <c r="C238" s="8" t="s">
        <v>758</v>
      </c>
      <c r="D238" s="8" t="s">
        <v>181</v>
      </c>
      <c r="E238" s="9" t="s">
        <v>758</v>
      </c>
      <c r="F238" s="8" t="s">
        <v>1927</v>
      </c>
      <c r="G238" s="8" t="s">
        <v>1928</v>
      </c>
      <c r="H238" s="8" t="s">
        <v>355</v>
      </c>
    </row>
    <row r="239" spans="1:8">
      <c r="A239" s="7" t="s">
        <v>759</v>
      </c>
      <c r="B239" t="b">
        <f t="shared" si="3"/>
        <v>1</v>
      </c>
      <c r="C239" s="8" t="s">
        <v>759</v>
      </c>
      <c r="D239" s="8" t="s">
        <v>181</v>
      </c>
      <c r="E239" s="9" t="s">
        <v>759</v>
      </c>
      <c r="F239" s="8" t="s">
        <v>1354</v>
      </c>
      <c r="G239" s="8" t="s">
        <v>1355</v>
      </c>
      <c r="H239" s="8" t="s">
        <v>1356</v>
      </c>
    </row>
    <row r="240" spans="1:8">
      <c r="A240" s="7" t="s">
        <v>760</v>
      </c>
      <c r="B240" t="b">
        <f t="shared" si="3"/>
        <v>1</v>
      </c>
      <c r="C240" s="8" t="s">
        <v>760</v>
      </c>
      <c r="D240" s="8" t="s">
        <v>181</v>
      </c>
      <c r="E240" s="9" t="s">
        <v>760</v>
      </c>
      <c r="F240" s="8" t="s">
        <v>1362</v>
      </c>
      <c r="G240" s="8" t="s">
        <v>1363</v>
      </c>
      <c r="H240" s="8" t="s">
        <v>1053</v>
      </c>
    </row>
    <row r="241" spans="1:8">
      <c r="A241" s="7" t="s">
        <v>761</v>
      </c>
      <c r="B241" t="b">
        <f t="shared" si="3"/>
        <v>1</v>
      </c>
      <c r="C241" s="8" t="s">
        <v>761</v>
      </c>
      <c r="D241" s="8" t="s">
        <v>181</v>
      </c>
      <c r="E241" s="9" t="s">
        <v>761</v>
      </c>
      <c r="F241" s="8" t="s">
        <v>1364</v>
      </c>
      <c r="G241" s="8" t="s">
        <v>1365</v>
      </c>
      <c r="H241" s="8" t="s">
        <v>1247</v>
      </c>
    </row>
    <row r="242" spans="1:8">
      <c r="A242" s="7" t="s">
        <v>762</v>
      </c>
      <c r="B242" t="b">
        <f t="shared" si="3"/>
        <v>1</v>
      </c>
      <c r="C242" s="8" t="s">
        <v>762</v>
      </c>
      <c r="D242" s="8" t="s">
        <v>181</v>
      </c>
      <c r="E242" s="9" t="s">
        <v>762</v>
      </c>
      <c r="F242" s="8" t="s">
        <v>1366</v>
      </c>
      <c r="G242" s="8" t="s">
        <v>1367</v>
      </c>
      <c r="H242" s="8" t="s">
        <v>1147</v>
      </c>
    </row>
    <row r="243" spans="1:8">
      <c r="A243" s="7" t="s">
        <v>763</v>
      </c>
      <c r="B243" t="b">
        <f t="shared" si="3"/>
        <v>1</v>
      </c>
      <c r="C243" s="8" t="s">
        <v>763</v>
      </c>
      <c r="D243" s="8" t="s">
        <v>181</v>
      </c>
      <c r="E243" s="9" t="s">
        <v>763</v>
      </c>
      <c r="F243" s="8" t="s">
        <v>1371</v>
      </c>
      <c r="G243" s="8" t="s">
        <v>1372</v>
      </c>
      <c r="H243" s="8" t="s">
        <v>1373</v>
      </c>
    </row>
    <row r="244" spans="1:8">
      <c r="A244" s="7" t="s">
        <v>764</v>
      </c>
      <c r="B244" t="b">
        <f t="shared" si="3"/>
        <v>1</v>
      </c>
      <c r="C244" s="8" t="s">
        <v>764</v>
      </c>
      <c r="D244" s="8" t="s">
        <v>181</v>
      </c>
      <c r="E244" s="9" t="s">
        <v>764</v>
      </c>
      <c r="F244" s="8" t="s">
        <v>1929</v>
      </c>
      <c r="G244" s="8" t="s">
        <v>1930</v>
      </c>
      <c r="H244" s="8" t="s">
        <v>1302</v>
      </c>
    </row>
    <row r="245" spans="1:8">
      <c r="A245" s="7" t="s">
        <v>56</v>
      </c>
      <c r="B245" t="b">
        <f t="shared" si="3"/>
        <v>1</v>
      </c>
      <c r="C245" s="8" t="s">
        <v>56</v>
      </c>
      <c r="D245" s="8" t="s">
        <v>181</v>
      </c>
      <c r="E245" s="9" t="s">
        <v>56</v>
      </c>
      <c r="F245" s="8" t="s">
        <v>408</v>
      </c>
      <c r="G245" s="8" t="s">
        <v>409</v>
      </c>
      <c r="H245" s="8" t="s">
        <v>410</v>
      </c>
    </row>
    <row r="246" spans="1:8">
      <c r="A246" s="7" t="s">
        <v>57</v>
      </c>
      <c r="B246" t="b">
        <f t="shared" si="3"/>
        <v>1</v>
      </c>
      <c r="C246" s="8" t="s">
        <v>57</v>
      </c>
      <c r="D246" s="8" t="s">
        <v>181</v>
      </c>
      <c r="E246" s="9" t="s">
        <v>57</v>
      </c>
      <c r="F246" s="8" t="s">
        <v>411</v>
      </c>
      <c r="G246" s="8" t="s">
        <v>412</v>
      </c>
      <c r="H246" s="8" t="s">
        <v>413</v>
      </c>
    </row>
    <row r="247" spans="1:8">
      <c r="A247" s="7"/>
      <c r="B247" t="str">
        <f t="shared" si="3"/>
        <v/>
      </c>
      <c r="C247" s="8" t="s">
        <v>57</v>
      </c>
      <c r="D247" s="8" t="s">
        <v>188</v>
      </c>
      <c r="E247" s="9" t="s">
        <v>414</v>
      </c>
      <c r="F247" s="8" t="s">
        <v>415</v>
      </c>
      <c r="G247" s="8" t="s">
        <v>416</v>
      </c>
      <c r="H247" s="8" t="s">
        <v>417</v>
      </c>
    </row>
    <row r="248" spans="1:8">
      <c r="A248" s="7" t="s">
        <v>165</v>
      </c>
      <c r="B248" t="b">
        <f t="shared" si="3"/>
        <v>1</v>
      </c>
      <c r="C248" s="8" t="s">
        <v>165</v>
      </c>
      <c r="D248" s="8" t="s">
        <v>181</v>
      </c>
      <c r="E248" s="9" t="s">
        <v>165</v>
      </c>
      <c r="F248" s="8" t="s">
        <v>1931</v>
      </c>
      <c r="G248" s="8" t="s">
        <v>1932</v>
      </c>
      <c r="H248" s="8" t="s">
        <v>1933</v>
      </c>
    </row>
    <row r="249" spans="1:8">
      <c r="A249" s="7" t="s">
        <v>112</v>
      </c>
      <c r="B249" t="b">
        <f t="shared" si="3"/>
        <v>1</v>
      </c>
      <c r="C249" s="8" t="s">
        <v>112</v>
      </c>
      <c r="D249" s="8" t="s">
        <v>181</v>
      </c>
      <c r="E249" s="9" t="s">
        <v>112</v>
      </c>
      <c r="F249" s="8" t="s">
        <v>418</v>
      </c>
      <c r="G249" s="8" t="s">
        <v>419</v>
      </c>
      <c r="H249" s="8" t="s">
        <v>420</v>
      </c>
    </row>
    <row r="250" spans="1:8">
      <c r="A250" s="7" t="s">
        <v>58</v>
      </c>
      <c r="B250" t="b">
        <f t="shared" si="3"/>
        <v>1</v>
      </c>
      <c r="C250" s="8" t="s">
        <v>58</v>
      </c>
      <c r="D250" s="8" t="s">
        <v>181</v>
      </c>
      <c r="E250" s="9" t="s">
        <v>58</v>
      </c>
      <c r="F250" s="8" t="s">
        <v>421</v>
      </c>
      <c r="G250" s="8" t="s">
        <v>422</v>
      </c>
      <c r="H250" s="8" t="s">
        <v>423</v>
      </c>
    </row>
    <row r="251" spans="1:8">
      <c r="A251" s="7" t="s">
        <v>145</v>
      </c>
      <c r="B251" t="b">
        <f t="shared" si="3"/>
        <v>0</v>
      </c>
      <c r="C251" s="8" t="s">
        <v>145</v>
      </c>
      <c r="D251" s="8" t="s">
        <v>1695</v>
      </c>
      <c r="E251" s="9"/>
      <c r="F251" s="8"/>
      <c r="G251" s="8"/>
      <c r="H251" s="8"/>
    </row>
    <row r="252" spans="1:8">
      <c r="A252" s="7" t="s">
        <v>113</v>
      </c>
      <c r="B252" t="b">
        <f t="shared" si="3"/>
        <v>1</v>
      </c>
      <c r="C252" s="8" t="s">
        <v>113</v>
      </c>
      <c r="D252" s="8" t="s">
        <v>181</v>
      </c>
      <c r="E252" s="9" t="s">
        <v>113</v>
      </c>
      <c r="F252" s="8" t="s">
        <v>427</v>
      </c>
      <c r="G252" s="8" t="s">
        <v>428</v>
      </c>
      <c r="H252" s="8" t="s">
        <v>429</v>
      </c>
    </row>
    <row r="253" spans="1:8">
      <c r="A253" s="7" t="s">
        <v>152</v>
      </c>
      <c r="B253" t="b">
        <f t="shared" si="3"/>
        <v>1</v>
      </c>
      <c r="C253" s="8" t="s">
        <v>152</v>
      </c>
      <c r="D253" s="8" t="s">
        <v>181</v>
      </c>
      <c r="E253" s="9" t="s">
        <v>152</v>
      </c>
      <c r="F253" s="8" t="s">
        <v>430</v>
      </c>
      <c r="G253" s="8" t="s">
        <v>431</v>
      </c>
      <c r="H253" s="8" t="s">
        <v>282</v>
      </c>
    </row>
    <row r="254" spans="1:8">
      <c r="A254" s="7" t="s">
        <v>166</v>
      </c>
      <c r="B254" t="b">
        <f t="shared" si="3"/>
        <v>1</v>
      </c>
      <c r="C254" s="8" t="s">
        <v>166</v>
      </c>
      <c r="D254" s="8" t="s">
        <v>181</v>
      </c>
      <c r="E254" s="9" t="s">
        <v>166</v>
      </c>
      <c r="F254" s="8" t="s">
        <v>1934</v>
      </c>
      <c r="G254" s="8" t="s">
        <v>1935</v>
      </c>
      <c r="H254" s="8" t="s">
        <v>1821</v>
      </c>
    </row>
    <row r="255" spans="1:8">
      <c r="A255" s="7" t="s">
        <v>765</v>
      </c>
      <c r="B255" t="b">
        <f t="shared" si="3"/>
        <v>1</v>
      </c>
      <c r="C255" s="8" t="s">
        <v>765</v>
      </c>
      <c r="D255" s="8" t="s">
        <v>181</v>
      </c>
      <c r="E255" s="9" t="s">
        <v>765</v>
      </c>
      <c r="F255" s="8" t="s">
        <v>1936</v>
      </c>
      <c r="G255" s="8" t="s">
        <v>1937</v>
      </c>
      <c r="H255" s="8" t="s">
        <v>532</v>
      </c>
    </row>
    <row r="256" spans="1:8">
      <c r="A256" s="7"/>
      <c r="B256" t="str">
        <f t="shared" si="3"/>
        <v/>
      </c>
      <c r="C256" s="8" t="s">
        <v>765</v>
      </c>
      <c r="D256" s="8" t="s">
        <v>188</v>
      </c>
      <c r="E256" s="9" t="s">
        <v>1938</v>
      </c>
      <c r="F256" s="8" t="s">
        <v>1939</v>
      </c>
      <c r="G256" s="8" t="s">
        <v>1940</v>
      </c>
      <c r="H256" s="8" t="s">
        <v>1941</v>
      </c>
    </row>
    <row r="257" spans="1:8">
      <c r="A257" s="7" t="s">
        <v>60</v>
      </c>
      <c r="B257" t="b">
        <f t="shared" si="3"/>
        <v>1</v>
      </c>
      <c r="C257" s="8" t="s">
        <v>60</v>
      </c>
      <c r="D257" s="8" t="s">
        <v>181</v>
      </c>
      <c r="E257" s="9" t="s">
        <v>60</v>
      </c>
      <c r="F257" s="8" t="s">
        <v>432</v>
      </c>
      <c r="G257" s="8" t="s">
        <v>433</v>
      </c>
      <c r="H257" s="8" t="s">
        <v>434</v>
      </c>
    </row>
    <row r="258" spans="1:8">
      <c r="A258" s="7" t="s">
        <v>61</v>
      </c>
      <c r="B258" t="b">
        <f t="shared" si="3"/>
        <v>1</v>
      </c>
      <c r="C258" s="8" t="s">
        <v>61</v>
      </c>
      <c r="D258" s="8" t="s">
        <v>181</v>
      </c>
      <c r="E258" s="9" t="s">
        <v>61</v>
      </c>
      <c r="F258" s="8" t="s">
        <v>435</v>
      </c>
      <c r="G258" s="8" t="s">
        <v>436</v>
      </c>
      <c r="H258" s="8" t="s">
        <v>437</v>
      </c>
    </row>
    <row r="259" spans="1:8">
      <c r="A259" s="7" t="s">
        <v>766</v>
      </c>
      <c r="B259" t="b">
        <f t="shared" ref="B259:B322" si="4">IF(ISBLANK(A259),"",A259=E259)</f>
        <v>1</v>
      </c>
      <c r="C259" s="8" t="s">
        <v>766</v>
      </c>
      <c r="D259" s="8" t="s">
        <v>181</v>
      </c>
      <c r="E259" s="9" t="s">
        <v>766</v>
      </c>
      <c r="F259" s="8" t="s">
        <v>1389</v>
      </c>
      <c r="G259" s="8" t="s">
        <v>1390</v>
      </c>
      <c r="H259" s="8" t="s">
        <v>1391</v>
      </c>
    </row>
    <row r="260" spans="1:8">
      <c r="A260" s="7" t="s">
        <v>62</v>
      </c>
      <c r="B260" t="b">
        <f t="shared" si="4"/>
        <v>1</v>
      </c>
      <c r="C260" s="8" t="s">
        <v>62</v>
      </c>
      <c r="D260" s="8" t="s">
        <v>181</v>
      </c>
      <c r="E260" s="9" t="s">
        <v>62</v>
      </c>
      <c r="F260" s="8" t="s">
        <v>438</v>
      </c>
      <c r="G260" s="8" t="s">
        <v>439</v>
      </c>
      <c r="H260" s="8" t="s">
        <v>440</v>
      </c>
    </row>
    <row r="261" spans="1:8">
      <c r="A261" s="7" t="s">
        <v>767</v>
      </c>
      <c r="B261" t="b">
        <f t="shared" si="4"/>
        <v>1</v>
      </c>
      <c r="C261" s="8" t="s">
        <v>767</v>
      </c>
      <c r="D261" s="8" t="s">
        <v>181</v>
      </c>
      <c r="E261" s="9" t="s">
        <v>767</v>
      </c>
      <c r="F261" s="8" t="s">
        <v>1942</v>
      </c>
      <c r="G261" s="8" t="s">
        <v>1943</v>
      </c>
      <c r="H261" s="8" t="s">
        <v>1944</v>
      </c>
    </row>
    <row r="262" spans="1:8">
      <c r="A262" s="7" t="s">
        <v>768</v>
      </c>
      <c r="B262" t="b">
        <f t="shared" si="4"/>
        <v>1</v>
      </c>
      <c r="C262" s="8" t="s">
        <v>768</v>
      </c>
      <c r="D262" s="8" t="s">
        <v>181</v>
      </c>
      <c r="E262" s="9" t="s">
        <v>768</v>
      </c>
      <c r="F262" s="8" t="s">
        <v>1392</v>
      </c>
      <c r="G262" s="8" t="s">
        <v>1393</v>
      </c>
      <c r="H262" s="8" t="s">
        <v>1394</v>
      </c>
    </row>
    <row r="263" spans="1:8">
      <c r="A263" s="7" t="s">
        <v>769</v>
      </c>
      <c r="B263" t="b">
        <f t="shared" si="4"/>
        <v>1</v>
      </c>
      <c r="C263" s="8" t="s">
        <v>769</v>
      </c>
      <c r="D263" s="8" t="s">
        <v>181</v>
      </c>
      <c r="E263" s="9" t="s">
        <v>769</v>
      </c>
      <c r="F263" s="8" t="s">
        <v>1395</v>
      </c>
      <c r="G263" s="8" t="s">
        <v>1396</v>
      </c>
      <c r="H263" s="8" t="s">
        <v>429</v>
      </c>
    </row>
    <row r="264" spans="1:8">
      <c r="A264" s="7" t="s">
        <v>770</v>
      </c>
      <c r="B264" t="b">
        <f t="shared" si="4"/>
        <v>1</v>
      </c>
      <c r="C264" s="8" t="s">
        <v>770</v>
      </c>
      <c r="D264" s="8" t="s">
        <v>181</v>
      </c>
      <c r="E264" s="9" t="s">
        <v>770</v>
      </c>
      <c r="F264" s="8" t="s">
        <v>1397</v>
      </c>
      <c r="G264" s="8" t="s">
        <v>1398</v>
      </c>
      <c r="H264" s="8" t="s">
        <v>1399</v>
      </c>
    </row>
    <row r="265" spans="1:8">
      <c r="A265" s="7" t="s">
        <v>771</v>
      </c>
      <c r="B265" t="b">
        <f t="shared" si="4"/>
        <v>1</v>
      </c>
      <c r="C265" s="8" t="s">
        <v>771</v>
      </c>
      <c r="D265" s="8" t="s">
        <v>181</v>
      </c>
      <c r="E265" s="9" t="s">
        <v>771</v>
      </c>
      <c r="F265" s="8" t="s">
        <v>1945</v>
      </c>
      <c r="G265" s="8" t="s">
        <v>1946</v>
      </c>
      <c r="H265" s="8" t="s">
        <v>423</v>
      </c>
    </row>
    <row r="266" spans="1:8">
      <c r="A266" s="7" t="s">
        <v>64</v>
      </c>
      <c r="B266" t="b">
        <f t="shared" si="4"/>
        <v>1</v>
      </c>
      <c r="C266" s="8" t="s">
        <v>64</v>
      </c>
      <c r="D266" s="8" t="s">
        <v>181</v>
      </c>
      <c r="E266" s="9" t="s">
        <v>64</v>
      </c>
      <c r="F266" s="8" t="s">
        <v>450</v>
      </c>
      <c r="G266" s="8" t="s">
        <v>451</v>
      </c>
      <c r="H266" s="8" t="s">
        <v>452</v>
      </c>
    </row>
    <row r="267" spans="1:8">
      <c r="A267" s="7" t="s">
        <v>65</v>
      </c>
      <c r="B267" t="b">
        <f t="shared" si="4"/>
        <v>1</v>
      </c>
      <c r="C267" s="8" t="s">
        <v>65</v>
      </c>
      <c r="D267" s="8" t="s">
        <v>181</v>
      </c>
      <c r="E267" s="9" t="s">
        <v>65</v>
      </c>
      <c r="F267" s="8" t="s">
        <v>453</v>
      </c>
      <c r="G267" s="8" t="s">
        <v>454</v>
      </c>
      <c r="H267" s="8" t="s">
        <v>455</v>
      </c>
    </row>
    <row r="268" spans="1:8">
      <c r="A268" s="7" t="s">
        <v>772</v>
      </c>
      <c r="B268" t="b">
        <f t="shared" si="4"/>
        <v>1</v>
      </c>
      <c r="C268" s="8" t="s">
        <v>772</v>
      </c>
      <c r="D268" s="8" t="s">
        <v>181</v>
      </c>
      <c r="E268" s="9" t="s">
        <v>772</v>
      </c>
      <c r="F268" s="8" t="s">
        <v>1411</v>
      </c>
      <c r="G268" s="8" t="s">
        <v>1412</v>
      </c>
      <c r="H268" s="8" t="s">
        <v>1413</v>
      </c>
    </row>
    <row r="269" spans="1:8">
      <c r="A269" s="7" t="s">
        <v>773</v>
      </c>
      <c r="B269" t="b">
        <f t="shared" si="4"/>
        <v>1</v>
      </c>
      <c r="C269" s="8" t="s">
        <v>773</v>
      </c>
      <c r="D269" s="8" t="s">
        <v>181</v>
      </c>
      <c r="E269" s="9" t="s">
        <v>773</v>
      </c>
      <c r="F269" s="8" t="s">
        <v>1947</v>
      </c>
      <c r="G269" s="8" t="s">
        <v>1948</v>
      </c>
      <c r="H269" s="8" t="s">
        <v>1642</v>
      </c>
    </row>
    <row r="270" spans="1:8">
      <c r="A270" s="7" t="s">
        <v>774</v>
      </c>
      <c r="B270" t="b">
        <f t="shared" si="4"/>
        <v>1</v>
      </c>
      <c r="C270" s="8" t="s">
        <v>774</v>
      </c>
      <c r="D270" s="8" t="s">
        <v>181</v>
      </c>
      <c r="E270" s="9" t="s">
        <v>774</v>
      </c>
      <c r="F270" s="8" t="s">
        <v>1949</v>
      </c>
      <c r="G270" s="8" t="s">
        <v>1950</v>
      </c>
      <c r="H270" s="8" t="s">
        <v>1951</v>
      </c>
    </row>
    <row r="271" spans="1:8">
      <c r="A271" s="7" t="s">
        <v>775</v>
      </c>
      <c r="B271" t="b">
        <f t="shared" si="4"/>
        <v>1</v>
      </c>
      <c r="C271" s="8" t="s">
        <v>775</v>
      </c>
      <c r="D271" s="8" t="s">
        <v>181</v>
      </c>
      <c r="E271" s="9" t="s">
        <v>775</v>
      </c>
      <c r="F271" s="8" t="s">
        <v>1417</v>
      </c>
      <c r="G271" s="8" t="s">
        <v>1418</v>
      </c>
      <c r="H271" s="8" t="s">
        <v>1419</v>
      </c>
    </row>
    <row r="272" spans="1:8">
      <c r="A272" s="7" t="s">
        <v>776</v>
      </c>
      <c r="B272" t="b">
        <f t="shared" si="4"/>
        <v>1</v>
      </c>
      <c r="C272" s="8" t="s">
        <v>776</v>
      </c>
      <c r="D272" s="8" t="s">
        <v>181</v>
      </c>
      <c r="E272" s="9" t="s">
        <v>776</v>
      </c>
      <c r="F272" s="8" t="s">
        <v>1422</v>
      </c>
      <c r="G272" s="8" t="s">
        <v>1423</v>
      </c>
      <c r="H272" s="8" t="s">
        <v>1424</v>
      </c>
    </row>
    <row r="273" spans="1:8">
      <c r="A273" s="7" t="s">
        <v>777</v>
      </c>
      <c r="B273" t="b">
        <f t="shared" si="4"/>
        <v>1</v>
      </c>
      <c r="C273" s="8" t="s">
        <v>777</v>
      </c>
      <c r="D273" s="8" t="s">
        <v>181</v>
      </c>
      <c r="E273" s="9" t="s">
        <v>777</v>
      </c>
      <c r="F273" s="8" t="s">
        <v>1952</v>
      </c>
      <c r="G273" s="8" t="s">
        <v>1953</v>
      </c>
      <c r="H273" s="8" t="s">
        <v>1800</v>
      </c>
    </row>
    <row r="274" spans="1:8">
      <c r="A274" s="7" t="s">
        <v>778</v>
      </c>
      <c r="B274" t="b">
        <f t="shared" si="4"/>
        <v>1</v>
      </c>
      <c r="C274" s="8" t="s">
        <v>778</v>
      </c>
      <c r="D274" s="8" t="s">
        <v>181</v>
      </c>
      <c r="E274" s="9" t="s">
        <v>778</v>
      </c>
      <c r="F274" s="8" t="s">
        <v>1954</v>
      </c>
      <c r="G274" s="8" t="s">
        <v>1955</v>
      </c>
      <c r="H274" s="8" t="s">
        <v>1065</v>
      </c>
    </row>
    <row r="275" spans="1:8">
      <c r="A275" s="7" t="s">
        <v>779</v>
      </c>
      <c r="B275" t="b">
        <f t="shared" si="4"/>
        <v>1</v>
      </c>
      <c r="C275" s="8" t="s">
        <v>779</v>
      </c>
      <c r="D275" s="8" t="s">
        <v>181</v>
      </c>
      <c r="E275" s="9" t="s">
        <v>779</v>
      </c>
      <c r="F275" s="8" t="s">
        <v>1425</v>
      </c>
      <c r="G275" s="8" t="s">
        <v>1426</v>
      </c>
      <c r="H275" s="8" t="s">
        <v>1427</v>
      </c>
    </row>
    <row r="276" spans="1:8">
      <c r="A276" s="11" t="s">
        <v>146</v>
      </c>
      <c r="B276" s="12" t="b">
        <f t="shared" si="4"/>
        <v>0</v>
      </c>
      <c r="C276" s="13" t="s">
        <v>146</v>
      </c>
      <c r="D276" s="13" t="s">
        <v>1695</v>
      </c>
      <c r="E276" s="14"/>
      <c r="F276" s="13"/>
      <c r="G276" s="13"/>
      <c r="H276" s="13"/>
    </row>
    <row r="277" spans="1:8">
      <c r="A277" s="11" t="s">
        <v>147</v>
      </c>
      <c r="B277" s="12" t="b">
        <f t="shared" si="4"/>
        <v>0</v>
      </c>
      <c r="C277" s="13" t="s">
        <v>147</v>
      </c>
      <c r="D277" s="13" t="s">
        <v>1695</v>
      </c>
      <c r="E277" s="14"/>
      <c r="F277" s="13"/>
      <c r="G277" s="13"/>
      <c r="H277" s="13"/>
    </row>
    <row r="278" spans="1:8">
      <c r="A278" s="11" t="s">
        <v>148</v>
      </c>
      <c r="B278" s="12" t="b">
        <f t="shared" si="4"/>
        <v>0</v>
      </c>
      <c r="C278" s="13" t="s">
        <v>148</v>
      </c>
      <c r="D278" s="13" t="s">
        <v>1695</v>
      </c>
      <c r="E278" s="14"/>
      <c r="F278" s="13"/>
      <c r="G278" s="13"/>
      <c r="H278" s="13"/>
    </row>
    <row r="279" spans="1:8">
      <c r="A279" s="11" t="s">
        <v>149</v>
      </c>
      <c r="B279" s="12" t="b">
        <f t="shared" si="4"/>
        <v>0</v>
      </c>
      <c r="C279" s="13" t="s">
        <v>149</v>
      </c>
      <c r="D279" s="13" t="s">
        <v>1695</v>
      </c>
      <c r="E279" s="14"/>
      <c r="F279" s="13"/>
      <c r="G279" s="13"/>
      <c r="H279" s="13"/>
    </row>
    <row r="280" spans="1:8">
      <c r="A280" s="7" t="s">
        <v>780</v>
      </c>
      <c r="B280" t="b">
        <f t="shared" si="4"/>
        <v>1</v>
      </c>
      <c r="C280" s="8" t="s">
        <v>780</v>
      </c>
      <c r="D280" s="8" t="s">
        <v>181</v>
      </c>
      <c r="E280" s="9" t="s">
        <v>780</v>
      </c>
      <c r="F280" s="8" t="s">
        <v>1428</v>
      </c>
      <c r="G280" s="8" t="s">
        <v>1429</v>
      </c>
      <c r="H280" s="8" t="s">
        <v>1430</v>
      </c>
    </row>
    <row r="281" spans="1:8">
      <c r="A281" s="7" t="s">
        <v>66</v>
      </c>
      <c r="B281" t="b">
        <f t="shared" si="4"/>
        <v>1</v>
      </c>
      <c r="C281" s="8" t="s">
        <v>66</v>
      </c>
      <c r="D281" s="8" t="s">
        <v>181</v>
      </c>
      <c r="E281" s="9" t="s">
        <v>66</v>
      </c>
      <c r="F281" s="8" t="s">
        <v>456</v>
      </c>
      <c r="G281" s="8" t="s">
        <v>457</v>
      </c>
      <c r="H281" s="8" t="s">
        <v>458</v>
      </c>
    </row>
    <row r="282" spans="1:8">
      <c r="A282" s="7" t="s">
        <v>116</v>
      </c>
      <c r="B282" t="b">
        <f t="shared" si="4"/>
        <v>1</v>
      </c>
      <c r="C282" s="8" t="s">
        <v>116</v>
      </c>
      <c r="D282" s="8" t="s">
        <v>181</v>
      </c>
      <c r="E282" s="9" t="s">
        <v>116</v>
      </c>
      <c r="F282" s="8" t="s">
        <v>459</v>
      </c>
      <c r="G282" s="8" t="s">
        <v>460</v>
      </c>
      <c r="H282" s="8" t="s">
        <v>461</v>
      </c>
    </row>
    <row r="283" spans="1:8">
      <c r="A283" s="7" t="s">
        <v>781</v>
      </c>
      <c r="B283" t="b">
        <f t="shared" si="4"/>
        <v>1</v>
      </c>
      <c r="C283" s="8" t="s">
        <v>781</v>
      </c>
      <c r="D283" s="8" t="s">
        <v>181</v>
      </c>
      <c r="E283" s="9" t="s">
        <v>781</v>
      </c>
      <c r="F283" s="8" t="s">
        <v>1956</v>
      </c>
      <c r="G283" s="8" t="s">
        <v>1957</v>
      </c>
      <c r="H283" s="8" t="s">
        <v>1958</v>
      </c>
    </row>
    <row r="284" spans="1:8">
      <c r="A284" s="7" t="s">
        <v>782</v>
      </c>
      <c r="B284" t="b">
        <f t="shared" si="4"/>
        <v>1</v>
      </c>
      <c r="C284" s="8" t="s">
        <v>782</v>
      </c>
      <c r="D284" s="8" t="s">
        <v>181</v>
      </c>
      <c r="E284" s="9" t="s">
        <v>782</v>
      </c>
      <c r="F284" s="8" t="s">
        <v>1959</v>
      </c>
      <c r="G284" s="8" t="s">
        <v>1960</v>
      </c>
      <c r="H284" s="8" t="s">
        <v>1961</v>
      </c>
    </row>
    <row r="285" spans="1:8">
      <c r="A285" s="7" t="s">
        <v>783</v>
      </c>
      <c r="B285" t="b">
        <f t="shared" si="4"/>
        <v>1</v>
      </c>
      <c r="C285" s="8" t="s">
        <v>783</v>
      </c>
      <c r="D285" s="8" t="s">
        <v>181</v>
      </c>
      <c r="E285" s="9" t="s">
        <v>783</v>
      </c>
      <c r="F285" s="8" t="s">
        <v>1962</v>
      </c>
      <c r="G285" s="8" t="s">
        <v>1963</v>
      </c>
      <c r="H285" s="8" t="s">
        <v>1964</v>
      </c>
    </row>
    <row r="286" spans="1:8">
      <c r="A286" s="7" t="s">
        <v>784</v>
      </c>
      <c r="B286" t="b">
        <f t="shared" si="4"/>
        <v>1</v>
      </c>
      <c r="C286" s="8" t="s">
        <v>784</v>
      </c>
      <c r="D286" s="8" t="s">
        <v>181</v>
      </c>
      <c r="E286" s="9" t="s">
        <v>784</v>
      </c>
      <c r="F286" s="8" t="s">
        <v>1965</v>
      </c>
      <c r="G286" s="8" t="s">
        <v>1966</v>
      </c>
      <c r="H286" s="8" t="s">
        <v>1623</v>
      </c>
    </row>
    <row r="287" spans="1:8">
      <c r="A287" s="7" t="s">
        <v>785</v>
      </c>
      <c r="B287" t="b">
        <f t="shared" si="4"/>
        <v>1</v>
      </c>
      <c r="C287" s="8" t="s">
        <v>785</v>
      </c>
      <c r="D287" s="8" t="s">
        <v>181</v>
      </c>
      <c r="E287" s="9" t="s">
        <v>785</v>
      </c>
      <c r="F287" s="8" t="s">
        <v>1967</v>
      </c>
      <c r="G287" s="8" t="s">
        <v>1968</v>
      </c>
      <c r="H287" s="8" t="s">
        <v>519</v>
      </c>
    </row>
    <row r="288" spans="1:8">
      <c r="A288" s="7" t="s">
        <v>786</v>
      </c>
      <c r="B288" t="b">
        <f t="shared" si="4"/>
        <v>1</v>
      </c>
      <c r="C288" s="8" t="s">
        <v>786</v>
      </c>
      <c r="D288" s="8" t="s">
        <v>181</v>
      </c>
      <c r="E288" s="9" t="s">
        <v>786</v>
      </c>
      <c r="F288" s="8" t="s">
        <v>1969</v>
      </c>
      <c r="G288" s="8" t="s">
        <v>1970</v>
      </c>
      <c r="H288" s="8" t="s">
        <v>1002</v>
      </c>
    </row>
    <row r="289" spans="1:8">
      <c r="A289" s="7"/>
      <c r="B289" t="str">
        <f t="shared" si="4"/>
        <v/>
      </c>
      <c r="C289" s="8" t="s">
        <v>786</v>
      </c>
      <c r="D289" s="8" t="s">
        <v>188</v>
      </c>
      <c r="E289" s="9" t="s">
        <v>1971</v>
      </c>
      <c r="F289" s="8" t="s">
        <v>1972</v>
      </c>
      <c r="G289" s="8" t="s">
        <v>1973</v>
      </c>
      <c r="H289" s="8" t="s">
        <v>1250</v>
      </c>
    </row>
    <row r="290" spans="1:8">
      <c r="A290" s="7" t="s">
        <v>67</v>
      </c>
      <c r="B290" t="b">
        <f t="shared" si="4"/>
        <v>1</v>
      </c>
      <c r="C290" s="8" t="s">
        <v>67</v>
      </c>
      <c r="D290" s="8" t="s">
        <v>181</v>
      </c>
      <c r="E290" s="9" t="s">
        <v>67</v>
      </c>
      <c r="F290" s="8" t="s">
        <v>462</v>
      </c>
      <c r="G290" s="8" t="s">
        <v>463</v>
      </c>
      <c r="H290" s="8" t="s">
        <v>464</v>
      </c>
    </row>
    <row r="291" spans="1:8">
      <c r="A291" s="7" t="s">
        <v>155</v>
      </c>
      <c r="B291" t="b">
        <f t="shared" si="4"/>
        <v>1</v>
      </c>
      <c r="C291" s="8" t="s">
        <v>155</v>
      </c>
      <c r="D291" s="8" t="s">
        <v>181</v>
      </c>
      <c r="E291" s="9" t="s">
        <v>155</v>
      </c>
      <c r="F291" s="8" t="s">
        <v>1974</v>
      </c>
      <c r="G291" s="8" t="s">
        <v>1975</v>
      </c>
      <c r="H291" s="8" t="s">
        <v>1976</v>
      </c>
    </row>
    <row r="292" spans="1:8">
      <c r="A292" s="7" t="s">
        <v>787</v>
      </c>
      <c r="B292" t="b">
        <f t="shared" si="4"/>
        <v>1</v>
      </c>
      <c r="C292" s="8" t="s">
        <v>787</v>
      </c>
      <c r="D292" s="8" t="s">
        <v>181</v>
      </c>
      <c r="E292" s="9" t="s">
        <v>787</v>
      </c>
      <c r="F292" s="8" t="s">
        <v>1977</v>
      </c>
      <c r="G292" s="8" t="s">
        <v>1978</v>
      </c>
      <c r="H292" s="8" t="s">
        <v>1860</v>
      </c>
    </row>
    <row r="293" spans="1:8">
      <c r="A293" s="7" t="s">
        <v>788</v>
      </c>
      <c r="B293" t="b">
        <f t="shared" si="4"/>
        <v>1</v>
      </c>
      <c r="C293" s="8" t="s">
        <v>788</v>
      </c>
      <c r="D293" s="8" t="s">
        <v>181</v>
      </c>
      <c r="E293" s="9" t="s">
        <v>788</v>
      </c>
      <c r="F293" s="8" t="s">
        <v>1979</v>
      </c>
      <c r="G293" s="8" t="s">
        <v>1980</v>
      </c>
      <c r="H293" s="8" t="s">
        <v>1981</v>
      </c>
    </row>
    <row r="294" spans="1:8">
      <c r="A294" s="7" t="s">
        <v>789</v>
      </c>
      <c r="B294" t="b">
        <f t="shared" si="4"/>
        <v>1</v>
      </c>
      <c r="C294" s="8" t="s">
        <v>789</v>
      </c>
      <c r="D294" s="8" t="s">
        <v>181</v>
      </c>
      <c r="E294" s="9" t="s">
        <v>789</v>
      </c>
      <c r="F294" s="8" t="s">
        <v>1439</v>
      </c>
      <c r="G294" s="8" t="s">
        <v>1440</v>
      </c>
      <c r="H294" s="8" t="s">
        <v>224</v>
      </c>
    </row>
    <row r="295" spans="1:8">
      <c r="A295" s="7" t="s">
        <v>167</v>
      </c>
      <c r="B295" t="b">
        <f t="shared" si="4"/>
        <v>1</v>
      </c>
      <c r="C295" s="8" t="s">
        <v>167</v>
      </c>
      <c r="D295" s="8" t="s">
        <v>181</v>
      </c>
      <c r="E295" s="9" t="s">
        <v>167</v>
      </c>
      <c r="F295" s="8" t="s">
        <v>1982</v>
      </c>
      <c r="G295" s="8" t="s">
        <v>1983</v>
      </c>
      <c r="H295" s="8" t="s">
        <v>1984</v>
      </c>
    </row>
    <row r="296" spans="1:8">
      <c r="A296" s="7" t="s">
        <v>790</v>
      </c>
      <c r="B296" t="b">
        <f t="shared" si="4"/>
        <v>1</v>
      </c>
      <c r="C296" s="8" t="s">
        <v>790</v>
      </c>
      <c r="D296" s="8" t="s">
        <v>181</v>
      </c>
      <c r="E296" s="9" t="s">
        <v>790</v>
      </c>
      <c r="F296" s="8" t="s">
        <v>1985</v>
      </c>
      <c r="G296" s="8" t="s">
        <v>1986</v>
      </c>
      <c r="H296" s="8" t="s">
        <v>1299</v>
      </c>
    </row>
    <row r="297" spans="1:8">
      <c r="A297" s="7" t="s">
        <v>791</v>
      </c>
      <c r="B297" t="b">
        <f t="shared" si="4"/>
        <v>1</v>
      </c>
      <c r="C297" s="8" t="s">
        <v>791</v>
      </c>
      <c r="D297" s="8" t="s">
        <v>181</v>
      </c>
      <c r="E297" s="9" t="s">
        <v>791</v>
      </c>
      <c r="F297" s="8" t="s">
        <v>1987</v>
      </c>
      <c r="G297" s="8" t="s">
        <v>1988</v>
      </c>
      <c r="H297" s="8" t="s">
        <v>1989</v>
      </c>
    </row>
    <row r="298" spans="1:8">
      <c r="A298" s="7" t="s">
        <v>792</v>
      </c>
      <c r="B298" t="b">
        <f t="shared" si="4"/>
        <v>1</v>
      </c>
      <c r="C298" s="8" t="s">
        <v>792</v>
      </c>
      <c r="D298" s="8" t="s">
        <v>181</v>
      </c>
      <c r="E298" s="9" t="s">
        <v>792</v>
      </c>
      <c r="F298" s="8" t="s">
        <v>1443</v>
      </c>
      <c r="G298" s="8" t="s">
        <v>1444</v>
      </c>
      <c r="H298" s="8" t="s">
        <v>396</v>
      </c>
    </row>
    <row r="299" spans="1:8">
      <c r="A299" s="7" t="s">
        <v>793</v>
      </c>
      <c r="B299" t="b">
        <f t="shared" si="4"/>
        <v>1</v>
      </c>
      <c r="C299" s="8" t="s">
        <v>793</v>
      </c>
      <c r="D299" s="8" t="s">
        <v>181</v>
      </c>
      <c r="E299" s="9" t="s">
        <v>793</v>
      </c>
      <c r="F299" s="8" t="s">
        <v>1990</v>
      </c>
      <c r="G299" s="8" t="s">
        <v>1991</v>
      </c>
      <c r="H299" s="8" t="s">
        <v>1754</v>
      </c>
    </row>
    <row r="300" spans="1:8">
      <c r="A300" s="7" t="s">
        <v>794</v>
      </c>
      <c r="B300" t="b">
        <f t="shared" si="4"/>
        <v>1</v>
      </c>
      <c r="C300" s="8" t="s">
        <v>794</v>
      </c>
      <c r="D300" s="8" t="s">
        <v>181</v>
      </c>
      <c r="E300" s="9" t="s">
        <v>794</v>
      </c>
      <c r="F300" s="8" t="s">
        <v>1992</v>
      </c>
      <c r="G300" s="8" t="s">
        <v>1993</v>
      </c>
      <c r="H300" s="8" t="s">
        <v>1994</v>
      </c>
    </row>
    <row r="301" spans="1:8">
      <c r="A301" s="7"/>
      <c r="B301" t="str">
        <f t="shared" si="4"/>
        <v/>
      </c>
      <c r="C301" s="8" t="s">
        <v>794</v>
      </c>
      <c r="D301" s="8" t="s">
        <v>188</v>
      </c>
      <c r="E301" s="9" t="s">
        <v>940</v>
      </c>
      <c r="F301" s="8" t="s">
        <v>1445</v>
      </c>
      <c r="G301" s="8" t="s">
        <v>1446</v>
      </c>
      <c r="H301" s="8" t="s">
        <v>207</v>
      </c>
    </row>
    <row r="302" spans="1:8">
      <c r="A302" s="7" t="s">
        <v>795</v>
      </c>
      <c r="B302" t="b">
        <f t="shared" si="4"/>
        <v>1</v>
      </c>
      <c r="C302" s="8" t="s">
        <v>795</v>
      </c>
      <c r="D302" s="8" t="s">
        <v>181</v>
      </c>
      <c r="E302" s="9" t="s">
        <v>795</v>
      </c>
      <c r="F302" s="8" t="s">
        <v>1995</v>
      </c>
      <c r="G302" s="8" t="s">
        <v>1996</v>
      </c>
      <c r="H302" s="8" t="s">
        <v>207</v>
      </c>
    </row>
    <row r="303" spans="1:8">
      <c r="A303" s="7"/>
      <c r="B303" t="str">
        <f t="shared" si="4"/>
        <v/>
      </c>
      <c r="C303" s="8" t="s">
        <v>795</v>
      </c>
      <c r="D303" s="8" t="s">
        <v>188</v>
      </c>
      <c r="E303" s="9" t="s">
        <v>1997</v>
      </c>
      <c r="F303" s="8" t="s">
        <v>1998</v>
      </c>
      <c r="G303" s="8" t="s">
        <v>1999</v>
      </c>
      <c r="H303" s="8" t="s">
        <v>1302</v>
      </c>
    </row>
    <row r="304" spans="1:8">
      <c r="A304" s="7" t="s">
        <v>796</v>
      </c>
      <c r="B304" t="b">
        <f t="shared" si="4"/>
        <v>1</v>
      </c>
      <c r="C304" s="8" t="s">
        <v>796</v>
      </c>
      <c r="D304" s="8" t="s">
        <v>181</v>
      </c>
      <c r="E304" s="9" t="s">
        <v>796</v>
      </c>
      <c r="F304" s="8" t="s">
        <v>2000</v>
      </c>
      <c r="G304" s="8" t="s">
        <v>2001</v>
      </c>
      <c r="H304" s="8" t="s">
        <v>2002</v>
      </c>
    </row>
    <row r="305" spans="1:8">
      <c r="A305" s="7" t="s">
        <v>797</v>
      </c>
      <c r="B305" t="b">
        <f t="shared" si="4"/>
        <v>1</v>
      </c>
      <c r="C305" s="8" t="s">
        <v>797</v>
      </c>
      <c r="D305" s="8" t="s">
        <v>181</v>
      </c>
      <c r="E305" s="9" t="s">
        <v>797</v>
      </c>
      <c r="F305" s="8" t="s">
        <v>1455</v>
      </c>
      <c r="G305" s="8" t="s">
        <v>1456</v>
      </c>
      <c r="H305" s="8" t="s">
        <v>1147</v>
      </c>
    </row>
    <row r="306" spans="1:8">
      <c r="A306" s="7" t="s">
        <v>798</v>
      </c>
      <c r="B306" t="b">
        <f t="shared" si="4"/>
        <v>1</v>
      </c>
      <c r="C306" s="8" t="s">
        <v>798</v>
      </c>
      <c r="D306" s="8" t="s">
        <v>181</v>
      </c>
      <c r="E306" s="9" t="s">
        <v>798</v>
      </c>
      <c r="F306" s="8" t="s">
        <v>1463</v>
      </c>
      <c r="G306" s="8" t="s">
        <v>1464</v>
      </c>
      <c r="H306" s="8" t="s">
        <v>1465</v>
      </c>
    </row>
    <row r="307" spans="1:8">
      <c r="A307" s="7" t="s">
        <v>168</v>
      </c>
      <c r="B307" t="b">
        <f t="shared" si="4"/>
        <v>1</v>
      </c>
      <c r="C307" s="8" t="s">
        <v>168</v>
      </c>
      <c r="D307" s="8" t="s">
        <v>181</v>
      </c>
      <c r="E307" s="9" t="s">
        <v>168</v>
      </c>
      <c r="F307" s="8" t="s">
        <v>1466</v>
      </c>
      <c r="G307" s="8" t="s">
        <v>1467</v>
      </c>
      <c r="H307" s="8" t="s">
        <v>1244</v>
      </c>
    </row>
    <row r="308" spans="1:8">
      <c r="A308" s="7" t="s">
        <v>799</v>
      </c>
      <c r="B308" t="b">
        <f t="shared" si="4"/>
        <v>1</v>
      </c>
      <c r="C308" s="8" t="s">
        <v>799</v>
      </c>
      <c r="D308" s="8" t="s">
        <v>181</v>
      </c>
      <c r="E308" s="9" t="s">
        <v>799</v>
      </c>
      <c r="F308" s="8" t="s">
        <v>1470</v>
      </c>
      <c r="G308" s="8" t="s">
        <v>1471</v>
      </c>
      <c r="H308" s="8" t="s">
        <v>1472</v>
      </c>
    </row>
    <row r="309" spans="1:8">
      <c r="A309" s="7" t="s">
        <v>800</v>
      </c>
      <c r="B309" t="b">
        <f t="shared" si="4"/>
        <v>1</v>
      </c>
      <c r="C309" s="8" t="s">
        <v>800</v>
      </c>
      <c r="D309" s="8" t="s">
        <v>181</v>
      </c>
      <c r="E309" s="9" t="s">
        <v>800</v>
      </c>
      <c r="F309" s="8" t="s">
        <v>1473</v>
      </c>
      <c r="G309" s="8" t="s">
        <v>1474</v>
      </c>
      <c r="H309" s="8" t="s">
        <v>1475</v>
      </c>
    </row>
    <row r="310" spans="1:8">
      <c r="A310" s="7" t="s">
        <v>801</v>
      </c>
      <c r="B310" t="b">
        <f t="shared" si="4"/>
        <v>1</v>
      </c>
      <c r="C310" s="8" t="s">
        <v>801</v>
      </c>
      <c r="D310" s="8" t="s">
        <v>181</v>
      </c>
      <c r="E310" s="9" t="s">
        <v>801</v>
      </c>
      <c r="F310" s="8" t="s">
        <v>1476</v>
      </c>
      <c r="G310" s="8" t="s">
        <v>1477</v>
      </c>
      <c r="H310" s="8" t="s">
        <v>1302</v>
      </c>
    </row>
    <row r="311" spans="1:8">
      <c r="A311" s="7" t="s">
        <v>802</v>
      </c>
      <c r="B311" t="b">
        <f t="shared" si="4"/>
        <v>1</v>
      </c>
      <c r="C311" s="8" t="s">
        <v>802</v>
      </c>
      <c r="D311" s="8" t="s">
        <v>181</v>
      </c>
      <c r="E311" s="9" t="s">
        <v>802</v>
      </c>
      <c r="F311" s="8" t="s">
        <v>2003</v>
      </c>
      <c r="G311" s="8" t="s">
        <v>2004</v>
      </c>
      <c r="H311" s="8" t="s">
        <v>2005</v>
      </c>
    </row>
    <row r="312" spans="1:8">
      <c r="A312" s="7" t="s">
        <v>803</v>
      </c>
      <c r="B312" t="b">
        <f t="shared" si="4"/>
        <v>1</v>
      </c>
      <c r="C312" s="8" t="s">
        <v>803</v>
      </c>
      <c r="D312" s="8" t="s">
        <v>181</v>
      </c>
      <c r="E312" s="9" t="s">
        <v>803</v>
      </c>
      <c r="F312" s="8" t="s">
        <v>2006</v>
      </c>
      <c r="G312" s="8" t="s">
        <v>2007</v>
      </c>
      <c r="H312" s="8" t="s">
        <v>464</v>
      </c>
    </row>
    <row r="313" spans="1:8">
      <c r="A313" s="7" t="s">
        <v>70</v>
      </c>
      <c r="B313" t="b">
        <f t="shared" si="4"/>
        <v>1</v>
      </c>
      <c r="C313" s="8" t="s">
        <v>70</v>
      </c>
      <c r="D313" s="8" t="s">
        <v>181</v>
      </c>
      <c r="E313" s="9" t="s">
        <v>70</v>
      </c>
      <c r="F313" s="8" t="s">
        <v>471</v>
      </c>
      <c r="G313" s="8" t="s">
        <v>472</v>
      </c>
      <c r="H313" s="8" t="s">
        <v>473</v>
      </c>
    </row>
    <row r="314" spans="1:8">
      <c r="A314" s="7" t="s">
        <v>804</v>
      </c>
      <c r="B314" t="b">
        <f t="shared" si="4"/>
        <v>1</v>
      </c>
      <c r="C314" s="8" t="s">
        <v>804</v>
      </c>
      <c r="D314" s="8" t="s">
        <v>181</v>
      </c>
      <c r="E314" s="9" t="s">
        <v>804</v>
      </c>
      <c r="F314" s="8" t="s">
        <v>2008</v>
      </c>
      <c r="G314" s="8" t="s">
        <v>2009</v>
      </c>
      <c r="H314" s="8" t="s">
        <v>1005</v>
      </c>
    </row>
    <row r="315" spans="1:8">
      <c r="A315" s="7"/>
      <c r="B315" t="str">
        <f t="shared" si="4"/>
        <v/>
      </c>
      <c r="C315" s="8" t="s">
        <v>804</v>
      </c>
      <c r="D315" s="8" t="s">
        <v>188</v>
      </c>
      <c r="E315" s="9" t="s">
        <v>2010</v>
      </c>
      <c r="F315" s="8" t="s">
        <v>2011</v>
      </c>
      <c r="G315" s="8" t="s">
        <v>2012</v>
      </c>
      <c r="H315" s="8" t="s">
        <v>244</v>
      </c>
    </row>
    <row r="316" spans="1:8">
      <c r="A316" s="7" t="s">
        <v>805</v>
      </c>
      <c r="B316" t="b">
        <f t="shared" si="4"/>
        <v>1</v>
      </c>
      <c r="C316" s="8" t="s">
        <v>805</v>
      </c>
      <c r="D316" s="8" t="s">
        <v>181</v>
      </c>
      <c r="E316" s="9" t="s">
        <v>805</v>
      </c>
      <c r="F316" s="8" t="s">
        <v>2013</v>
      </c>
      <c r="G316" s="8" t="s">
        <v>2014</v>
      </c>
      <c r="H316" s="8" t="s">
        <v>2015</v>
      </c>
    </row>
    <row r="317" spans="1:8">
      <c r="A317" s="7" t="s">
        <v>117</v>
      </c>
      <c r="B317" t="b">
        <f t="shared" si="4"/>
        <v>1</v>
      </c>
      <c r="C317" s="8" t="s">
        <v>117</v>
      </c>
      <c r="D317" s="8" t="s">
        <v>181</v>
      </c>
      <c r="E317" s="9" t="s">
        <v>117</v>
      </c>
      <c r="F317" s="8" t="s">
        <v>474</v>
      </c>
      <c r="G317" s="8" t="s">
        <v>475</v>
      </c>
      <c r="H317" s="8" t="s">
        <v>476</v>
      </c>
    </row>
    <row r="318" spans="1:8">
      <c r="A318" s="7" t="s">
        <v>118</v>
      </c>
      <c r="B318" t="b">
        <f t="shared" si="4"/>
        <v>1</v>
      </c>
      <c r="C318" s="8" t="s">
        <v>118</v>
      </c>
      <c r="D318" s="8" t="s">
        <v>181</v>
      </c>
      <c r="E318" s="9" t="s">
        <v>118</v>
      </c>
      <c r="F318" s="8" t="s">
        <v>477</v>
      </c>
      <c r="G318" s="8" t="s">
        <v>478</v>
      </c>
      <c r="H318" s="8" t="s">
        <v>479</v>
      </c>
    </row>
    <row r="319" spans="1:8">
      <c r="A319" s="7" t="s">
        <v>806</v>
      </c>
      <c r="B319" t="b">
        <f t="shared" si="4"/>
        <v>1</v>
      </c>
      <c r="C319" s="8" t="s">
        <v>806</v>
      </c>
      <c r="D319" s="8" t="s">
        <v>181</v>
      </c>
      <c r="E319" s="9" t="s">
        <v>806</v>
      </c>
      <c r="F319" s="8" t="s">
        <v>1491</v>
      </c>
      <c r="G319" s="8" t="s">
        <v>1492</v>
      </c>
      <c r="H319" s="8" t="s">
        <v>1493</v>
      </c>
    </row>
    <row r="320" spans="1:8">
      <c r="A320" s="7" t="s">
        <v>807</v>
      </c>
      <c r="B320" t="b">
        <f t="shared" si="4"/>
        <v>1</v>
      </c>
      <c r="C320" s="8" t="s">
        <v>807</v>
      </c>
      <c r="D320" s="8" t="s">
        <v>181</v>
      </c>
      <c r="E320" s="9" t="s">
        <v>807</v>
      </c>
      <c r="F320" s="8" t="s">
        <v>2016</v>
      </c>
      <c r="G320" s="8" t="s">
        <v>2017</v>
      </c>
      <c r="H320" s="8" t="s">
        <v>1361</v>
      </c>
    </row>
    <row r="321" spans="1:8">
      <c r="A321" s="7" t="s">
        <v>808</v>
      </c>
      <c r="B321" t="b">
        <f t="shared" si="4"/>
        <v>1</v>
      </c>
      <c r="C321" s="8" t="s">
        <v>808</v>
      </c>
      <c r="D321" s="8" t="s">
        <v>181</v>
      </c>
      <c r="E321" s="9" t="s">
        <v>808</v>
      </c>
      <c r="F321" s="8" t="s">
        <v>2018</v>
      </c>
      <c r="G321" s="8" t="s">
        <v>2019</v>
      </c>
      <c r="H321" s="8" t="s">
        <v>2020</v>
      </c>
    </row>
    <row r="322" spans="1:8">
      <c r="A322" s="7" t="s">
        <v>72</v>
      </c>
      <c r="B322" t="b">
        <f t="shared" si="4"/>
        <v>1</v>
      </c>
      <c r="C322" s="8" t="s">
        <v>72</v>
      </c>
      <c r="D322" s="8" t="s">
        <v>181</v>
      </c>
      <c r="E322" s="9" t="s">
        <v>72</v>
      </c>
      <c r="F322" s="8" t="s">
        <v>483</v>
      </c>
      <c r="G322" s="8" t="s">
        <v>484</v>
      </c>
      <c r="H322" s="8" t="s">
        <v>485</v>
      </c>
    </row>
    <row r="323" spans="1:8">
      <c r="A323" s="7" t="s">
        <v>809</v>
      </c>
      <c r="B323" t="b">
        <f t="shared" ref="B323:B386" si="5">IF(ISBLANK(A323),"",A323=E323)</f>
        <v>1</v>
      </c>
      <c r="C323" s="8" t="s">
        <v>809</v>
      </c>
      <c r="D323" s="8" t="s">
        <v>181</v>
      </c>
      <c r="E323" s="9" t="s">
        <v>809</v>
      </c>
      <c r="F323" s="8" t="s">
        <v>2021</v>
      </c>
      <c r="G323" s="8" t="s">
        <v>2022</v>
      </c>
      <c r="H323" s="8" t="s">
        <v>1370</v>
      </c>
    </row>
    <row r="324" spans="1:8">
      <c r="A324" s="7" t="s">
        <v>810</v>
      </c>
      <c r="B324" t="b">
        <f t="shared" si="5"/>
        <v>1</v>
      </c>
      <c r="C324" s="8" t="s">
        <v>810</v>
      </c>
      <c r="D324" s="8" t="s">
        <v>181</v>
      </c>
      <c r="E324" s="9" t="s">
        <v>810</v>
      </c>
      <c r="F324" s="8" t="s">
        <v>2023</v>
      </c>
      <c r="G324" s="8" t="s">
        <v>2024</v>
      </c>
      <c r="H324" s="8" t="s">
        <v>2025</v>
      </c>
    </row>
    <row r="325" spans="1:8">
      <c r="A325" s="7" t="s">
        <v>811</v>
      </c>
      <c r="B325" t="b">
        <f t="shared" si="5"/>
        <v>1</v>
      </c>
      <c r="C325" s="8" t="s">
        <v>811</v>
      </c>
      <c r="D325" s="8" t="s">
        <v>181</v>
      </c>
      <c r="E325" s="9" t="s">
        <v>811</v>
      </c>
      <c r="F325" s="8" t="s">
        <v>2026</v>
      </c>
      <c r="G325" s="8" t="s">
        <v>2027</v>
      </c>
      <c r="H325" s="8" t="s">
        <v>1356</v>
      </c>
    </row>
    <row r="326" spans="1:8">
      <c r="A326" s="7" t="s">
        <v>73</v>
      </c>
      <c r="B326" t="b">
        <f t="shared" si="5"/>
        <v>1</v>
      </c>
      <c r="C326" s="8" t="s">
        <v>73</v>
      </c>
      <c r="D326" s="8" t="s">
        <v>181</v>
      </c>
      <c r="E326" s="9" t="s">
        <v>73</v>
      </c>
      <c r="F326" s="8" t="s">
        <v>486</v>
      </c>
      <c r="G326" s="8" t="s">
        <v>487</v>
      </c>
      <c r="H326" s="8" t="s">
        <v>349</v>
      </c>
    </row>
    <row r="327" spans="1:8">
      <c r="A327" s="7" t="s">
        <v>74</v>
      </c>
      <c r="B327" t="b">
        <f t="shared" si="5"/>
        <v>1</v>
      </c>
      <c r="C327" s="8" t="s">
        <v>74</v>
      </c>
      <c r="D327" s="8" t="s">
        <v>181</v>
      </c>
      <c r="E327" s="9" t="s">
        <v>74</v>
      </c>
      <c r="F327" s="8" t="s">
        <v>488</v>
      </c>
      <c r="G327" s="8" t="s">
        <v>489</v>
      </c>
      <c r="H327" s="8" t="s">
        <v>490</v>
      </c>
    </row>
    <row r="328" spans="1:8">
      <c r="A328" s="7" t="s">
        <v>812</v>
      </c>
      <c r="B328" t="b">
        <f t="shared" si="5"/>
        <v>1</v>
      </c>
      <c r="C328" s="8" t="s">
        <v>812</v>
      </c>
      <c r="D328" s="8" t="s">
        <v>181</v>
      </c>
      <c r="E328" s="9" t="s">
        <v>812</v>
      </c>
      <c r="F328" s="8" t="s">
        <v>2028</v>
      </c>
      <c r="G328" s="8" t="s">
        <v>2029</v>
      </c>
      <c r="H328" s="8" t="s">
        <v>2030</v>
      </c>
    </row>
    <row r="329" spans="1:8">
      <c r="A329" s="7" t="s">
        <v>813</v>
      </c>
      <c r="B329" t="b">
        <f t="shared" si="5"/>
        <v>1</v>
      </c>
      <c r="C329" s="8" t="s">
        <v>813</v>
      </c>
      <c r="D329" s="8" t="s">
        <v>181</v>
      </c>
      <c r="E329" s="9" t="s">
        <v>813</v>
      </c>
      <c r="F329" s="8" t="s">
        <v>1507</v>
      </c>
      <c r="G329" s="8" t="s">
        <v>1508</v>
      </c>
      <c r="H329" s="8" t="s">
        <v>1509</v>
      </c>
    </row>
    <row r="330" spans="1:8">
      <c r="A330" s="7" t="s">
        <v>814</v>
      </c>
      <c r="B330" t="b">
        <f t="shared" si="5"/>
        <v>1</v>
      </c>
      <c r="C330" s="8" t="s">
        <v>814</v>
      </c>
      <c r="D330" s="8" t="s">
        <v>181</v>
      </c>
      <c r="E330" s="9" t="s">
        <v>814</v>
      </c>
      <c r="F330" s="8" t="s">
        <v>2031</v>
      </c>
      <c r="G330" s="8" t="s">
        <v>2032</v>
      </c>
      <c r="H330" s="8" t="s">
        <v>1976</v>
      </c>
    </row>
    <row r="331" spans="1:8">
      <c r="A331" s="7" t="s">
        <v>815</v>
      </c>
      <c r="B331" t="b">
        <f t="shared" si="5"/>
        <v>1</v>
      </c>
      <c r="C331" s="8" t="s">
        <v>815</v>
      </c>
      <c r="D331" s="8" t="s">
        <v>181</v>
      </c>
      <c r="E331" s="9" t="s">
        <v>815</v>
      </c>
      <c r="F331" s="8" t="s">
        <v>2033</v>
      </c>
      <c r="G331" s="8" t="s">
        <v>2034</v>
      </c>
      <c r="H331" s="8" t="s">
        <v>1504</v>
      </c>
    </row>
    <row r="332" spans="1:8">
      <c r="A332" s="7" t="s">
        <v>816</v>
      </c>
      <c r="B332" t="b">
        <f t="shared" si="5"/>
        <v>1</v>
      </c>
      <c r="C332" s="8" t="s">
        <v>816</v>
      </c>
      <c r="D332" s="8" t="s">
        <v>181</v>
      </c>
      <c r="E332" s="9" t="s">
        <v>816</v>
      </c>
      <c r="F332" s="8" t="s">
        <v>1513</v>
      </c>
      <c r="G332" s="8" t="s">
        <v>1514</v>
      </c>
      <c r="H332" s="8" t="s">
        <v>473</v>
      </c>
    </row>
    <row r="333" spans="1:8">
      <c r="A333" s="7"/>
      <c r="B333" t="str">
        <f t="shared" si="5"/>
        <v/>
      </c>
      <c r="C333" s="8" t="s">
        <v>816</v>
      </c>
      <c r="D333" s="8" t="s">
        <v>188</v>
      </c>
      <c r="E333" s="9" t="s">
        <v>1515</v>
      </c>
      <c r="F333" s="8" t="s">
        <v>1516</v>
      </c>
      <c r="G333" s="8" t="s">
        <v>1517</v>
      </c>
      <c r="H333" s="8" t="s">
        <v>1005</v>
      </c>
    </row>
    <row r="334" spans="1:8">
      <c r="A334" s="7" t="s">
        <v>75</v>
      </c>
      <c r="B334" t="b">
        <f t="shared" si="5"/>
        <v>1</v>
      </c>
      <c r="C334" s="8" t="s">
        <v>75</v>
      </c>
      <c r="D334" s="8" t="s">
        <v>181</v>
      </c>
      <c r="E334" s="9" t="s">
        <v>75</v>
      </c>
      <c r="F334" s="8" t="s">
        <v>491</v>
      </c>
      <c r="G334" s="8" t="s">
        <v>492</v>
      </c>
      <c r="H334" s="8" t="s">
        <v>493</v>
      </c>
    </row>
    <row r="335" spans="1:8">
      <c r="A335" s="7" t="s">
        <v>817</v>
      </c>
      <c r="B335" t="b">
        <f t="shared" si="5"/>
        <v>1</v>
      </c>
      <c r="C335" s="8" t="s">
        <v>817</v>
      </c>
      <c r="D335" s="8" t="s">
        <v>181</v>
      </c>
      <c r="E335" s="9" t="s">
        <v>817</v>
      </c>
      <c r="F335" s="8" t="s">
        <v>2035</v>
      </c>
      <c r="G335" s="8" t="s">
        <v>2036</v>
      </c>
      <c r="H335" s="8" t="s">
        <v>257</v>
      </c>
    </row>
    <row r="336" spans="1:8">
      <c r="A336" s="7" t="s">
        <v>818</v>
      </c>
      <c r="B336" t="b">
        <f t="shared" si="5"/>
        <v>1</v>
      </c>
      <c r="C336" s="8" t="s">
        <v>818</v>
      </c>
      <c r="D336" s="8" t="s">
        <v>181</v>
      </c>
      <c r="E336" s="9" t="s">
        <v>818</v>
      </c>
      <c r="F336" s="8" t="s">
        <v>1523</v>
      </c>
      <c r="G336" s="8" t="s">
        <v>1524</v>
      </c>
      <c r="H336" s="8" t="s">
        <v>1525</v>
      </c>
    </row>
    <row r="337" spans="1:8">
      <c r="A337" s="7"/>
      <c r="B337" t="str">
        <f t="shared" si="5"/>
        <v/>
      </c>
      <c r="C337" s="8" t="s">
        <v>818</v>
      </c>
      <c r="D337" s="8" t="s">
        <v>188</v>
      </c>
      <c r="E337" s="9" t="s">
        <v>1526</v>
      </c>
      <c r="F337" s="8" t="s">
        <v>1527</v>
      </c>
      <c r="G337" s="8" t="s">
        <v>1528</v>
      </c>
      <c r="H337" s="8" t="s">
        <v>1005</v>
      </c>
    </row>
    <row r="338" spans="1:8">
      <c r="A338" s="7" t="s">
        <v>819</v>
      </c>
      <c r="B338" t="b">
        <f t="shared" si="5"/>
        <v>1</v>
      </c>
      <c r="C338" s="8" t="s">
        <v>819</v>
      </c>
      <c r="D338" s="8" t="s">
        <v>181</v>
      </c>
      <c r="E338" s="9" t="s">
        <v>819</v>
      </c>
      <c r="F338" s="8" t="s">
        <v>2037</v>
      </c>
      <c r="G338" s="8" t="s">
        <v>2038</v>
      </c>
      <c r="H338" s="8" t="s">
        <v>2039</v>
      </c>
    </row>
    <row r="339" spans="1:8">
      <c r="A339" s="7" t="s">
        <v>820</v>
      </c>
      <c r="B339" t="b">
        <f t="shared" si="5"/>
        <v>1</v>
      </c>
      <c r="C339" s="8" t="s">
        <v>820</v>
      </c>
      <c r="D339" s="8" t="s">
        <v>181</v>
      </c>
      <c r="E339" s="9" t="s">
        <v>820</v>
      </c>
      <c r="F339" s="8" t="s">
        <v>2040</v>
      </c>
      <c r="G339" s="8" t="s">
        <v>2041</v>
      </c>
      <c r="H339" s="8" t="s">
        <v>1632</v>
      </c>
    </row>
    <row r="340" spans="1:8">
      <c r="A340" s="7" t="s">
        <v>169</v>
      </c>
      <c r="B340" t="b">
        <f t="shared" si="5"/>
        <v>1</v>
      </c>
      <c r="C340" s="8" t="s">
        <v>169</v>
      </c>
      <c r="D340" s="8" t="s">
        <v>181</v>
      </c>
      <c r="E340" s="9" t="s">
        <v>169</v>
      </c>
      <c r="F340" s="8" t="s">
        <v>2042</v>
      </c>
      <c r="G340" s="8" t="s">
        <v>2043</v>
      </c>
      <c r="H340" s="8" t="s">
        <v>213</v>
      </c>
    </row>
    <row r="341" spans="1:8">
      <c r="A341" s="7" t="s">
        <v>78</v>
      </c>
      <c r="B341" t="b">
        <f t="shared" si="5"/>
        <v>1</v>
      </c>
      <c r="C341" s="8" t="s">
        <v>78</v>
      </c>
      <c r="D341" s="8" t="s">
        <v>181</v>
      </c>
      <c r="E341" s="9" t="s">
        <v>78</v>
      </c>
      <c r="F341" s="8" t="s">
        <v>502</v>
      </c>
      <c r="G341" s="8" t="s">
        <v>503</v>
      </c>
      <c r="H341" s="8" t="s">
        <v>504</v>
      </c>
    </row>
    <row r="342" spans="1:8">
      <c r="A342" s="7" t="s">
        <v>821</v>
      </c>
      <c r="B342" t="b">
        <f t="shared" si="5"/>
        <v>1</v>
      </c>
      <c r="C342" s="8" t="s">
        <v>821</v>
      </c>
      <c r="D342" s="8" t="s">
        <v>181</v>
      </c>
      <c r="E342" s="9" t="s">
        <v>821</v>
      </c>
      <c r="F342" s="8" t="s">
        <v>1532</v>
      </c>
      <c r="G342" s="8" t="s">
        <v>1533</v>
      </c>
      <c r="H342" s="8" t="s">
        <v>1027</v>
      </c>
    </row>
    <row r="343" spans="1:8">
      <c r="A343" s="7" t="s">
        <v>80</v>
      </c>
      <c r="B343" t="b">
        <f t="shared" si="5"/>
        <v>1</v>
      </c>
      <c r="C343" s="8" t="s">
        <v>80</v>
      </c>
      <c r="D343" s="8" t="s">
        <v>181</v>
      </c>
      <c r="E343" s="9" t="s">
        <v>80</v>
      </c>
      <c r="F343" s="8" t="s">
        <v>508</v>
      </c>
      <c r="G343" s="8" t="s">
        <v>509</v>
      </c>
      <c r="H343" s="8" t="s">
        <v>510</v>
      </c>
    </row>
    <row r="344" spans="1:8">
      <c r="A344" s="7" t="s">
        <v>822</v>
      </c>
      <c r="B344" t="b">
        <f t="shared" si="5"/>
        <v>1</v>
      </c>
      <c r="C344" s="8" t="s">
        <v>822</v>
      </c>
      <c r="D344" s="8" t="s">
        <v>181</v>
      </c>
      <c r="E344" s="9" t="s">
        <v>822</v>
      </c>
      <c r="F344" s="8" t="s">
        <v>1537</v>
      </c>
      <c r="G344" s="8" t="s">
        <v>1538</v>
      </c>
      <c r="H344" s="8" t="s">
        <v>335</v>
      </c>
    </row>
    <row r="345" spans="1:8">
      <c r="A345" s="7"/>
      <c r="B345" t="str">
        <f t="shared" si="5"/>
        <v/>
      </c>
      <c r="C345" s="8" t="s">
        <v>822</v>
      </c>
      <c r="D345" s="8" t="s">
        <v>188</v>
      </c>
      <c r="E345" s="9" t="s">
        <v>1539</v>
      </c>
      <c r="F345" s="8" t="s">
        <v>1540</v>
      </c>
      <c r="G345" s="8" t="s">
        <v>1541</v>
      </c>
      <c r="H345" s="8" t="s">
        <v>1542</v>
      </c>
    </row>
    <row r="346" spans="1:8">
      <c r="A346" s="7" t="s">
        <v>170</v>
      </c>
      <c r="B346" t="b">
        <f t="shared" si="5"/>
        <v>1</v>
      </c>
      <c r="C346" s="8" t="s">
        <v>170</v>
      </c>
      <c r="D346" s="8" t="s">
        <v>181</v>
      </c>
      <c r="E346" s="9" t="s">
        <v>170</v>
      </c>
      <c r="F346" s="8" t="s">
        <v>1546</v>
      </c>
      <c r="G346" s="8" t="s">
        <v>1547</v>
      </c>
      <c r="H346" s="8" t="s">
        <v>1328</v>
      </c>
    </row>
    <row r="347" spans="1:8">
      <c r="A347" s="7" t="s">
        <v>133</v>
      </c>
      <c r="B347" t="b">
        <f t="shared" si="5"/>
        <v>1</v>
      </c>
      <c r="C347" s="8" t="s">
        <v>133</v>
      </c>
      <c r="D347" s="8" t="s">
        <v>181</v>
      </c>
      <c r="E347" s="9" t="s">
        <v>133</v>
      </c>
      <c r="F347" s="8" t="s">
        <v>2044</v>
      </c>
      <c r="G347" s="8" t="s">
        <v>2045</v>
      </c>
      <c r="H347" s="8" t="s">
        <v>1816</v>
      </c>
    </row>
    <row r="348" spans="1:8">
      <c r="A348" s="7" t="s">
        <v>823</v>
      </c>
      <c r="B348" t="b">
        <f t="shared" si="5"/>
        <v>1</v>
      </c>
      <c r="C348" s="8" t="s">
        <v>823</v>
      </c>
      <c r="D348" s="8" t="s">
        <v>181</v>
      </c>
      <c r="E348" s="9" t="s">
        <v>823</v>
      </c>
      <c r="F348" s="8" t="s">
        <v>2046</v>
      </c>
      <c r="G348" s="8" t="s">
        <v>2047</v>
      </c>
      <c r="H348" s="8" t="s">
        <v>250</v>
      </c>
    </row>
    <row r="349" spans="1:8">
      <c r="A349" s="7" t="s">
        <v>824</v>
      </c>
      <c r="B349" t="b">
        <f t="shared" si="5"/>
        <v>1</v>
      </c>
      <c r="C349" s="8" t="s">
        <v>824</v>
      </c>
      <c r="D349" s="8" t="s">
        <v>181</v>
      </c>
      <c r="E349" s="9" t="s">
        <v>824</v>
      </c>
      <c r="F349" s="8" t="s">
        <v>1551</v>
      </c>
      <c r="G349" s="8" t="s">
        <v>1552</v>
      </c>
      <c r="H349" s="8" t="s">
        <v>1553</v>
      </c>
    </row>
    <row r="350" spans="1:8">
      <c r="A350" s="7" t="s">
        <v>171</v>
      </c>
      <c r="B350" t="b">
        <f t="shared" si="5"/>
        <v>1</v>
      </c>
      <c r="C350" s="8" t="s">
        <v>171</v>
      </c>
      <c r="D350" s="8" t="s">
        <v>181</v>
      </c>
      <c r="E350" s="9" t="s">
        <v>171</v>
      </c>
      <c r="F350" s="8" t="s">
        <v>2048</v>
      </c>
      <c r="G350" s="8" t="s">
        <v>2049</v>
      </c>
      <c r="H350" s="8" t="s">
        <v>2050</v>
      </c>
    </row>
    <row r="351" spans="1:8">
      <c r="A351" s="7" t="s">
        <v>825</v>
      </c>
      <c r="B351" t="b">
        <f t="shared" si="5"/>
        <v>1</v>
      </c>
      <c r="C351" s="8" t="s">
        <v>825</v>
      </c>
      <c r="D351" s="8" t="s">
        <v>181</v>
      </c>
      <c r="E351" s="9" t="s">
        <v>825</v>
      </c>
      <c r="F351" s="8" t="s">
        <v>1568</v>
      </c>
      <c r="G351" s="8" t="s">
        <v>1569</v>
      </c>
      <c r="H351" s="8" t="s">
        <v>513</v>
      </c>
    </row>
    <row r="352" spans="1:8">
      <c r="A352" s="7" t="s">
        <v>156</v>
      </c>
      <c r="B352" t="b">
        <f t="shared" si="5"/>
        <v>1</v>
      </c>
      <c r="C352" s="8" t="s">
        <v>156</v>
      </c>
      <c r="D352" s="8" t="s">
        <v>181</v>
      </c>
      <c r="E352" s="9" t="s">
        <v>156</v>
      </c>
      <c r="F352" s="8" t="s">
        <v>2051</v>
      </c>
      <c r="G352" s="8" t="s">
        <v>2052</v>
      </c>
      <c r="H352" s="8" t="s">
        <v>235</v>
      </c>
    </row>
    <row r="353" spans="1:8">
      <c r="A353" s="7" t="s">
        <v>826</v>
      </c>
      <c r="B353" t="b">
        <f t="shared" si="5"/>
        <v>1</v>
      </c>
      <c r="C353" s="8" t="s">
        <v>826</v>
      </c>
      <c r="D353" s="8" t="s">
        <v>181</v>
      </c>
      <c r="E353" s="9" t="s">
        <v>826</v>
      </c>
      <c r="F353" s="8" t="s">
        <v>2053</v>
      </c>
      <c r="G353" s="8" t="s">
        <v>2054</v>
      </c>
      <c r="H353" s="8" t="s">
        <v>273</v>
      </c>
    </row>
    <row r="354" spans="1:8">
      <c r="A354" s="7" t="s">
        <v>827</v>
      </c>
      <c r="B354" t="b">
        <f t="shared" si="5"/>
        <v>1</v>
      </c>
      <c r="C354" s="8" t="s">
        <v>827</v>
      </c>
      <c r="D354" s="8" t="s">
        <v>181</v>
      </c>
      <c r="E354" s="9" t="s">
        <v>827</v>
      </c>
      <c r="F354" s="8" t="s">
        <v>2055</v>
      </c>
      <c r="G354" s="8" t="s">
        <v>2056</v>
      </c>
      <c r="H354" s="8" t="s">
        <v>2057</v>
      </c>
    </row>
    <row r="355" spans="1:8">
      <c r="A355" s="7" t="s">
        <v>828</v>
      </c>
      <c r="B355" t="b">
        <f t="shared" si="5"/>
        <v>1</v>
      </c>
      <c r="C355" s="8" t="s">
        <v>828</v>
      </c>
      <c r="D355" s="8" t="s">
        <v>181</v>
      </c>
      <c r="E355" s="9" t="s">
        <v>828</v>
      </c>
      <c r="F355" s="8" t="s">
        <v>2058</v>
      </c>
      <c r="G355" s="8" t="s">
        <v>2059</v>
      </c>
      <c r="H355" s="8" t="s">
        <v>2060</v>
      </c>
    </row>
    <row r="356" spans="1:8">
      <c r="A356" s="7" t="s">
        <v>82</v>
      </c>
      <c r="B356" t="b">
        <f t="shared" si="5"/>
        <v>1</v>
      </c>
      <c r="C356" s="8" t="s">
        <v>82</v>
      </c>
      <c r="D356" s="8" t="s">
        <v>181</v>
      </c>
      <c r="E356" s="9" t="s">
        <v>82</v>
      </c>
      <c r="F356" s="8" t="s">
        <v>520</v>
      </c>
      <c r="G356" s="8" t="s">
        <v>521</v>
      </c>
      <c r="H356" s="8" t="s">
        <v>522</v>
      </c>
    </row>
    <row r="357" spans="1:8">
      <c r="A357" s="7" t="s">
        <v>134</v>
      </c>
      <c r="B357" t="b">
        <f t="shared" si="5"/>
        <v>1</v>
      </c>
      <c r="C357" s="8" t="s">
        <v>134</v>
      </c>
      <c r="D357" s="8" t="s">
        <v>181</v>
      </c>
      <c r="E357" s="9" t="s">
        <v>134</v>
      </c>
      <c r="F357" s="8" t="s">
        <v>2061</v>
      </c>
      <c r="G357" s="8" t="s">
        <v>2062</v>
      </c>
      <c r="H357" s="8" t="s">
        <v>443</v>
      </c>
    </row>
    <row r="358" spans="1:8">
      <c r="A358" s="7" t="s">
        <v>172</v>
      </c>
      <c r="B358" t="b">
        <f t="shared" si="5"/>
        <v>1</v>
      </c>
      <c r="C358" s="8" t="s">
        <v>172</v>
      </c>
      <c r="D358" s="8" t="s">
        <v>181</v>
      </c>
      <c r="E358" s="9" t="s">
        <v>172</v>
      </c>
      <c r="F358" s="8" t="s">
        <v>2063</v>
      </c>
      <c r="G358" s="8" t="s">
        <v>2064</v>
      </c>
      <c r="H358" s="8" t="s">
        <v>1059</v>
      </c>
    </row>
    <row r="359" spans="1:8">
      <c r="A359" s="7" t="s">
        <v>122</v>
      </c>
      <c r="B359" t="b">
        <f t="shared" si="5"/>
        <v>1</v>
      </c>
      <c r="C359" s="8" t="s">
        <v>122</v>
      </c>
      <c r="D359" s="8" t="s">
        <v>181</v>
      </c>
      <c r="E359" s="9" t="s">
        <v>122</v>
      </c>
      <c r="F359" s="8" t="s">
        <v>528</v>
      </c>
      <c r="G359" s="8" t="s">
        <v>529</v>
      </c>
      <c r="H359" s="8" t="s">
        <v>254</v>
      </c>
    </row>
    <row r="360" spans="1:8">
      <c r="A360" s="7" t="s">
        <v>86</v>
      </c>
      <c r="B360" t="b">
        <f t="shared" si="5"/>
        <v>1</v>
      </c>
      <c r="C360" s="8" t="s">
        <v>86</v>
      </c>
      <c r="D360" s="8" t="s">
        <v>181</v>
      </c>
      <c r="E360" s="9" t="s">
        <v>86</v>
      </c>
      <c r="F360" s="8" t="s">
        <v>533</v>
      </c>
      <c r="G360" s="8" t="s">
        <v>534</v>
      </c>
      <c r="H360" s="8" t="s">
        <v>535</v>
      </c>
    </row>
    <row r="361" spans="1:8">
      <c r="A361" s="7" t="s">
        <v>87</v>
      </c>
      <c r="B361" t="b">
        <f t="shared" si="5"/>
        <v>1</v>
      </c>
      <c r="C361" s="8" t="s">
        <v>87</v>
      </c>
      <c r="D361" s="8" t="s">
        <v>181</v>
      </c>
      <c r="E361" s="9" t="s">
        <v>87</v>
      </c>
      <c r="F361" s="8" t="s">
        <v>536</v>
      </c>
      <c r="G361" s="8" t="s">
        <v>537</v>
      </c>
      <c r="H361" s="8" t="s">
        <v>538</v>
      </c>
    </row>
    <row r="362" spans="1:8">
      <c r="A362" s="7" t="s">
        <v>88</v>
      </c>
      <c r="B362" t="b">
        <f t="shared" si="5"/>
        <v>1</v>
      </c>
      <c r="C362" s="8" t="s">
        <v>88</v>
      </c>
      <c r="D362" s="8" t="s">
        <v>181</v>
      </c>
      <c r="E362" s="9" t="s">
        <v>88</v>
      </c>
      <c r="F362" s="8" t="s">
        <v>539</v>
      </c>
      <c r="G362" s="8" t="s">
        <v>540</v>
      </c>
      <c r="H362" s="8" t="s">
        <v>541</v>
      </c>
    </row>
    <row r="363" spans="1:8">
      <c r="A363" s="7" t="s">
        <v>829</v>
      </c>
      <c r="B363" t="b">
        <f t="shared" si="5"/>
        <v>1</v>
      </c>
      <c r="C363" s="8" t="s">
        <v>829</v>
      </c>
      <c r="D363" s="8" t="s">
        <v>181</v>
      </c>
      <c r="E363" s="9" t="s">
        <v>829</v>
      </c>
      <c r="F363" s="8" t="s">
        <v>2065</v>
      </c>
      <c r="G363" s="8" t="s">
        <v>2066</v>
      </c>
      <c r="H363" s="8" t="s">
        <v>1451</v>
      </c>
    </row>
    <row r="364" spans="1:8">
      <c r="A364" s="7" t="s">
        <v>173</v>
      </c>
      <c r="B364" t="b">
        <f t="shared" si="5"/>
        <v>1</v>
      </c>
      <c r="C364" s="8" t="s">
        <v>173</v>
      </c>
      <c r="D364" s="8" t="s">
        <v>181</v>
      </c>
      <c r="E364" s="9" t="s">
        <v>173</v>
      </c>
      <c r="F364" s="8" t="s">
        <v>1572</v>
      </c>
      <c r="G364" s="8" t="s">
        <v>1573</v>
      </c>
      <c r="H364" s="8" t="s">
        <v>1545</v>
      </c>
    </row>
    <row r="365" spans="1:8">
      <c r="A365" s="7" t="s">
        <v>830</v>
      </c>
      <c r="B365" t="b">
        <f t="shared" si="5"/>
        <v>1</v>
      </c>
      <c r="C365" s="8" t="s">
        <v>830</v>
      </c>
      <c r="D365" s="8" t="s">
        <v>181</v>
      </c>
      <c r="E365" s="9" t="s">
        <v>830</v>
      </c>
      <c r="F365" s="8" t="s">
        <v>1574</v>
      </c>
      <c r="G365" s="8" t="s">
        <v>1575</v>
      </c>
      <c r="H365" s="8" t="s">
        <v>1576</v>
      </c>
    </row>
    <row r="366" spans="1:8">
      <c r="A366" s="7"/>
      <c r="B366" t="str">
        <f t="shared" si="5"/>
        <v/>
      </c>
      <c r="C366" s="8" t="s">
        <v>830</v>
      </c>
      <c r="D366" s="8" t="s">
        <v>188</v>
      </c>
      <c r="E366" s="9" t="s">
        <v>1577</v>
      </c>
      <c r="F366" s="8" t="s">
        <v>1578</v>
      </c>
      <c r="G366" s="8" t="s">
        <v>1579</v>
      </c>
      <c r="H366" s="8" t="s">
        <v>1333</v>
      </c>
    </row>
    <row r="367" spans="1:8">
      <c r="A367" s="7" t="s">
        <v>831</v>
      </c>
      <c r="B367" t="b">
        <f t="shared" si="5"/>
        <v>1</v>
      </c>
      <c r="C367" s="8" t="s">
        <v>831</v>
      </c>
      <c r="D367" s="8" t="s">
        <v>181</v>
      </c>
      <c r="E367" s="9" t="s">
        <v>831</v>
      </c>
      <c r="F367" s="8" t="s">
        <v>2067</v>
      </c>
      <c r="G367" s="8" t="s">
        <v>2068</v>
      </c>
      <c r="H367" s="8" t="s">
        <v>2069</v>
      </c>
    </row>
    <row r="368" spans="1:8">
      <c r="A368" s="7" t="s">
        <v>832</v>
      </c>
      <c r="B368" t="b">
        <f t="shared" si="5"/>
        <v>1</v>
      </c>
      <c r="C368" s="8" t="s">
        <v>832</v>
      </c>
      <c r="D368" s="8" t="s">
        <v>181</v>
      </c>
      <c r="E368" s="9" t="s">
        <v>832</v>
      </c>
      <c r="F368" s="8" t="s">
        <v>2070</v>
      </c>
      <c r="G368" s="8" t="s">
        <v>2071</v>
      </c>
      <c r="H368" s="8" t="s">
        <v>2072</v>
      </c>
    </row>
    <row r="369" spans="1:8">
      <c r="A369" s="7"/>
      <c r="B369" t="str">
        <f t="shared" si="5"/>
        <v/>
      </c>
      <c r="C369" s="8" t="s">
        <v>832</v>
      </c>
      <c r="D369" s="8" t="s">
        <v>188</v>
      </c>
      <c r="E369" s="9" t="s">
        <v>2073</v>
      </c>
      <c r="F369" s="8" t="s">
        <v>2074</v>
      </c>
      <c r="G369" s="8" t="s">
        <v>2075</v>
      </c>
      <c r="H369" s="8" t="s">
        <v>2076</v>
      </c>
    </row>
    <row r="370" spans="1:8">
      <c r="A370" s="7" t="s">
        <v>833</v>
      </c>
      <c r="B370" t="b">
        <f t="shared" si="5"/>
        <v>1</v>
      </c>
      <c r="C370" s="8" t="s">
        <v>833</v>
      </c>
      <c r="D370" s="8" t="s">
        <v>181</v>
      </c>
      <c r="E370" s="9" t="s">
        <v>833</v>
      </c>
      <c r="F370" s="8" t="s">
        <v>1595</v>
      </c>
      <c r="G370" s="8" t="s">
        <v>1596</v>
      </c>
      <c r="H370" s="8" t="s">
        <v>1597</v>
      </c>
    </row>
    <row r="371" spans="1:8">
      <c r="A371" s="7" t="s">
        <v>834</v>
      </c>
      <c r="B371" t="b">
        <f t="shared" si="5"/>
        <v>1</v>
      </c>
      <c r="C371" s="8" t="s">
        <v>834</v>
      </c>
      <c r="D371" s="8" t="s">
        <v>181</v>
      </c>
      <c r="E371" s="9" t="s">
        <v>834</v>
      </c>
      <c r="F371" s="8" t="s">
        <v>2077</v>
      </c>
      <c r="G371" s="8" t="s">
        <v>2078</v>
      </c>
      <c r="H371" s="8" t="s">
        <v>2079</v>
      </c>
    </row>
    <row r="372" spans="1:8">
      <c r="A372" s="7" t="s">
        <v>90</v>
      </c>
      <c r="B372" t="b">
        <f t="shared" si="5"/>
        <v>1</v>
      </c>
      <c r="C372" s="8" t="s">
        <v>90</v>
      </c>
      <c r="D372" s="8" t="s">
        <v>181</v>
      </c>
      <c r="E372" s="9" t="s">
        <v>90</v>
      </c>
      <c r="F372" s="8" t="s">
        <v>544</v>
      </c>
      <c r="G372" s="8" t="s">
        <v>545</v>
      </c>
      <c r="H372" s="8" t="s">
        <v>546</v>
      </c>
    </row>
    <row r="373" spans="1:8">
      <c r="A373" s="7" t="s">
        <v>835</v>
      </c>
      <c r="B373" t="b">
        <f t="shared" si="5"/>
        <v>1</v>
      </c>
      <c r="C373" s="8" t="s">
        <v>835</v>
      </c>
      <c r="D373" s="8" t="s">
        <v>181</v>
      </c>
      <c r="E373" s="9" t="s">
        <v>835</v>
      </c>
      <c r="F373" s="8" t="s">
        <v>1598</v>
      </c>
      <c r="G373" s="8" t="s">
        <v>1599</v>
      </c>
      <c r="H373" s="8" t="s">
        <v>1312</v>
      </c>
    </row>
    <row r="374" spans="1:8">
      <c r="A374" s="7" t="s">
        <v>91</v>
      </c>
      <c r="B374" t="b">
        <f t="shared" si="5"/>
        <v>1</v>
      </c>
      <c r="C374" s="8" t="s">
        <v>91</v>
      </c>
      <c r="D374" s="8" t="s">
        <v>181</v>
      </c>
      <c r="E374" s="9" t="s">
        <v>91</v>
      </c>
      <c r="F374" s="8" t="s">
        <v>547</v>
      </c>
      <c r="G374" s="8" t="s">
        <v>548</v>
      </c>
      <c r="H374" s="8" t="s">
        <v>549</v>
      </c>
    </row>
    <row r="375" spans="1:8">
      <c r="A375" s="7" t="s">
        <v>836</v>
      </c>
      <c r="B375" t="b">
        <f t="shared" si="5"/>
        <v>1</v>
      </c>
      <c r="C375" s="8" t="s">
        <v>836</v>
      </c>
      <c r="D375" s="8" t="s">
        <v>181</v>
      </c>
      <c r="E375" s="9" t="s">
        <v>836</v>
      </c>
      <c r="F375" s="8" t="s">
        <v>1604</v>
      </c>
      <c r="G375" s="8" t="s">
        <v>1605</v>
      </c>
      <c r="H375" s="8" t="s">
        <v>1606</v>
      </c>
    </row>
    <row r="376" spans="1:8">
      <c r="A376" s="7"/>
      <c r="B376" t="str">
        <f t="shared" si="5"/>
        <v/>
      </c>
      <c r="C376" s="8" t="s">
        <v>836</v>
      </c>
      <c r="D376" s="8" t="s">
        <v>188</v>
      </c>
      <c r="E376" s="9" t="s">
        <v>1607</v>
      </c>
      <c r="F376" s="8" t="s">
        <v>1608</v>
      </c>
      <c r="G376" s="8" t="s">
        <v>1609</v>
      </c>
      <c r="H376" s="8" t="s">
        <v>1118</v>
      </c>
    </row>
    <row r="377" spans="1:8">
      <c r="A377" s="7" t="s">
        <v>135</v>
      </c>
      <c r="B377" t="b">
        <f t="shared" si="5"/>
        <v>1</v>
      </c>
      <c r="C377" s="8" t="s">
        <v>135</v>
      </c>
      <c r="D377" s="8" t="s">
        <v>181</v>
      </c>
      <c r="E377" s="9" t="s">
        <v>135</v>
      </c>
      <c r="F377" s="8" t="s">
        <v>2080</v>
      </c>
      <c r="G377" s="8" t="s">
        <v>2081</v>
      </c>
      <c r="H377" s="8" t="s">
        <v>2082</v>
      </c>
    </row>
    <row r="378" spans="1:8">
      <c r="A378" s="7" t="s">
        <v>837</v>
      </c>
      <c r="B378" t="b">
        <f t="shared" si="5"/>
        <v>1</v>
      </c>
      <c r="C378" s="8" t="s">
        <v>837</v>
      </c>
      <c r="D378" s="8" t="s">
        <v>181</v>
      </c>
      <c r="E378" s="9" t="s">
        <v>837</v>
      </c>
      <c r="F378" s="8" t="s">
        <v>2083</v>
      </c>
      <c r="G378" s="8" t="s">
        <v>2084</v>
      </c>
      <c r="H378" s="8" t="s">
        <v>2085</v>
      </c>
    </row>
    <row r="379" spans="1:8">
      <c r="A379" s="7" t="s">
        <v>838</v>
      </c>
      <c r="B379" t="b">
        <f t="shared" si="5"/>
        <v>1</v>
      </c>
      <c r="C379" s="8" t="s">
        <v>838</v>
      </c>
      <c r="D379" s="8" t="s">
        <v>181</v>
      </c>
      <c r="E379" s="9" t="s">
        <v>838</v>
      </c>
      <c r="F379" s="8" t="s">
        <v>2086</v>
      </c>
      <c r="G379" s="8" t="s">
        <v>2087</v>
      </c>
      <c r="H379" s="8" t="s">
        <v>2088</v>
      </c>
    </row>
    <row r="380" spans="1:8">
      <c r="A380" s="7" t="s">
        <v>839</v>
      </c>
      <c r="B380" t="b">
        <f t="shared" si="5"/>
        <v>1</v>
      </c>
      <c r="C380" s="8" t="s">
        <v>839</v>
      </c>
      <c r="D380" s="8" t="s">
        <v>181</v>
      </c>
      <c r="E380" s="9" t="s">
        <v>839</v>
      </c>
      <c r="F380" s="8" t="s">
        <v>2089</v>
      </c>
      <c r="G380" s="8" t="s">
        <v>2090</v>
      </c>
      <c r="H380" s="8" t="s">
        <v>1989</v>
      </c>
    </row>
    <row r="381" spans="1:8">
      <c r="A381" s="7" t="s">
        <v>840</v>
      </c>
      <c r="B381" t="b">
        <f t="shared" si="5"/>
        <v>1</v>
      </c>
      <c r="C381" s="8" t="s">
        <v>840</v>
      </c>
      <c r="D381" s="8" t="s">
        <v>181</v>
      </c>
      <c r="E381" s="9" t="s">
        <v>840</v>
      </c>
      <c r="F381" s="8" t="s">
        <v>1613</v>
      </c>
      <c r="G381" s="8" t="s">
        <v>1614</v>
      </c>
      <c r="H381" s="8" t="s">
        <v>1127</v>
      </c>
    </row>
    <row r="382" spans="1:8">
      <c r="A382" s="7" t="s">
        <v>841</v>
      </c>
      <c r="B382" t="b">
        <f t="shared" si="5"/>
        <v>1</v>
      </c>
      <c r="C382" s="8" t="s">
        <v>841</v>
      </c>
      <c r="D382" s="8" t="s">
        <v>181</v>
      </c>
      <c r="E382" s="9" t="s">
        <v>841</v>
      </c>
      <c r="F382" s="8" t="s">
        <v>1615</v>
      </c>
      <c r="G382" s="8" t="s">
        <v>1616</v>
      </c>
      <c r="H382" s="8" t="s">
        <v>1617</v>
      </c>
    </row>
    <row r="383" spans="1:8">
      <c r="A383" s="7" t="s">
        <v>842</v>
      </c>
      <c r="B383" t="b">
        <f t="shared" si="5"/>
        <v>1</v>
      </c>
      <c r="C383" s="8" t="s">
        <v>842</v>
      </c>
      <c r="D383" s="8" t="s">
        <v>181</v>
      </c>
      <c r="E383" s="9" t="s">
        <v>842</v>
      </c>
      <c r="F383" s="8" t="s">
        <v>2091</v>
      </c>
      <c r="G383" s="8" t="s">
        <v>2092</v>
      </c>
      <c r="H383" s="8" t="s">
        <v>2093</v>
      </c>
    </row>
    <row r="384" spans="1:8">
      <c r="A384" s="7" t="s">
        <v>843</v>
      </c>
      <c r="B384" t="b">
        <f t="shared" si="5"/>
        <v>1</v>
      </c>
      <c r="C384" s="8" t="s">
        <v>843</v>
      </c>
      <c r="D384" s="8" t="s">
        <v>181</v>
      </c>
      <c r="E384" s="9" t="s">
        <v>843</v>
      </c>
      <c r="F384" s="8" t="s">
        <v>2094</v>
      </c>
      <c r="G384" s="8" t="s">
        <v>2095</v>
      </c>
      <c r="H384" s="8" t="s">
        <v>2096</v>
      </c>
    </row>
    <row r="385" spans="1:8">
      <c r="A385" s="7" t="s">
        <v>844</v>
      </c>
      <c r="B385" t="b">
        <f t="shared" si="5"/>
        <v>1</v>
      </c>
      <c r="C385" s="8" t="s">
        <v>844</v>
      </c>
      <c r="D385" s="8" t="s">
        <v>181</v>
      </c>
      <c r="E385" s="9" t="s">
        <v>844</v>
      </c>
      <c r="F385" s="8" t="s">
        <v>1618</v>
      </c>
      <c r="G385" s="8" t="s">
        <v>1619</v>
      </c>
      <c r="H385" s="8" t="s">
        <v>1620</v>
      </c>
    </row>
    <row r="386" spans="1:8">
      <c r="A386" s="7" t="s">
        <v>845</v>
      </c>
      <c r="B386" t="b">
        <f t="shared" si="5"/>
        <v>1</v>
      </c>
      <c r="C386" s="8" t="s">
        <v>845</v>
      </c>
      <c r="D386" s="8" t="s">
        <v>181</v>
      </c>
      <c r="E386" s="9" t="s">
        <v>845</v>
      </c>
      <c r="F386" s="8" t="s">
        <v>2097</v>
      </c>
      <c r="G386" s="8" t="s">
        <v>2098</v>
      </c>
      <c r="H386" s="8" t="s">
        <v>461</v>
      </c>
    </row>
    <row r="387" spans="1:8">
      <c r="A387" s="7" t="s">
        <v>846</v>
      </c>
      <c r="B387" t="b">
        <f t="shared" ref="B387:B429" si="6">IF(ISBLANK(A387),"",A387=E387)</f>
        <v>1</v>
      </c>
      <c r="C387" s="8" t="s">
        <v>846</v>
      </c>
      <c r="D387" s="8" t="s">
        <v>181</v>
      </c>
      <c r="E387" s="9" t="s">
        <v>846</v>
      </c>
      <c r="F387" s="8" t="s">
        <v>2099</v>
      </c>
      <c r="G387" s="8" t="s">
        <v>2100</v>
      </c>
      <c r="H387" s="8" t="s">
        <v>2101</v>
      </c>
    </row>
    <row r="388" spans="1:8">
      <c r="A388" s="7" t="s">
        <v>847</v>
      </c>
      <c r="B388" t="b">
        <f t="shared" si="6"/>
        <v>1</v>
      </c>
      <c r="C388" s="8" t="s">
        <v>847</v>
      </c>
      <c r="D388" s="8" t="s">
        <v>181</v>
      </c>
      <c r="E388" s="9" t="s">
        <v>847</v>
      </c>
      <c r="F388" s="8" t="s">
        <v>2102</v>
      </c>
      <c r="G388" s="8" t="s">
        <v>2103</v>
      </c>
      <c r="H388" s="8" t="s">
        <v>2104</v>
      </c>
    </row>
    <row r="389" spans="1:8">
      <c r="A389" s="7" t="s">
        <v>848</v>
      </c>
      <c r="B389" t="b">
        <f t="shared" si="6"/>
        <v>1</v>
      </c>
      <c r="C389" s="8" t="s">
        <v>848</v>
      </c>
      <c r="D389" s="8" t="s">
        <v>181</v>
      </c>
      <c r="E389" s="9" t="s">
        <v>848</v>
      </c>
      <c r="F389" s="8" t="s">
        <v>1627</v>
      </c>
      <c r="G389" s="8" t="s">
        <v>1628</v>
      </c>
      <c r="H389" s="8" t="s">
        <v>1629</v>
      </c>
    </row>
    <row r="390" spans="1:8">
      <c r="A390" s="7" t="s">
        <v>849</v>
      </c>
      <c r="B390" t="b">
        <f t="shared" si="6"/>
        <v>1</v>
      </c>
      <c r="C390" s="8" t="s">
        <v>849</v>
      </c>
      <c r="D390" s="8" t="s">
        <v>181</v>
      </c>
      <c r="E390" s="9" t="s">
        <v>849</v>
      </c>
      <c r="F390" s="8" t="s">
        <v>1630</v>
      </c>
      <c r="G390" s="8" t="s">
        <v>1631</v>
      </c>
      <c r="H390" s="8" t="s">
        <v>1632</v>
      </c>
    </row>
    <row r="391" spans="1:8">
      <c r="A391" s="7" t="s">
        <v>850</v>
      </c>
      <c r="B391" t="b">
        <f t="shared" si="6"/>
        <v>1</v>
      </c>
      <c r="C391" s="8" t="s">
        <v>850</v>
      </c>
      <c r="D391" s="8" t="s">
        <v>181</v>
      </c>
      <c r="E391" s="9" t="s">
        <v>850</v>
      </c>
      <c r="F391" s="8" t="s">
        <v>2105</v>
      </c>
      <c r="G391" s="8" t="s">
        <v>2106</v>
      </c>
      <c r="H391" s="8" t="s">
        <v>2107</v>
      </c>
    </row>
    <row r="392" spans="1:8">
      <c r="A392" s="7" t="s">
        <v>92</v>
      </c>
      <c r="B392" t="b">
        <f t="shared" si="6"/>
        <v>1</v>
      </c>
      <c r="C392" s="8" t="s">
        <v>92</v>
      </c>
      <c r="D392" s="8" t="s">
        <v>181</v>
      </c>
      <c r="E392" s="9" t="s">
        <v>92</v>
      </c>
      <c r="F392" s="8" t="s">
        <v>550</v>
      </c>
      <c r="G392" s="8" t="s">
        <v>551</v>
      </c>
      <c r="H392" s="8" t="s">
        <v>267</v>
      </c>
    </row>
    <row r="393" spans="1:8">
      <c r="A393" s="7" t="s">
        <v>174</v>
      </c>
      <c r="B393" t="b">
        <f t="shared" si="6"/>
        <v>1</v>
      </c>
      <c r="C393" s="8" t="s">
        <v>174</v>
      </c>
      <c r="D393" s="8" t="s">
        <v>181</v>
      </c>
      <c r="E393" s="9" t="s">
        <v>174</v>
      </c>
      <c r="F393" s="8" t="s">
        <v>2108</v>
      </c>
      <c r="G393" s="8" t="s">
        <v>2109</v>
      </c>
      <c r="H393" s="8" t="s">
        <v>1130</v>
      </c>
    </row>
    <row r="394" spans="1:8">
      <c r="A394" s="7" t="s">
        <v>93</v>
      </c>
      <c r="B394" t="b">
        <f t="shared" si="6"/>
        <v>1</v>
      </c>
      <c r="C394" s="8" t="s">
        <v>93</v>
      </c>
      <c r="D394" s="8" t="s">
        <v>181</v>
      </c>
      <c r="E394" s="9" t="s">
        <v>93</v>
      </c>
      <c r="F394" s="8" t="s">
        <v>552</v>
      </c>
      <c r="G394" s="8" t="s">
        <v>553</v>
      </c>
      <c r="H394" s="8" t="s">
        <v>554</v>
      </c>
    </row>
    <row r="395" spans="1:8">
      <c r="A395" s="7" t="s">
        <v>851</v>
      </c>
      <c r="B395" t="b">
        <f t="shared" si="6"/>
        <v>1</v>
      </c>
      <c r="C395" s="8" t="s">
        <v>851</v>
      </c>
      <c r="D395" s="8" t="s">
        <v>181</v>
      </c>
      <c r="E395" s="9" t="s">
        <v>851</v>
      </c>
      <c r="F395" s="8" t="s">
        <v>2110</v>
      </c>
      <c r="G395" s="8" t="s">
        <v>2111</v>
      </c>
      <c r="H395" s="8" t="s">
        <v>2112</v>
      </c>
    </row>
    <row r="396" spans="1:8">
      <c r="A396" s="7" t="s">
        <v>852</v>
      </c>
      <c r="B396" t="b">
        <f t="shared" si="6"/>
        <v>1</v>
      </c>
      <c r="C396" s="8" t="s">
        <v>852</v>
      </c>
      <c r="D396" s="8" t="s">
        <v>181</v>
      </c>
      <c r="E396" s="9" t="s">
        <v>852</v>
      </c>
      <c r="F396" s="8" t="s">
        <v>2113</v>
      </c>
      <c r="G396" s="8" t="s">
        <v>2114</v>
      </c>
      <c r="H396" s="8" t="s">
        <v>2115</v>
      </c>
    </row>
    <row r="397" spans="1:8">
      <c r="A397" s="7" t="s">
        <v>853</v>
      </c>
      <c r="B397" t="b">
        <f t="shared" si="6"/>
        <v>1</v>
      </c>
      <c r="C397" s="8" t="s">
        <v>853</v>
      </c>
      <c r="D397" s="8" t="s">
        <v>181</v>
      </c>
      <c r="E397" s="9" t="s">
        <v>853</v>
      </c>
      <c r="F397" s="8" t="s">
        <v>1633</v>
      </c>
      <c r="G397" s="8" t="s">
        <v>1634</v>
      </c>
      <c r="H397" s="8" t="s">
        <v>1373</v>
      </c>
    </row>
    <row r="398" spans="1:8">
      <c r="A398" s="7" t="s">
        <v>854</v>
      </c>
      <c r="B398" t="b">
        <f t="shared" si="6"/>
        <v>1</v>
      </c>
      <c r="C398" s="8" t="s">
        <v>854</v>
      </c>
      <c r="D398" s="8" t="s">
        <v>181</v>
      </c>
      <c r="E398" s="9" t="s">
        <v>854</v>
      </c>
      <c r="F398" s="8" t="s">
        <v>1637</v>
      </c>
      <c r="G398" s="8" t="s">
        <v>1638</v>
      </c>
      <c r="H398" s="8" t="s">
        <v>1639</v>
      </c>
    </row>
    <row r="399" spans="1:8">
      <c r="A399" s="7" t="s">
        <v>175</v>
      </c>
      <c r="B399" t="b">
        <f t="shared" si="6"/>
        <v>1</v>
      </c>
      <c r="C399" s="8" t="s">
        <v>175</v>
      </c>
      <c r="D399" s="8" t="s">
        <v>181</v>
      </c>
      <c r="E399" s="9" t="s">
        <v>175</v>
      </c>
      <c r="F399" s="8" t="s">
        <v>2116</v>
      </c>
      <c r="G399" s="8" t="s">
        <v>2117</v>
      </c>
      <c r="H399" s="8" t="s">
        <v>1370</v>
      </c>
    </row>
    <row r="400" spans="1:8">
      <c r="A400" s="7" t="s">
        <v>123</v>
      </c>
      <c r="B400" t="b">
        <f t="shared" si="6"/>
        <v>1</v>
      </c>
      <c r="C400" s="8" t="s">
        <v>123</v>
      </c>
      <c r="D400" s="8" t="s">
        <v>181</v>
      </c>
      <c r="E400" s="9" t="s">
        <v>123</v>
      </c>
      <c r="F400" s="8" t="s">
        <v>555</v>
      </c>
      <c r="G400" s="8" t="s">
        <v>556</v>
      </c>
      <c r="H400" s="8" t="s">
        <v>254</v>
      </c>
    </row>
    <row r="401" spans="1:8">
      <c r="A401" s="7" t="s">
        <v>855</v>
      </c>
      <c r="B401" t="b">
        <f t="shared" si="6"/>
        <v>1</v>
      </c>
      <c r="C401" s="8" t="s">
        <v>855</v>
      </c>
      <c r="D401" s="8" t="s">
        <v>181</v>
      </c>
      <c r="E401" s="9" t="s">
        <v>855</v>
      </c>
      <c r="F401" s="8" t="s">
        <v>1640</v>
      </c>
      <c r="G401" s="8" t="s">
        <v>1641</v>
      </c>
      <c r="H401" s="8" t="s">
        <v>1642</v>
      </c>
    </row>
    <row r="402" spans="1:8">
      <c r="A402" s="7" t="s">
        <v>856</v>
      </c>
      <c r="B402" t="b">
        <f t="shared" si="6"/>
        <v>1</v>
      </c>
      <c r="C402" s="8" t="s">
        <v>856</v>
      </c>
      <c r="D402" s="8" t="s">
        <v>181</v>
      </c>
      <c r="E402" s="9" t="s">
        <v>856</v>
      </c>
      <c r="F402" s="8" t="s">
        <v>1646</v>
      </c>
      <c r="G402" s="8" t="s">
        <v>1647</v>
      </c>
      <c r="H402" s="8" t="s">
        <v>1648</v>
      </c>
    </row>
    <row r="403" spans="1:8">
      <c r="A403" s="7" t="s">
        <v>857</v>
      </c>
      <c r="B403" t="b">
        <f t="shared" si="6"/>
        <v>1</v>
      </c>
      <c r="C403" s="8" t="s">
        <v>857</v>
      </c>
      <c r="D403" s="8" t="s">
        <v>181</v>
      </c>
      <c r="E403" s="9" t="s">
        <v>857</v>
      </c>
      <c r="F403" s="8" t="s">
        <v>2118</v>
      </c>
      <c r="G403" s="8" t="s">
        <v>2119</v>
      </c>
      <c r="H403" s="8" t="s">
        <v>513</v>
      </c>
    </row>
    <row r="404" spans="1:8">
      <c r="A404" s="7" t="s">
        <v>858</v>
      </c>
      <c r="B404" t="b">
        <f t="shared" si="6"/>
        <v>1</v>
      </c>
      <c r="C404" s="8" t="s">
        <v>858</v>
      </c>
      <c r="D404" s="8" t="s">
        <v>181</v>
      </c>
      <c r="E404" s="9" t="s">
        <v>858</v>
      </c>
      <c r="F404" s="8" t="s">
        <v>2120</v>
      </c>
      <c r="G404" s="8" t="s">
        <v>2121</v>
      </c>
      <c r="H404" s="8" t="s">
        <v>2122</v>
      </c>
    </row>
    <row r="405" spans="1:8">
      <c r="A405" s="7" t="s">
        <v>859</v>
      </c>
      <c r="B405" t="b">
        <f t="shared" si="6"/>
        <v>1</v>
      </c>
      <c r="C405" s="8" t="s">
        <v>859</v>
      </c>
      <c r="D405" s="8" t="s">
        <v>181</v>
      </c>
      <c r="E405" s="9" t="s">
        <v>859</v>
      </c>
      <c r="F405" s="8" t="s">
        <v>2123</v>
      </c>
      <c r="G405" s="8" t="s">
        <v>2124</v>
      </c>
      <c r="H405" s="8" t="s">
        <v>1663</v>
      </c>
    </row>
    <row r="406" spans="1:8">
      <c r="A406" s="7" t="s">
        <v>860</v>
      </c>
      <c r="B406" t="b">
        <f t="shared" si="6"/>
        <v>1</v>
      </c>
      <c r="C406" s="8" t="s">
        <v>860</v>
      </c>
      <c r="D406" s="8" t="s">
        <v>181</v>
      </c>
      <c r="E406" s="9" t="s">
        <v>860</v>
      </c>
      <c r="F406" s="8" t="s">
        <v>2125</v>
      </c>
      <c r="G406" s="8" t="s">
        <v>2126</v>
      </c>
      <c r="H406" s="8" t="s">
        <v>1141</v>
      </c>
    </row>
    <row r="407" spans="1:8">
      <c r="A407" s="7" t="s">
        <v>861</v>
      </c>
      <c r="B407" t="b">
        <f t="shared" si="6"/>
        <v>1</v>
      </c>
      <c r="C407" s="8" t="s">
        <v>861</v>
      </c>
      <c r="D407" s="8" t="s">
        <v>181</v>
      </c>
      <c r="E407" s="9" t="s">
        <v>861</v>
      </c>
      <c r="F407" s="8" t="s">
        <v>2127</v>
      </c>
      <c r="G407" s="8" t="s">
        <v>2128</v>
      </c>
      <c r="H407" s="8" t="s">
        <v>1141</v>
      </c>
    </row>
    <row r="408" spans="1:8">
      <c r="A408" s="7" t="s">
        <v>862</v>
      </c>
      <c r="B408" t="b">
        <f t="shared" si="6"/>
        <v>1</v>
      </c>
      <c r="C408" s="8" t="s">
        <v>862</v>
      </c>
      <c r="D408" s="8" t="s">
        <v>181</v>
      </c>
      <c r="E408" s="9" t="s">
        <v>862</v>
      </c>
      <c r="F408" s="8" t="s">
        <v>2129</v>
      </c>
      <c r="G408" s="8" t="s">
        <v>2130</v>
      </c>
      <c r="H408" s="8" t="s">
        <v>2131</v>
      </c>
    </row>
    <row r="409" spans="1:8">
      <c r="A409" s="7" t="s">
        <v>863</v>
      </c>
      <c r="B409" t="b">
        <f t="shared" si="6"/>
        <v>1</v>
      </c>
      <c r="C409" s="8" t="s">
        <v>863</v>
      </c>
      <c r="D409" s="8" t="s">
        <v>181</v>
      </c>
      <c r="E409" s="9" t="s">
        <v>863</v>
      </c>
      <c r="F409" s="8" t="s">
        <v>2132</v>
      </c>
      <c r="G409" s="8" t="s">
        <v>2133</v>
      </c>
      <c r="H409" s="8" t="s">
        <v>2134</v>
      </c>
    </row>
    <row r="410" spans="1:8">
      <c r="A410" s="7" t="s">
        <v>864</v>
      </c>
      <c r="B410" t="b">
        <f t="shared" si="6"/>
        <v>1</v>
      </c>
      <c r="C410" s="8" t="s">
        <v>864</v>
      </c>
      <c r="D410" s="8" t="s">
        <v>181</v>
      </c>
      <c r="E410" s="9" t="s">
        <v>864</v>
      </c>
      <c r="F410" s="8" t="s">
        <v>1654</v>
      </c>
      <c r="G410" s="8" t="s">
        <v>1655</v>
      </c>
      <c r="H410" s="8" t="s">
        <v>1632</v>
      </c>
    </row>
    <row r="411" spans="1:8">
      <c r="A411" s="7" t="s">
        <v>95</v>
      </c>
      <c r="B411" t="b">
        <f t="shared" si="6"/>
        <v>1</v>
      </c>
      <c r="C411" s="8" t="s">
        <v>95</v>
      </c>
      <c r="D411" s="8" t="s">
        <v>181</v>
      </c>
      <c r="E411" s="9" t="s">
        <v>95</v>
      </c>
      <c r="F411" s="8" t="s">
        <v>560</v>
      </c>
      <c r="G411" s="8" t="s">
        <v>561</v>
      </c>
      <c r="H411" s="8" t="s">
        <v>562</v>
      </c>
    </row>
    <row r="412" spans="1:8">
      <c r="A412" s="7" t="s">
        <v>865</v>
      </c>
      <c r="B412" t="b">
        <f t="shared" si="6"/>
        <v>1</v>
      </c>
      <c r="C412" s="8" t="s">
        <v>865</v>
      </c>
      <c r="D412" s="8" t="s">
        <v>181</v>
      </c>
      <c r="E412" s="9" t="s">
        <v>865</v>
      </c>
      <c r="F412" s="8" t="s">
        <v>2135</v>
      </c>
      <c r="G412" s="8" t="s">
        <v>2136</v>
      </c>
      <c r="H412" s="8" t="s">
        <v>2137</v>
      </c>
    </row>
    <row r="413" spans="1:8">
      <c r="A413" s="7" t="s">
        <v>96</v>
      </c>
      <c r="B413" t="b">
        <f t="shared" si="6"/>
        <v>1</v>
      </c>
      <c r="C413" s="8" t="s">
        <v>96</v>
      </c>
      <c r="D413" s="8" t="s">
        <v>181</v>
      </c>
      <c r="E413" s="9" t="s">
        <v>96</v>
      </c>
      <c r="F413" s="8" t="s">
        <v>563</v>
      </c>
      <c r="G413" s="8" t="s">
        <v>564</v>
      </c>
      <c r="H413" s="8" t="s">
        <v>565</v>
      </c>
    </row>
    <row r="414" spans="1:8">
      <c r="A414" s="7" t="s">
        <v>97</v>
      </c>
      <c r="B414" t="b">
        <f t="shared" si="6"/>
        <v>1</v>
      </c>
      <c r="C414" s="8" t="s">
        <v>97</v>
      </c>
      <c r="D414" s="8" t="s">
        <v>181</v>
      </c>
      <c r="E414" s="9" t="s">
        <v>97</v>
      </c>
      <c r="F414" s="8" t="s">
        <v>566</v>
      </c>
      <c r="G414" s="8" t="s">
        <v>567</v>
      </c>
      <c r="H414" s="8" t="s">
        <v>207</v>
      </c>
    </row>
    <row r="415" spans="1:8">
      <c r="A415" s="7" t="s">
        <v>124</v>
      </c>
      <c r="B415" t="b">
        <f t="shared" si="6"/>
        <v>1</v>
      </c>
      <c r="C415" s="8" t="s">
        <v>124</v>
      </c>
      <c r="D415" s="8" t="s">
        <v>181</v>
      </c>
      <c r="E415" s="9" t="s">
        <v>124</v>
      </c>
      <c r="F415" s="8" t="s">
        <v>568</v>
      </c>
      <c r="G415" s="8" t="s">
        <v>569</v>
      </c>
      <c r="H415" s="8" t="s">
        <v>570</v>
      </c>
    </row>
    <row r="416" spans="1:8">
      <c r="A416" s="7" t="s">
        <v>866</v>
      </c>
      <c r="B416" t="b">
        <f t="shared" si="6"/>
        <v>1</v>
      </c>
      <c r="C416" s="8" t="s">
        <v>866</v>
      </c>
      <c r="D416" s="8" t="s">
        <v>181</v>
      </c>
      <c r="E416" s="9" t="s">
        <v>866</v>
      </c>
      <c r="F416" s="8" t="s">
        <v>2138</v>
      </c>
      <c r="G416" s="8" t="s">
        <v>2139</v>
      </c>
      <c r="H416" s="8" t="s">
        <v>343</v>
      </c>
    </row>
    <row r="417" spans="1:8">
      <c r="A417" s="7" t="s">
        <v>867</v>
      </c>
      <c r="B417" t="b">
        <f t="shared" si="6"/>
        <v>1</v>
      </c>
      <c r="C417" s="8" t="s">
        <v>867</v>
      </c>
      <c r="D417" s="8" t="s">
        <v>181</v>
      </c>
      <c r="E417" s="9" t="s">
        <v>867</v>
      </c>
      <c r="F417" s="8" t="s">
        <v>2140</v>
      </c>
      <c r="G417" s="8" t="s">
        <v>2141</v>
      </c>
      <c r="H417" s="8" t="s">
        <v>2142</v>
      </c>
    </row>
    <row r="418" spans="1:8">
      <c r="A418" s="7" t="s">
        <v>868</v>
      </c>
      <c r="B418" t="b">
        <f t="shared" si="6"/>
        <v>1</v>
      </c>
      <c r="C418" s="8" t="s">
        <v>868</v>
      </c>
      <c r="D418" s="8" t="s">
        <v>181</v>
      </c>
      <c r="E418" s="9" t="s">
        <v>868</v>
      </c>
      <c r="F418" s="8" t="s">
        <v>1661</v>
      </c>
      <c r="G418" s="8" t="s">
        <v>1662</v>
      </c>
      <c r="H418" s="8" t="s">
        <v>1663</v>
      </c>
    </row>
    <row r="419" spans="1:8">
      <c r="A419" s="7" t="s">
        <v>176</v>
      </c>
      <c r="B419" t="b">
        <f t="shared" si="6"/>
        <v>1</v>
      </c>
      <c r="C419" s="8" t="s">
        <v>176</v>
      </c>
      <c r="D419" s="8" t="s">
        <v>181</v>
      </c>
      <c r="E419" s="9" t="s">
        <v>176</v>
      </c>
      <c r="F419" s="8" t="s">
        <v>2143</v>
      </c>
      <c r="G419" s="8" t="s">
        <v>2144</v>
      </c>
      <c r="H419" s="8" t="s">
        <v>305</v>
      </c>
    </row>
    <row r="420" spans="1:8">
      <c r="A420" s="7" t="s">
        <v>869</v>
      </c>
      <c r="B420" t="b">
        <f t="shared" si="6"/>
        <v>1</v>
      </c>
      <c r="C420" s="8" t="s">
        <v>869</v>
      </c>
      <c r="D420" s="8" t="s">
        <v>181</v>
      </c>
      <c r="E420" s="9" t="s">
        <v>869</v>
      </c>
      <c r="F420" s="8" t="s">
        <v>2145</v>
      </c>
      <c r="G420" s="8" t="s">
        <v>2146</v>
      </c>
      <c r="H420" s="8" t="s">
        <v>1081</v>
      </c>
    </row>
    <row r="421" spans="1:8">
      <c r="A421" s="7" t="s">
        <v>98</v>
      </c>
      <c r="B421" t="b">
        <f t="shared" si="6"/>
        <v>1</v>
      </c>
      <c r="C421" s="8" t="s">
        <v>98</v>
      </c>
      <c r="D421" s="8" t="s">
        <v>181</v>
      </c>
      <c r="E421" s="9" t="s">
        <v>98</v>
      </c>
      <c r="F421" s="8" t="s">
        <v>571</v>
      </c>
      <c r="G421" s="8" t="s">
        <v>572</v>
      </c>
      <c r="H421" s="8" t="s">
        <v>352</v>
      </c>
    </row>
    <row r="422" spans="1:8">
      <c r="A422" s="7" t="s">
        <v>870</v>
      </c>
      <c r="B422" t="b">
        <f t="shared" si="6"/>
        <v>1</v>
      </c>
      <c r="C422" s="8" t="s">
        <v>870</v>
      </c>
      <c r="D422" s="8" t="s">
        <v>181</v>
      </c>
      <c r="E422" s="9" t="s">
        <v>870</v>
      </c>
      <c r="F422" s="8" t="s">
        <v>2147</v>
      </c>
      <c r="G422" s="8" t="s">
        <v>2148</v>
      </c>
      <c r="H422" s="8" t="s">
        <v>2149</v>
      </c>
    </row>
    <row r="423" spans="1:8">
      <c r="A423" s="7" t="s">
        <v>871</v>
      </c>
      <c r="B423" t="b">
        <f t="shared" si="6"/>
        <v>1</v>
      </c>
      <c r="C423" s="8" t="s">
        <v>871</v>
      </c>
      <c r="D423" s="8" t="s">
        <v>181</v>
      </c>
      <c r="E423" s="9" t="s">
        <v>871</v>
      </c>
      <c r="F423" s="8" t="s">
        <v>2150</v>
      </c>
      <c r="G423" s="8" t="s">
        <v>2151</v>
      </c>
      <c r="H423" s="8" t="s">
        <v>1320</v>
      </c>
    </row>
    <row r="424" spans="1:8">
      <c r="A424" s="7" t="s">
        <v>100</v>
      </c>
      <c r="B424" t="b">
        <f t="shared" si="6"/>
        <v>1</v>
      </c>
      <c r="C424" s="8" t="s">
        <v>100</v>
      </c>
      <c r="D424" s="8" t="s">
        <v>181</v>
      </c>
      <c r="E424" s="9" t="s">
        <v>100</v>
      </c>
      <c r="F424" s="8" t="s">
        <v>579</v>
      </c>
      <c r="G424" s="8" t="s">
        <v>580</v>
      </c>
      <c r="H424" s="8" t="s">
        <v>581</v>
      </c>
    </row>
    <row r="425" spans="1:8">
      <c r="A425" s="7" t="s">
        <v>872</v>
      </c>
      <c r="B425" t="b">
        <f t="shared" si="6"/>
        <v>1</v>
      </c>
      <c r="C425" s="8" t="s">
        <v>872</v>
      </c>
      <c r="D425" s="8" t="s">
        <v>181</v>
      </c>
      <c r="E425" s="9" t="s">
        <v>872</v>
      </c>
      <c r="F425" s="8" t="s">
        <v>2152</v>
      </c>
      <c r="G425" s="8" t="s">
        <v>2153</v>
      </c>
      <c r="H425" s="8" t="s">
        <v>2154</v>
      </c>
    </row>
    <row r="426" spans="1:8">
      <c r="A426" s="7" t="s">
        <v>873</v>
      </c>
      <c r="B426" t="b">
        <f t="shared" si="6"/>
        <v>1</v>
      </c>
      <c r="C426" s="8" t="s">
        <v>873</v>
      </c>
      <c r="D426" s="8" t="s">
        <v>181</v>
      </c>
      <c r="E426" s="9" t="s">
        <v>873</v>
      </c>
      <c r="F426" s="8" t="s">
        <v>2155</v>
      </c>
      <c r="G426" s="8" t="s">
        <v>2156</v>
      </c>
      <c r="H426" s="8" t="s">
        <v>2157</v>
      </c>
    </row>
    <row r="427" spans="1:8">
      <c r="A427" s="7" t="s">
        <v>132</v>
      </c>
      <c r="B427" t="b">
        <f t="shared" si="6"/>
        <v>1</v>
      </c>
      <c r="C427" s="8" t="s">
        <v>132</v>
      </c>
      <c r="D427" s="8" t="s">
        <v>181</v>
      </c>
      <c r="E427" s="9" t="s">
        <v>132</v>
      </c>
      <c r="F427" s="8" t="s">
        <v>1671</v>
      </c>
      <c r="G427" s="8" t="s">
        <v>1672</v>
      </c>
      <c r="H427" s="8" t="s">
        <v>1658</v>
      </c>
    </row>
    <row r="428" spans="1:8">
      <c r="A428" s="7" t="s">
        <v>874</v>
      </c>
      <c r="B428" t="b">
        <f t="shared" si="6"/>
        <v>1</v>
      </c>
      <c r="C428" s="8" t="s">
        <v>874</v>
      </c>
      <c r="D428" s="8" t="s">
        <v>181</v>
      </c>
      <c r="E428" s="9" t="s">
        <v>874</v>
      </c>
      <c r="F428" s="8" t="s">
        <v>2158</v>
      </c>
      <c r="G428" s="8" t="s">
        <v>2159</v>
      </c>
      <c r="H428" s="8" t="s">
        <v>1219</v>
      </c>
    </row>
    <row r="429" spans="1:8">
      <c r="A429" s="7" t="s">
        <v>177</v>
      </c>
      <c r="B429" t="b">
        <f t="shared" si="6"/>
        <v>1</v>
      </c>
      <c r="C429" s="8" t="s">
        <v>177</v>
      </c>
      <c r="D429" s="8" t="s">
        <v>181</v>
      </c>
      <c r="E429" s="9" t="s">
        <v>177</v>
      </c>
      <c r="F429" s="8" t="s">
        <v>2160</v>
      </c>
      <c r="G429" s="8" t="s">
        <v>2161</v>
      </c>
      <c r="H429" s="8" t="s">
        <v>285</v>
      </c>
    </row>
    <row r="430" spans="1:8" ht="17">
      <c r="C430" s="10"/>
    </row>
  </sheetData>
  <hyperlinks>
    <hyperlink ref="E2" r:id="rId1" display="https://www.genenames.org/cgi-bin/gene_symbol_report?hgnc_id=76" xr:uid="{AD9ED6D4-7203-974A-A10D-D8F3EECFB5F7}"/>
    <hyperlink ref="E3" r:id="rId2" display="https://www.genenames.org/cgi-bin/gene_symbol_report?hgnc_id=77" xr:uid="{224FACFD-8F0D-024D-8077-C9EAB83FDE1B}"/>
    <hyperlink ref="E4" r:id="rId3" display="https://www.genenames.org/cgi-bin/gene_symbol_report?hgnc_id=172" xr:uid="{27759A8E-8115-FE4D-AB94-E614FFE08F71}"/>
    <hyperlink ref="E5" r:id="rId4" display="https://www.genenames.org/cgi-bin/gene_symbol_report?hgnc_id=186" xr:uid="{AA8B28D4-518B-0D45-A958-751F564F2BD4}"/>
    <hyperlink ref="E6" r:id="rId5" display="https://www.genenames.org/cgi-bin/gene_symbol_report?hgnc_id=17849" xr:uid="{5E2105AF-825A-E34B-BF8B-64E291B4B3D8}"/>
    <hyperlink ref="E7" r:id="rId6" display="https://www.genenames.org/cgi-bin/gene_symbol_report?hgnc_id=391" xr:uid="{661AF948-B6B7-CD4A-9ADB-9AEB30C3E187}"/>
    <hyperlink ref="E8" r:id="rId7" display="https://www.genenames.org/cgi-bin/gene_symbol_report?hgnc_id=392" xr:uid="{0AB10E85-7E10-7C4F-8283-01F243F687FE}"/>
    <hyperlink ref="E9" r:id="rId8" display="https://www.genenames.org/cgi-bin/gene_symbol_report?hgnc_id=393" xr:uid="{D077F39D-D6E3-8340-BCB9-BB63452496EA}"/>
    <hyperlink ref="E10" r:id="rId9" display="https://www.genenames.org/cgi-bin/gene_symbol_report?hgnc_id=427" xr:uid="{A397D233-B22E-7847-98BA-CA45EF0BC7B1}"/>
    <hyperlink ref="E11" r:id="rId10" display="https://www.genenames.org/cgi-bin/gene_symbol_report?hgnc_id=26837" xr:uid="{6852BEDA-A679-2940-A452-634A5F375646}"/>
    <hyperlink ref="E12" r:id="rId11" display="https://www.genenames.org/cgi-bin/gene_symbol_report?hgnc_id=583" xr:uid="{995F7A09-8BFC-B14E-8597-67E21072B508}"/>
    <hyperlink ref="E13" r:id="rId12" display="https://www.genenames.org/cgi-bin/gene_symbol_report?hgnc_id=644" xr:uid="{A3BECB2B-6418-CE43-9764-D376374F38A9}"/>
    <hyperlink ref="E14" r:id="rId13" display="https://www.genenames.org/cgi-bin/gene_symbol_report?hgnc_id=381" xr:uid="{71DD657A-0164-9248-B37D-B483021D5721}"/>
    <hyperlink ref="E15" r:id="rId14" display="https://www.genenames.org/cgi-bin/gene_symbol_report?hgnc_id=646" xr:uid="{86E02E7A-1A62-2740-AD77-B2DB932C5574}"/>
    <hyperlink ref="E16" r:id="rId15" display="https://www.genenames.org/cgi-bin/gene_symbol_report?hgnc_id=651" xr:uid="{7FA8994B-7876-914D-997F-138C6B0C80D8}"/>
    <hyperlink ref="E17" r:id="rId16" display="https://www.genenames.org/cgi-bin/gene_symbol_report?hgnc_id=662" xr:uid="{9B950F87-00B0-1244-980E-026110E6B226}"/>
    <hyperlink ref="E18" r:id="rId17" display="https://www.genenames.org/cgi-bin/gene_symbol_report?hgnc_id=11110" xr:uid="{E2B1831E-1F39-AC47-A47C-B1C9CDB54DB7}"/>
    <hyperlink ref="E19" r:id="rId18" display="https://www.genenames.org/cgi-bin/gene_symbol_report?hgnc_id=18040" xr:uid="{2BCAEB11-4D58-0B4A-B6C0-D974E7FE01BE}"/>
    <hyperlink ref="E20" r:id="rId19" display="https://www.genenames.org/cgi-bin/gene_symbol_report?hgnc_id=18037" xr:uid="{ECE0F487-2432-FE4A-8AA4-2CBC7E906A3A}"/>
    <hyperlink ref="E21" r:id="rId20" display="https://www.genenames.org/cgi-bin/gene_symbol_report?hgnc_id=18318" xr:uid="{7E2B53DE-42DD-5D48-989F-08565EAA6DFD}"/>
    <hyperlink ref="E22" r:id="rId21" display="https://www.genenames.org/cgi-bin/gene_symbol_report?hgnc_id=795" xr:uid="{84EA1592-951E-3B49-B988-321501B2D9EF}"/>
    <hyperlink ref="E23" r:id="rId22" display="https://www.genenames.org/cgi-bin/gene_symbol_report?hgnc_id=882" xr:uid="{A295F7C2-0F36-4B45-868F-B0E1F6F41487}"/>
    <hyperlink ref="E24" r:id="rId23" display="https://www.genenames.org/cgi-bin/gene_symbol_report?hgnc_id=8985" xr:uid="{096D95D3-6B15-534E-B0BF-4A9BC639ED51}"/>
    <hyperlink ref="E25" r:id="rId24" display="https://www.genenames.org/cgi-bin/gene_symbol_report?hgnc_id=21014" xr:uid="{33A30FB1-AD10-6944-8A09-F6C9017C4D29}"/>
    <hyperlink ref="E26" r:id="rId25" display="https://www.genenames.org/cgi-bin/gene_symbol_report?hgnc_id=886" xr:uid="{500E97D6-8D62-7D4C-B767-43262D755AA1}"/>
    <hyperlink ref="E27" r:id="rId26" display="https://www.genenames.org/cgi-bin/gene_symbol_report?hgnc_id=11393" xr:uid="{A08E3FA0-6CE4-7940-BD55-16738A30DE9C}"/>
    <hyperlink ref="E28" r:id="rId27" display="https://www.genenames.org/cgi-bin/gene_symbol_report?hgnc_id=11390" xr:uid="{E66748A9-58C0-A64D-A32E-DBD280595886}"/>
    <hyperlink ref="E29" r:id="rId28" display="https://www.genenames.org/cgi-bin/gene_symbol_report?hgnc_id=903" xr:uid="{CB4B4F86-C7F1-D349-A4FE-802B57888576}"/>
    <hyperlink ref="E30" r:id="rId29" display="https://www.genenames.org/cgi-bin/gene_symbol_report?hgnc_id=905" xr:uid="{F3CEA5D9-804D-A84D-9E22-4A986226FAEA}"/>
    <hyperlink ref="E31" r:id="rId30" display="https://www.genenames.org/cgi-bin/gene_symbol_report?hgnc_id=4117" xr:uid="{21E5F96C-5BBE-7244-BD1C-527861FC4F5E}"/>
    <hyperlink ref="E32" r:id="rId31" display="https://www.genenames.org/cgi-bin/gene_symbol_report?hgnc_id=950" xr:uid="{6D495A8C-1981-2744-A9F6-82A317538924}"/>
    <hyperlink ref="E33" r:id="rId32" display="https://www.genenames.org/cgi-bin/gene_symbol_report?hgnc_id=10061" xr:uid="{C9D6AF71-8ED5-3241-87B5-0BA46354677D}"/>
    <hyperlink ref="E34" r:id="rId33" display="https://www.genenames.org/cgi-bin/gene_symbol_report?hgnc_id=946" xr:uid="{272E3AE8-663B-624B-A1CA-37E7E52319E2}"/>
    <hyperlink ref="E35" r:id="rId34" display="https://www.genenames.org/cgi-bin/gene_symbol_report?hgnc_id=952" xr:uid="{63FB1532-590C-C64F-BCC9-05D03115BC85}"/>
    <hyperlink ref="E36" r:id="rId35" display="https://www.genenames.org/cgi-bin/gene_symbol_report?hgnc_id=" xr:uid="{B1C4EE6F-E2E7-7A4A-93E6-8231BFBCE48A}"/>
    <hyperlink ref="E37" r:id="rId36" display="https://www.genenames.org/cgi-bin/gene_symbol_report?hgnc_id=" xr:uid="{3FBFA09F-366F-404B-874A-591F98EEEAF9}"/>
    <hyperlink ref="E38" r:id="rId37" display="https://www.genenames.org/cgi-bin/gene_symbol_report?hgnc_id=" xr:uid="{AFF7C664-2203-7542-953B-BF3D39E72E8F}"/>
    <hyperlink ref="E39" r:id="rId38" display="https://www.genenames.org/cgi-bin/gene_symbol_report?hgnc_id=990" xr:uid="{7732F4CA-6213-1446-8745-A69382206BB6}"/>
    <hyperlink ref="E40" r:id="rId39" display="https://www.genenames.org/cgi-bin/gene_symbol_report?hgnc_id=992" xr:uid="{92018369-3DB2-0C4A-9F27-8CFD3F3FCD71}"/>
    <hyperlink ref="E41" r:id="rId40" display="https://www.genenames.org/cgi-bin/gene_symbol_report?hgnc_id=995" xr:uid="{8724AA73-3180-B544-BD46-E2C953B7F111}"/>
    <hyperlink ref="E42" r:id="rId41" display="https://www.genenames.org/cgi-bin/gene_symbol_report?hgnc_id=1001" xr:uid="{6D12EB55-2079-B042-8CF4-241995B6E294}"/>
    <hyperlink ref="E43" r:id="rId42" display="https://www.genenames.org/cgi-bin/gene_symbol_report?hgnc_id=20893" xr:uid="{8DA43E04-BBB0-6445-A3BD-A106CDB66390}"/>
    <hyperlink ref="E44" r:id="rId43" display="https://www.genenames.org/cgi-bin/gene_symbol_report?hgnc_id=25657" xr:uid="{4F5589E0-B510-D446-A295-259C4ED91EE5}"/>
    <hyperlink ref="E45" r:id="rId44" display="https://www.genenames.org/cgi-bin/gene_symbol_report?hgnc_id=1033" xr:uid="{A0447BFB-8A4B-0448-A8D7-D272FD11EA5E}"/>
    <hyperlink ref="E46" r:id="rId45" display="https://www.genenames.org/cgi-bin/gene_symbol_report?hgnc_id=593" xr:uid="{CDD609D1-3DB9-6E48-AAB4-B6A5A7D13BCA}"/>
    <hyperlink ref="E47" r:id="rId46" display="https://www.genenames.org/cgi-bin/gene_symbol_report?hgnc_id=1058" xr:uid="{8F1427BF-24DE-934E-9581-774DE91C0E4A}"/>
    <hyperlink ref="E48" r:id="rId47" display="https://www.genenames.org/cgi-bin/gene_symbol_report?hgnc_id=1097" xr:uid="{5D77E410-C8C9-0D45-98E7-B25A99EFEC8F}"/>
    <hyperlink ref="E49" r:id="rId48" display="https://www.genenames.org/cgi-bin/gene_symbol_report?hgnc_id=1100" xr:uid="{683C396F-A8F1-2348-8492-C6ED7EF97E79}"/>
    <hyperlink ref="E50" r:id="rId49" display="https://www.genenames.org/cgi-bin/gene_symbol_report?hgnc_id=1101" xr:uid="{6DE25EB9-30F4-E641-860F-C256ADE1FF29}"/>
    <hyperlink ref="E51" r:id="rId50" display="https://www.genenames.org/cgi-bin/gene_symbol_report?hgnc_id=13575" xr:uid="{0AB2DFB0-02A2-0B4D-8B51-505403C983FA}"/>
    <hyperlink ref="E52" r:id="rId51" display="https://www.genenames.org/cgi-bin/gene_symbol_report?hgnc_id=20473" xr:uid="{60D4DCA6-017C-244F-BC7B-EAC46FD7E08E}"/>
    <hyperlink ref="E53" r:id="rId52" display="https://www.genenames.org/cgi-bin/gene_symbol_report?hgnc_id=14490" xr:uid="{85D69BC0-7554-9F42-8CE8-B1B1F15C384A}"/>
    <hyperlink ref="E54" r:id="rId53" display="https://www.genenames.org/cgi-bin/gene_symbol_report?hgnc_id=1130" xr:uid="{1EA8002B-601A-2944-B70E-839B4E8CEF1F}"/>
    <hyperlink ref="E55" r:id="rId54" display="https://www.genenames.org/cgi-bin/gene_symbol_report?hgnc_id=1133" xr:uid="{DA857EC0-B5A2-1947-B4E5-DD3CD982987D}"/>
    <hyperlink ref="E56" r:id="rId55" display="https://www.genenames.org/cgi-bin/gene_symbol_report?hgnc_id=18071" xr:uid="{BC5D7F37-BAC8-F647-9BB3-81A7EF0A438D}"/>
    <hyperlink ref="E57" r:id="rId56" display="https://www.genenames.org/cgi-bin/gene_symbol_report?hgnc_id=16393" xr:uid="{97D686C6-DC8F-CE47-BDE6-E0931A45AD65}"/>
    <hyperlink ref="E58" r:id="rId57" display="https://www.genenames.org/cgi-bin/gene_symbol_report?hgnc_id=1509" xr:uid="{2779C2D9-9027-1E4A-AA65-BC7FE6ECB88B}"/>
    <hyperlink ref="E59" r:id="rId58" display="https://www.genenames.org/cgi-bin/gene_symbol_report?hgnc_id=" xr:uid="{0AD9CE9D-3C09-3140-AB8B-FE74949E05D8}"/>
    <hyperlink ref="E60" r:id="rId59" display="https://www.genenames.org/cgi-bin/gene_symbol_report?hgnc_id=1539" xr:uid="{E4C6AC7E-1281-0F43-A224-D03461C86AAF}"/>
    <hyperlink ref="E61" r:id="rId60" display="https://www.genenames.org/cgi-bin/gene_symbol_report?hgnc_id=1541" xr:uid="{2FF8525B-889D-A44E-B5D3-72F81F472422}"/>
    <hyperlink ref="E62" r:id="rId61" display="https://www.genenames.org/cgi-bin/gene_symbol_report?hgnc_id=1582" xr:uid="{537A8443-C6E8-2B41-95C0-5A33E1F9F022}"/>
    <hyperlink ref="E63" r:id="rId62" display="https://www.genenames.org/cgi-bin/gene_symbol_report?hgnc_id=1583" xr:uid="{50C1F91F-B29E-814D-81DE-3130F9E7E9AD}"/>
    <hyperlink ref="E64" r:id="rId63" display="https://www.genenames.org/cgi-bin/gene_symbol_report?hgnc_id=1585" xr:uid="{F1EC16D8-50E2-E14D-80BE-15ED7A6A4D06}"/>
    <hyperlink ref="E65" r:id="rId64" display="https://www.genenames.org/cgi-bin/gene_symbol_report?hgnc_id=1589" xr:uid="{98B5966D-1414-944D-A494-78FB572049C4}"/>
    <hyperlink ref="E66" r:id="rId65" display="https://www.genenames.org/cgi-bin/gene_symbol_report?hgnc_id=1633" xr:uid="{7445EF0A-9FAB-9F48-8120-13A6EED2F9E6}"/>
    <hyperlink ref="E67" r:id="rId66" display="https://www.genenames.org/cgi-bin/gene_symbol_report?hgnc_id=17635" xr:uid="{8878F2AF-A4CC-5545-8284-3234CC20F916}"/>
    <hyperlink ref="E68" r:id="rId67" display="https://www.genenames.org/cgi-bin/gene_symbol_report?hgnc_id=1659" xr:uid="{F1BA5CA3-F0E5-B949-A8E9-91168323CE7A}"/>
    <hyperlink ref="E69" r:id="rId68" display="https://www.genenames.org/cgi-bin/gene_symbol_report?hgnc_id=1804" xr:uid="{292E4A7E-2A67-BC4F-9F97-5A74075F00E5}"/>
    <hyperlink ref="E70" r:id="rId69" display="https://www.genenames.org/cgi-bin/gene_symbol_report?hgnc_id=1698" xr:uid="{189E3150-0349-4F45-BE27-8922803505CC}"/>
    <hyperlink ref="E71" r:id="rId70" display="https://www.genenames.org/cgi-bin/gene_symbol_report?hgnc_id=1699" xr:uid="{B450AE04-2E02-9845-AD89-151EC31D1671}"/>
    <hyperlink ref="E72" r:id="rId71" display="https://www.genenames.org/cgi-bin/gene_symbol_report?hgnc_id=16783" xr:uid="{3D89A8E4-00A7-D14C-ADB5-12CFF91F4E14}"/>
    <hyperlink ref="E73" r:id="rId72" display="https://www.genenames.org/cgi-bin/gene_symbol_report?hgnc_id=1748" xr:uid="{9B2EC0A8-9453-CF48-8576-46AE08486947}"/>
    <hyperlink ref="E74" r:id="rId73" display="https://www.genenames.org/cgi-bin/gene_symbol_report?hgnc_id=24824" xr:uid="{C397C99F-CBF0-7743-BA2E-CA69073A37BF}"/>
    <hyperlink ref="E75" r:id="rId74" display="https://www.genenames.org/cgi-bin/gene_symbol_report?hgnc_id=24224" xr:uid="{4B502F0A-5481-C64C-8D75-D014A14913B1}"/>
    <hyperlink ref="E76" r:id="rId75" display="https://www.genenames.org/cgi-bin/gene_symbol_report?hgnc_id=1773" xr:uid="{EF3E3F32-C23F-3A48-A801-EB557CD93F3E}"/>
    <hyperlink ref="E77" r:id="rId76" display="https://www.genenames.org/cgi-bin/gene_symbol_report?hgnc_id=1777" xr:uid="{A2EC96B0-A5BB-F248-8BEF-0ACC52EC1F02}"/>
    <hyperlink ref="E78" r:id="rId77" display="https://www.genenames.org/cgi-bin/gene_symbol_report?hgnc_id=1779" xr:uid="{61AB1AFA-43A7-254A-BCE2-715D5E1782B4}"/>
    <hyperlink ref="E79" r:id="rId78" display="https://www.genenames.org/cgi-bin/gene_symbol_report?hgnc_id=1784" xr:uid="{75F5A436-A59F-B148-A03A-213D7DA1698A}"/>
    <hyperlink ref="E80" r:id="rId79" display="https://www.genenames.org/cgi-bin/gene_symbol_report?hgnc_id=1785" xr:uid="{7A5DE94E-5ABE-D04D-9315-FC6923A5A15F}"/>
    <hyperlink ref="E81" r:id="rId80" display="https://www.genenames.org/cgi-bin/gene_symbol_report?hgnc_id=1787" xr:uid="{C4F1FB4A-4DEC-E540-BDEE-193FBDA525B0}"/>
    <hyperlink ref="E82" r:id="rId81" display="https://www.genenames.org/cgi-bin/gene_symbol_report?hgnc_id=1788" xr:uid="{4E68E006-E5AC-3340-A694-3A5F2DD30869}"/>
    <hyperlink ref="E83" r:id="rId82" display="https://www.genenames.org/cgi-bin/gene_symbol_report?hgnc_id=1789" xr:uid="{81A98B3C-D8CD-D746-8C92-D32E2C190242}"/>
    <hyperlink ref="E84" r:id="rId83" display="https://www.genenames.org/cgi-bin/gene_symbol_report?hgnc_id=1833" xr:uid="{205D9740-A67A-1945-840C-A6B171875995}"/>
    <hyperlink ref="E85" r:id="rId84" display="https://www.genenames.org/cgi-bin/gene_symbol_report?hgnc_id=1917" xr:uid="{1B881950-14A1-2443-B903-A8CDB1AF3864}"/>
    <hyperlink ref="E86" r:id="rId85" display="https://www.genenames.org/cgi-bin/gene_symbol_report?hgnc_id=1919" xr:uid="{EF0029C4-FE69-F640-8CE6-3B42B8BC78A9}"/>
    <hyperlink ref="E87" r:id="rId86" display="https://www.genenames.org/cgi-bin/gene_symbol_report?hgnc_id=1925" xr:uid="{767ED285-F255-1E48-A48E-021CBCAC0796}"/>
    <hyperlink ref="E88" r:id="rId87" display="https://www.genenames.org/cgi-bin/gene_symbol_report?hgnc_id=16627" xr:uid="{43EB5E8B-8E83-1446-AFAF-C991C08B39F7}"/>
    <hyperlink ref="E89" r:id="rId88" display="https://www.genenames.org/cgi-bin/gene_symbol_report?hgnc_id=14214" xr:uid="{980141BA-D358-8347-8ED7-0BDC3E74960C}"/>
    <hyperlink ref="E90" r:id="rId89" display="https://www.genenames.org/cgi-bin/gene_symbol_report?hgnc_id=2339" xr:uid="{BD9B9330-65BA-BA49-97C9-A08F0BA9554D}"/>
    <hyperlink ref="E91" r:id="rId90" display="https://www.genenames.org/cgi-bin/gene_symbol_report?hgnc_id=2348" xr:uid="{ECE30355-9931-A440-ACDD-AF7B34B788DD}"/>
    <hyperlink ref="E92" r:id="rId91" display="https://www.genenames.org/cgi-bin/gene_symbol_report?hgnc_id=2363" xr:uid="{F288FCC1-463D-EB4F-BB10-22D792980D5E}"/>
    <hyperlink ref="E93" r:id="rId92" display="https://www.genenames.org/cgi-bin/gene_symbol_report?hgnc_id=14281" xr:uid="{D052777F-9F33-AD4D-92B6-A094AAEC1395}"/>
    <hyperlink ref="E94" r:id="rId93" display="https://www.genenames.org/cgi-bin/gene_symbol_report?hgnc_id=2433" xr:uid="{A4A51F2D-81CC-564A-8B3E-974C0204F348}"/>
    <hyperlink ref="E95" r:id="rId94" display="https://www.genenames.org/cgi-bin/gene_symbol_report?hgnc_id=13723" xr:uid="{EAFA774E-0B79-5B4A-AB66-F9B7C3FC4DEE}"/>
    <hyperlink ref="E96" r:id="rId95" display="https://www.genenames.org/cgi-bin/gene_symbol_report?hgnc_id=2509" xr:uid="{4C337117-77BE-274E-BE42-83B2F1A24FB3}"/>
    <hyperlink ref="E97" r:id="rId96" display="https://www.genenames.org/cgi-bin/gene_symbol_report?hgnc_id=2514" xr:uid="{482FD744-F4AF-7749-88B1-485AA36BDD24}"/>
    <hyperlink ref="E98" r:id="rId97" display="https://www.genenames.org/cgi-bin/gene_symbol_report?hgnc_id=2553" xr:uid="{FF1565EB-53C2-7D4E-98E1-050F7A8C100B}"/>
    <hyperlink ref="E99" r:id="rId98" display="https://www.genenames.org/cgi-bin/gene_symbol_report?hgnc_id=2584" xr:uid="{25C24E15-0160-CB4B-86CE-46B21FEF1CCF}"/>
    <hyperlink ref="E100" r:id="rId99" display="https://www.genenames.org/cgi-bin/gene_symbol_report?hgnc_id=2625" xr:uid="{13158559-8F9B-2E41-8F27-0CC136DE3244}"/>
    <hyperlink ref="E101" r:id="rId100" display="https://www.genenames.org/cgi-bin/gene_symbol_report?hgnc_id=" xr:uid="{7E97E74D-C935-5A4C-BB3A-0B7D8559BA75}"/>
    <hyperlink ref="E102" r:id="rId101" display="https://www.genenames.org/cgi-bin/gene_symbol_report?hgnc_id=" xr:uid="{5697D1CC-8C96-3B4E-93D9-E465FAB9EE13}"/>
    <hyperlink ref="E103" r:id="rId102" display="https://www.genenames.org/cgi-bin/gene_symbol_report?hgnc_id=" xr:uid="{A75CADA3-B2A7-F948-841F-9B0859A5F8E1}"/>
    <hyperlink ref="E104" r:id="rId103" display="https://www.genenames.org/cgi-bin/gene_symbol_report?hgnc_id=30077" xr:uid="{F5A0665F-6266-1D4D-B9EC-4E9B0FA53A99}"/>
    <hyperlink ref="E105" r:id="rId104" display="https://www.genenames.org/cgi-bin/gene_symbol_report?hgnc_id=2681" xr:uid="{67D6A1E7-DB7C-194C-8235-E7137C0F953E}"/>
    <hyperlink ref="E106" r:id="rId105" display="https://www.genenames.org/cgi-bin/gene_symbol_report?hgnc_id=2704" xr:uid="{365E3F70-C2AF-E448-910B-46AC2DEE226D}"/>
    <hyperlink ref="E107" r:id="rId106" display="https://www.genenames.org/cgi-bin/gene_symbol_report?hgnc_id=2731" xr:uid="{FED89C6E-702B-A048-B8A0-24217B72162C}"/>
    <hyperlink ref="E108" r:id="rId107" display="https://www.genenames.org/cgi-bin/gene_symbol_report?hgnc_id=2745" xr:uid="{F8721D40-E7BF-654A-81E2-3081CE2FB5B5}"/>
    <hyperlink ref="E109" r:id="rId108" display="https://www.genenames.org/cgi-bin/gene_symbol_report?hgnc_id=17098" xr:uid="{23C5A011-F7BE-6E49-8869-2AEBA6A91A45}"/>
    <hyperlink ref="E110" r:id="rId109" display="https://www.genenames.org/cgi-bin/gene_symbol_report?hgnc_id=2978" xr:uid="{C8502994-233A-554B-AE13-A0F1125017FB}"/>
    <hyperlink ref="E111" r:id="rId110" display="https://www.genenames.org/cgi-bin/gene_symbol_report?hgnc_id=24948" xr:uid="{B389E675-569D-5141-83FF-5801A8E559F8}"/>
    <hyperlink ref="E112" r:id="rId111" display="https://www.genenames.org/cgi-bin/gene_symbol_report?hgnc_id=3012" xr:uid="{51E00213-3144-0C4F-90B3-20963C965841}"/>
    <hyperlink ref="E113" r:id="rId112" display="https://www.genenames.org/cgi-bin/gene_symbol_report?hgnc_id=3236" xr:uid="{35428AC2-CD12-0C41-B655-62A85BB6B553}"/>
    <hyperlink ref="E114" r:id="rId113" display="https://www.genenames.org/cgi-bin/gene_symbol_report?hgnc_id=3250" xr:uid="{E267E14B-34AA-6047-9C41-D4EE677EF62B}"/>
    <hyperlink ref="E115" r:id="rId114" display="https://www.genenames.org/cgi-bin/gene_symbol_report?hgnc_id=3373" xr:uid="{57B80976-4568-0149-8AFA-6B904E140B97}"/>
    <hyperlink ref="E116" r:id="rId115" display="https://www.genenames.org/cgi-bin/gene_symbol_report?hgnc_id=3387" xr:uid="{635CE9E5-05AD-D54F-8306-756F6FF082F7}"/>
    <hyperlink ref="E117" r:id="rId116" display="https://www.genenames.org/cgi-bin/gene_symbol_report?hgnc_id=3389" xr:uid="{6062E9FC-BEC4-E842-A070-0FFAA01F9171}"/>
    <hyperlink ref="E118" r:id="rId117" display="https://www.genenames.org/cgi-bin/gene_symbol_report?hgnc_id=3390" xr:uid="{BC0EBEB9-7680-FF4E-A5F2-FF8E8EFE0395}"/>
    <hyperlink ref="E119" r:id="rId118" display="https://www.genenames.org/cgi-bin/gene_symbol_report?hgnc_id=3392" xr:uid="{3CED3260-CCC9-0548-A8A1-917514F023B7}"/>
    <hyperlink ref="E120" r:id="rId119" display="https://www.genenames.org/cgi-bin/gene_symbol_report?hgnc_id=3430" xr:uid="{05CE852E-DA9B-EE49-9760-4A39C42BB38E}"/>
    <hyperlink ref="E121" r:id="rId120" display="https://www.genenames.org/cgi-bin/gene_symbol_report?hgnc_id=3431" xr:uid="{6393745C-AD6C-BF42-8DD4-E4AEC831B8D8}"/>
    <hyperlink ref="E122" r:id="rId121" display="https://www.genenames.org/cgi-bin/gene_symbol_report?hgnc_id=3432" xr:uid="{8965A53E-1601-6340-BBED-D7EA37B35CEA}"/>
    <hyperlink ref="E123" r:id="rId122" display="https://www.genenames.org/cgi-bin/gene_symbol_report?hgnc_id=3433" xr:uid="{9628799F-1B74-904C-BD57-BBC1E32B1F55}"/>
    <hyperlink ref="E124" r:id="rId123" display="https://www.genenames.org/cgi-bin/gene_symbol_report?hgnc_id=3434" xr:uid="{6B96D3E9-E49A-2E40-99EF-219434C86FA7}"/>
    <hyperlink ref="E125" r:id="rId124" display="https://www.genenames.org/cgi-bin/gene_symbol_report?hgnc_id=3443" xr:uid="{EA688AD8-397A-C746-8E00-50D6953C5C1D}"/>
    <hyperlink ref="E126" r:id="rId125" display="https://www.genenames.org/cgi-bin/gene_symbol_report?hgnc_id=3446" xr:uid="{42C34470-5F8A-3046-B145-00575D87AD73}"/>
    <hyperlink ref="E127" r:id="rId126" display="https://www.genenames.org/cgi-bin/gene_symbol_report?hgnc_id=18185" xr:uid="{F49B1251-9788-AB45-AEC5-AA3CDB1958C7}"/>
    <hyperlink ref="E128" r:id="rId127" display="https://www.genenames.org/cgi-bin/gene_symbol_report?hgnc_id=3467" xr:uid="{9DCD76D2-1382-934D-8AF8-D48A3657D6E1}"/>
    <hyperlink ref="E129" r:id="rId128" display="https://www.genenames.org/cgi-bin/gene_symbol_report?hgnc_id=3508" xr:uid="{0C5F99D8-BB4D-FD41-BC6C-4629A9804019}"/>
    <hyperlink ref="E130" r:id="rId129" display="https://www.genenames.org/cgi-bin/gene_symbol_report?hgnc_id=3527" xr:uid="{BDA0786E-5DCB-DE41-9A36-626E8913B273}"/>
    <hyperlink ref="E131" r:id="rId130" display="https://www.genenames.org/cgi-bin/gene_symbol_report?hgnc_id=3560" xr:uid="{B2B21989-60BE-8449-9328-7CD029448598}"/>
    <hyperlink ref="E132" r:id="rId131" display="https://www.genenames.org/cgi-bin/gene_symbol_report?hgnc_id=31059" xr:uid="{7F69920C-7396-5649-8582-8356547CA0C2}"/>
    <hyperlink ref="E133" r:id="rId132" display="https://www.genenames.org/cgi-bin/gene_symbol_report?hgnc_id=24712" xr:uid="{579318DC-1BF0-8649-8937-B573F1A124B6}"/>
    <hyperlink ref="E134" r:id="rId133" display="https://www.genenames.org/cgi-bin/gene_symbol_report?hgnc_id=3582" xr:uid="{BAFA2E2B-C08E-B547-894D-A3962B00DFB3}"/>
    <hyperlink ref="E135" r:id="rId134" display="https://www.genenames.org/cgi-bin/gene_symbol_report?hgnc_id=3584" xr:uid="{10577F44-017E-EF4D-AF6D-C19999E7D802}"/>
    <hyperlink ref="E136" r:id="rId135" display="https://www.genenames.org/cgi-bin/gene_symbol_report?hgnc_id=3585" xr:uid="{288914A1-5B57-1E4F-8926-A13EDEE6F2F1}"/>
    <hyperlink ref="E137" r:id="rId136" display="https://www.genenames.org/cgi-bin/gene_symbol_report?hgnc_id=3586" xr:uid="{FCE8A64C-A90A-374F-A48B-442A592F4441}"/>
    <hyperlink ref="E138" r:id="rId137" display="https://www.genenames.org/cgi-bin/gene_symbol_report?hgnc_id=3587" xr:uid="{C029C42C-6FE0-EB4A-9511-324E9E9E210C}"/>
    <hyperlink ref="E139" r:id="rId138" display="https://www.genenames.org/cgi-bin/gene_symbol_report?hgnc_id=3588" xr:uid="{6C5DD42E-616A-3B42-8721-70D51923DA94}"/>
    <hyperlink ref="E140" r:id="rId139" display="https://www.genenames.org/cgi-bin/gene_symbol_report?hgnc_id=20748" xr:uid="{6A21CF90-AC61-7D45-80C2-739ADC4E73F8}"/>
    <hyperlink ref="E141" r:id="rId140" display="https://www.genenames.org/cgi-bin/gene_symbol_report?hgnc_id=11920" xr:uid="{FC71FEBE-F2A1-844E-B513-C2D0B699D95B}"/>
    <hyperlink ref="E142" r:id="rId141" display="https://www.genenames.org/cgi-bin/gene_symbol_report?hgnc_id=3594" xr:uid="{2CB484CC-D279-0747-BED8-C8B01E1FD6FC}"/>
    <hyperlink ref="E143" r:id="rId142" display="https://www.genenames.org/cgi-bin/gene_symbol_report?hgnc_id=3595" xr:uid="{AE3FA80E-60BF-7344-B417-994097E26568}"/>
    <hyperlink ref="E144" r:id="rId143" display="https://www.genenames.org/cgi-bin/gene_symbol_report?hgnc_id=16712" xr:uid="{7A4E231A-7861-A34F-826A-2DFD1B76FEC7}"/>
    <hyperlink ref="E145" r:id="rId144" display="https://www.genenames.org/cgi-bin/gene_symbol_report?hgnc_id=3666" xr:uid="{0E22CB5B-AF8C-3C44-BB33-28E04C877E7C}"/>
    <hyperlink ref="E146" r:id="rId145" display="https://www.genenames.org/cgi-bin/gene_symbol_report?hgnc_id=3671" xr:uid="{1FDB0054-73E3-8D41-AC87-62A0060AA672}"/>
    <hyperlink ref="E147" r:id="rId146" display="https://www.genenames.org/cgi-bin/gene_symbol_report?hgnc_id=3675" xr:uid="{27146FDB-7DC4-F74D-A908-15E7A127E80F}"/>
    <hyperlink ref="E148" r:id="rId147" display="https://www.genenames.org/cgi-bin/gene_symbol_report?hgnc_id=3680" xr:uid="{8CABE26A-8AFF-234A-B9E3-21A3FF2DEE81}"/>
    <hyperlink ref="E149" r:id="rId148" display="https://www.genenames.org/cgi-bin/gene_symbol_report?hgnc_id=3681" xr:uid="{7ACD4483-F955-F940-876B-9FA3654C2F1F}"/>
    <hyperlink ref="E150" r:id="rId149" display="https://www.genenames.org/cgi-bin/gene_symbol_report?hgnc_id=3682" xr:uid="{CC7BFC3B-5654-3D48-B2D7-07EFCDDEBCDC}"/>
    <hyperlink ref="E151" r:id="rId150" display="https://www.genenames.org/cgi-bin/gene_symbol_report?hgnc_id=3684" xr:uid="{12602A56-E3E1-EE4B-87F3-812A95DB4176}"/>
    <hyperlink ref="E152" r:id="rId151" display="https://www.genenames.org/cgi-bin/gene_symbol_report?hgnc_id=3688" xr:uid="{F3C0C235-072B-904A-9236-69C6474224AD}"/>
    <hyperlink ref="E153" r:id="rId152" display="https://www.genenames.org/cgi-bin/gene_symbol_report?hgnc_id=3689" xr:uid="{1898813A-A7F9-A348-9CC6-F83F49F6F9A2}"/>
    <hyperlink ref="E154" r:id="rId153" display="https://www.genenames.org/cgi-bin/gene_symbol_report?hgnc_id=3690" xr:uid="{14E559D8-584B-2547-A76A-8FB5246C1C14}"/>
    <hyperlink ref="E155" r:id="rId154" display="https://www.genenames.org/cgi-bin/gene_symbol_report?hgnc_id=3691" xr:uid="{C8020321-DB91-3E49-ADB0-EEAFA1402053}"/>
    <hyperlink ref="E156" r:id="rId155" display="https://www.genenames.org/cgi-bin/gene_symbol_report?hgnc_id=3700" xr:uid="{6C6ED13A-89F8-5443-A8C2-07D2AAD0BE67}"/>
    <hyperlink ref="E157" r:id="rId156" display="https://www.genenames.org/cgi-bin/gene_symbol_report?hgnc_id=27310" xr:uid="{61D4FAD2-7F09-1E4D-8A20-8A85DBC4DCD1}"/>
    <hyperlink ref="E158" r:id="rId157" display="https://www.genenames.org/cgi-bin/gene_symbol_report?hgnc_id=3763" xr:uid="{B58E294B-EE65-E444-B030-80E981700CE2}"/>
    <hyperlink ref="E159" r:id="rId158" display="https://www.genenames.org/cgi-bin/gene_symbol_report?hgnc_id=3765" xr:uid="{D4774A9F-F6EA-A043-A3C6-EA3B6CEADD28}"/>
    <hyperlink ref="E160" r:id="rId159" display="https://www.genenames.org/cgi-bin/gene_symbol_report?hgnc_id=3767" xr:uid="{A9D4B637-B8CC-194F-B314-ECC0142FF759}"/>
    <hyperlink ref="E161" r:id="rId160" display="https://www.genenames.org/cgi-bin/gene_symbol_report?hgnc_id=3793" xr:uid="{1D34CDBF-5E85-E34C-92FD-82CD59EC6B96}"/>
    <hyperlink ref="E162" r:id="rId161" display="https://www.genenames.org/cgi-bin/gene_symbol_report?hgnc_id=1092" xr:uid="{6B7748F4-DED5-1F43-9E52-4F03476DF829}"/>
    <hyperlink ref="E163" r:id="rId162" display="https://www.genenames.org/cgi-bin/gene_symbol_report?hgnc_id=3818" xr:uid="{3DA21C65-BAB3-7F45-8FC9-ECE4D27D28A2}"/>
    <hyperlink ref="E164" r:id="rId163" display="https://www.genenames.org/cgi-bin/gene_symbol_report?hgnc_id=3819" xr:uid="{5BB23BC8-2AB3-6242-A995-4B65F5568F62}"/>
    <hyperlink ref="E165" r:id="rId164" display="https://www.genenames.org/cgi-bin/gene_symbol_report?hgnc_id=3823" xr:uid="{D64B4F63-DA27-4849-A0FD-09AA3BE0B617}"/>
    <hyperlink ref="E166" r:id="rId165" display="https://www.genenames.org/cgi-bin/gene_symbol_report?hgnc_id=16971" xr:uid="{6E5F1513-9B0C-7C4C-886A-44B0989FBE00}"/>
    <hyperlink ref="E167" r:id="rId166" display="https://www.genenames.org/cgi-bin/gene_symbol_report?hgnc_id=4004" xr:uid="{BEA2C02C-ECE0-5B47-B8AF-109CFB6302F6}"/>
    <hyperlink ref="E168" r:id="rId167" display="https://www.genenames.org/cgi-bin/gene_symbol_report?hgnc_id=4080" xr:uid="{D907661B-7F6D-F24F-A6FF-D79261565F54}"/>
    <hyperlink ref="E169" r:id="rId168" display="https://www.genenames.org/cgi-bin/gene_symbol_report?hgnc_id=4163" xr:uid="{0EB445C3-E617-DD41-A14A-919C3BFBE49A}"/>
    <hyperlink ref="E170" r:id="rId169" display="https://www.genenames.org/cgi-bin/gene_symbol_report?hgnc_id=4170" xr:uid="{B85D4B98-39BE-1C43-BBB4-8AD4E6A7FE4B}"/>
    <hyperlink ref="E171" r:id="rId170" display="https://www.genenames.org/cgi-bin/gene_symbol_report?hgnc_id=4171" xr:uid="{267E8F58-7C4B-B54B-B339-6952AF439E4D}"/>
    <hyperlink ref="E172" r:id="rId171" display="https://www.genenames.org/cgi-bin/gene_symbol_report?hgnc_id=4172" xr:uid="{F672BC85-A7DB-AB4D-AF76-2FA361685B92}"/>
    <hyperlink ref="E173" r:id="rId172" display="https://www.genenames.org/cgi-bin/gene_symbol_report?hgnc_id=4173" xr:uid="{91A81688-06C8-E044-B5B6-9A3580E7547D}"/>
    <hyperlink ref="E174" r:id="rId173" display="https://www.genenames.org/cgi-bin/gene_symbol_report?hgnc_id=4174" xr:uid="{F9352DC0-428B-FD40-B0FB-0B877F55205B}"/>
    <hyperlink ref="E175" r:id="rId174" display="https://www.genenames.org/cgi-bin/gene_symbol_report?hgnc_id=28453" xr:uid="{1530D1D6-9E33-674C-8741-8C23C710CC92}"/>
    <hyperlink ref="E176" r:id="rId175" display="https://www.genenames.org/cgi-bin/gene_symbol_report?hgnc_id=4317" xr:uid="{33A1330F-7967-4F4E-B256-8C92F6446C79}"/>
    <hyperlink ref="E177" r:id="rId176" display="https://www.genenames.org/cgi-bin/gene_symbol_report?hgnc_id=4379" xr:uid="{12EA448D-7F94-CC43-AF0D-B8809B2A3426}"/>
    <hyperlink ref="E178" r:id="rId177" display="https://www.genenames.org/cgi-bin/gene_symbol_report?hgnc_id=4381" xr:uid="{4D4F7BE6-B866-AF48-B76E-8ACB38ADA71C}"/>
    <hyperlink ref="E179" r:id="rId178" display="https://www.genenames.org/cgi-bin/gene_symbol_report?hgnc_id=4390" xr:uid="{35552980-18F6-3E47-8AB2-07A2B0EB5766}"/>
    <hyperlink ref="E180" r:id="rId179" display="https://www.genenames.org/cgi-bin/gene_symbol_report?hgnc_id=4392" xr:uid="{0B35A08A-53DC-7E4C-AB28-C315E31D5652}"/>
    <hyperlink ref="E181" r:id="rId180" display="https://www.genenames.org/cgi-bin/gene_symbol_report?hgnc_id=4585" xr:uid="{CD260019-ECD1-2B42-A230-B23A23A4B45D}"/>
    <hyperlink ref="E182" r:id="rId181" display="https://www.genenames.org/cgi-bin/gene_symbol_report?hgnc_id=4595" xr:uid="{4880FCD1-B223-D74E-9B40-963A6447A380}"/>
    <hyperlink ref="E183" r:id="rId182" display="https://www.genenames.org/cgi-bin/gene_symbol_report?hgnc_id=4597" xr:uid="{D47C98A6-8BDB-D14D-95A8-4FB8C0E25CA8}"/>
    <hyperlink ref="E184" r:id="rId183" display="https://www.genenames.org/cgi-bin/gene_symbol_report?hgnc_id=4617" xr:uid="{AF304A1C-8A8B-FD4F-9707-2B027C9FA2D2}"/>
    <hyperlink ref="E185" r:id="rId184" display="https://www.genenames.org/cgi-bin/gene_symbol_report?hgnc_id=4638" xr:uid="{88F2FF53-906F-814D-95D6-2A56B208AA2E}"/>
    <hyperlink ref="E186" r:id="rId185" display="https://www.genenames.org/cgi-bin/gene_symbol_report?hgnc_id=4764" xr:uid="{413C519E-F3AC-2D4D-B295-56A92FB70D32}"/>
    <hyperlink ref="E187" r:id="rId186" display="https://www.genenames.org/cgi-bin/gene_symbol_report?hgnc_id=4893" xr:uid="{125A731F-F851-FF4B-9833-96BBF8CCDD67}"/>
    <hyperlink ref="E188" r:id="rId187" display="https://www.genenames.org/cgi-bin/gene_symbol_report?hgnc_id=11187" xr:uid="{2AA24301-700C-2B45-B68E-6EA1911F2CA0}"/>
    <hyperlink ref="E189" r:id="rId188" display="https://www.genenames.org/cgi-bin/gene_symbol_report?hgnc_id=6018" xr:uid="{EA9CE559-88D1-8D4D-A650-339FD0E8A9EA}"/>
    <hyperlink ref="E190" r:id="rId189" display="https://www.genenames.org/cgi-bin/gene_symbol_report?hgnc_id=4910" xr:uid="{85B11FF1-437E-1142-B959-7410894B4349}"/>
    <hyperlink ref="E191" r:id="rId190" display="https://www.genenames.org/cgi-bin/gene_symbol_report?hgnc_id=11621" xr:uid="{3E9C6338-7EE2-8247-B268-609B70C5733D}"/>
    <hyperlink ref="E192" r:id="rId191" display="https://www.genenames.org/cgi-bin/gene_symbol_report?hgnc_id=5173" xr:uid="{491F621D-68A8-6F4D-A8AF-DBA2C63180AE}"/>
    <hyperlink ref="E193" r:id="rId192" display="https://www.genenames.org/cgi-bin/gene_symbol_report?hgnc_id=5217" xr:uid="{EEC94E89-9CD3-F84A-B5EF-C8F0BAD93D63}"/>
    <hyperlink ref="E194" r:id="rId193" display="https://www.genenames.org/cgi-bin/gene_symbol_report?hgnc_id=5253" xr:uid="{62FCD974-6FB4-454C-A012-440A4A63125F}"/>
    <hyperlink ref="E195" r:id="rId194" display="https://www.genenames.org/cgi-bin/gene_symbol_report?hgnc_id=5382" xr:uid="{D952BCE4-13D6-8A4E-9560-D6C55353CD60}"/>
    <hyperlink ref="E196" r:id="rId195" display="https://www.genenames.org/cgi-bin/gene_symbol_report?hgnc_id=5383" xr:uid="{90186D4C-D4EB-3D46-8C23-971D44924FF2}"/>
    <hyperlink ref="E197" r:id="rId196" display="https://www.genenames.org/cgi-bin/gene_symbol_report?hgnc_id=5464" xr:uid="{C94A3E60-0C25-9C46-BC3A-91B9C768F121}"/>
    <hyperlink ref="E198" r:id="rId197" display="https://www.genenames.org/cgi-bin/gene_symbol_report?hgnc_id=5465" xr:uid="{6C9985B1-F18F-AD41-970E-D00749F52EE5}"/>
    <hyperlink ref="E199" r:id="rId198" display="https://www.genenames.org/cgi-bin/gene_symbol_report?hgnc_id=5466" xr:uid="{E325B1B6-3F7A-3945-9AA7-68E9ED0F76C2}"/>
    <hyperlink ref="E200" r:id="rId199" display="https://www.genenames.org/cgi-bin/gene_symbol_report?hgnc_id=14552" xr:uid="{20B213A5-C507-4B43-B93B-285F0FB09D2D}"/>
    <hyperlink ref="E201" r:id="rId200" display="https://www.genenames.org/cgi-bin/gene_symbol_report?hgnc_id=13176" xr:uid="{6E53CD28-D130-3047-B503-E3D612FE7D09}"/>
    <hyperlink ref="E202" r:id="rId201" display="https://www.genenames.org/cgi-bin/gene_symbol_report?hgnc_id=6008" xr:uid="{3C532F69-9021-1F43-8243-A5B78A7F0D5A}"/>
    <hyperlink ref="E203" r:id="rId202" display="https://www.genenames.org/cgi-bin/gene_symbol_report?hgnc_id=6024" xr:uid="{2DA3D502-FFBA-1E4F-A665-0B01E8C47FE3}"/>
    <hyperlink ref="E204" r:id="rId203" display="https://www.genenames.org/cgi-bin/gene_symbol_report?hgnc_id=6066" xr:uid="{08F52361-0A4A-4343-B296-6C527C1AB79C}"/>
    <hyperlink ref="E205" r:id="rId204" display="https://www.genenames.org/cgi-bin/gene_symbol_report?hgnc_id=6075" xr:uid="{A3F848E2-43B6-C349-A590-48C0A9B0CCAB}"/>
    <hyperlink ref="E206" r:id="rId205" display="https://www.genenames.org/cgi-bin/gene_symbol_report?hgnc_id=6117" xr:uid="{17456F30-3A71-B143-8381-FAAC07E912B3}"/>
    <hyperlink ref="E207" r:id="rId206" display="https://www.genenames.org/cgi-bin/gene_symbol_report?hgnc_id=6119" xr:uid="{AF742EE0-90C5-144B-8F84-858568B1FDF7}"/>
    <hyperlink ref="E208" r:id="rId207" display="https://www.genenames.org/cgi-bin/gene_symbol_report?hgnc_id=6122" xr:uid="{D8F778D4-B911-864D-AE91-7518B9F32393}"/>
    <hyperlink ref="E209" r:id="rId208" display="https://www.genenames.org/cgi-bin/gene_symbol_report?hgnc_id=6126" xr:uid="{64F54267-7262-EC4C-9C44-88A5930A987D}"/>
    <hyperlink ref="E210" r:id="rId209" display="https://www.genenames.org/cgi-bin/gene_symbol_report?hgnc_id=6190" xr:uid="{0AF38B6E-A99B-2C45-A094-322B78A659FD}"/>
    <hyperlink ref="E211" r:id="rId210" display="https://www.genenames.org/cgi-bin/gene_symbol_report?hgnc_id=6192" xr:uid="{AB06C254-8160-574E-B1D3-71C5F4486D27}"/>
    <hyperlink ref="E212" r:id="rId211" display="https://www.genenames.org/cgi-bin/gene_symbol_report?hgnc_id=6193" xr:uid="{32512B77-8266-FE4B-AA25-887651CF9815}"/>
    <hyperlink ref="E213" r:id="rId212" display="https://www.genenames.org/cgi-bin/gene_symbol_report?hgnc_id=6204" xr:uid="{550B9F20-A529-8542-95B9-7B2D6D79EB53}"/>
    <hyperlink ref="E214" r:id="rId213" display="https://www.genenames.org/cgi-bin/gene_symbol_report?hgnc_id=13013" xr:uid="{0571350C-E8B1-F342-8589-18E22D7EC785}"/>
    <hyperlink ref="E215" r:id="rId214" display="https://www.genenames.org/cgi-bin/gene_symbol_report?hgnc_id=9886" xr:uid="{09582CDC-50BC-5947-8A98-D12F2261AA2F}"/>
    <hyperlink ref="E216" r:id="rId215" display="https://www.genenames.org/cgi-bin/gene_symbol_report?hgnc_id=11114" xr:uid="{9702AF15-1146-5F42-A80D-581B44A264AC}"/>
    <hyperlink ref="E217" r:id="rId216" display="https://www.genenames.org/cgi-bin/gene_symbol_report?hgnc_id=12637" xr:uid="{3FE98FB7-4BF2-804C-AF79-321938A3BF07}"/>
    <hyperlink ref="E218" r:id="rId217" display="https://www.genenames.org/cgi-bin/gene_symbol_report?hgnc_id=6307" xr:uid="{C27FBD26-DCFA-EF4B-87A7-BC7EAA1A55C4}"/>
    <hyperlink ref="E219" r:id="rId218" display="https://www.genenames.org/cgi-bin/gene_symbol_report?hgnc_id=23177" xr:uid="{28EE90F4-ACE3-0245-A474-85FD9911AE31}"/>
    <hyperlink ref="E220" r:id="rId219" display="https://www.genenames.org/cgi-bin/gene_symbol_report?hgnc_id=6308" xr:uid="{29BD4C77-0ABE-EB4C-95E5-A01DB365BE62}"/>
    <hyperlink ref="E221" r:id="rId220" display="https://www.genenames.org/cgi-bin/gene_symbol_report?hgnc_id=6342" xr:uid="{2342F80A-B469-8B4C-8789-BC1700FBE78C}"/>
    <hyperlink ref="E222" r:id="rId221" display="https://www.genenames.org/cgi-bin/gene_symbol_report?hgnc_id=18653" xr:uid="{55F483C8-3063-B846-8915-97DF60C98A69}"/>
    <hyperlink ref="E223" r:id="rId222" display="https://www.genenames.org/cgi-bin/gene_symbol_report?hgnc_id=15646" xr:uid="{C4B785D3-033B-AA46-A9C2-BA085C011563}"/>
    <hyperlink ref="E224" r:id="rId223" display="https://www.genenames.org/cgi-bin/gene_symbol_report?hgnc_id=7132" xr:uid="{26370095-0443-F247-BBE5-6ADCA27D46C7}"/>
    <hyperlink ref="E225" r:id="rId224" display="https://www.genenames.org/cgi-bin/gene_symbol_report?hgnc_id=13726" xr:uid="{6594D3F2-385A-7944-95EF-A521EA69DAA4}"/>
    <hyperlink ref="E226" r:id="rId225" display="https://www.genenames.org/cgi-bin/gene_symbol_report?hgnc_id=7133" xr:uid="{A700692A-1CC1-F743-86AD-154360D2048E}"/>
    <hyperlink ref="E227" r:id="rId226" display="https://www.genenames.org/cgi-bin/gene_symbol_report?hgnc_id=30767" xr:uid="{BFF90E89-6B07-C547-97AA-00714E52749F}"/>
    <hyperlink ref="E228" r:id="rId227" display="https://www.genenames.org/cgi-bin/gene_symbol_report?hgnc_id=6407" xr:uid="{067270BF-B52E-8049-B9A8-B2D7262EF500}"/>
    <hyperlink ref="E229" r:id="rId228" display="https://www.genenames.org/cgi-bin/gene_symbol_report?hgnc_id=6693" xr:uid="{7E0F0D99-979B-A644-9BD5-1941E870C741}"/>
    <hyperlink ref="E230" r:id="rId229" display="https://www.genenames.org/cgi-bin/gene_symbol_report?hgnc_id=6735" xr:uid="{8CDF6ED0-D88A-6E41-A4CA-C682D3C0150C}"/>
    <hyperlink ref="E231" r:id="rId230" display="https://www.genenames.org/cgi-bin/gene_symbol_report?hgnc_id=6742" xr:uid="{32ACA036-A51E-8D47-987D-A24D3BE7221A}"/>
    <hyperlink ref="E232" r:id="rId231" display="https://www.genenames.org/cgi-bin/gene_symbol_report?hgnc_id=18957" xr:uid="{5C30E74B-E8BE-A541-A7EA-4DDFD7CA056E}"/>
    <hyperlink ref="E233" r:id="rId232" display="https://www.genenames.org/cgi-bin/gene_symbol_report?hgnc_id=6840" xr:uid="{CDAF021D-10E4-A546-8212-C3F0282DAE61}"/>
    <hyperlink ref="E234" r:id="rId233" display="https://www.genenames.org/cgi-bin/gene_symbol_report?hgnc_id=6842" xr:uid="{DA8EDCD6-68E2-564D-B95F-EAA85E669FE8}"/>
    <hyperlink ref="E235" r:id="rId234" display="https://www.genenames.org/cgi-bin/gene_symbol_report?hgnc_id=6844" xr:uid="{CBA7B09E-60C0-654A-88B7-4592D51EAB13}"/>
    <hyperlink ref="E236" r:id="rId235" display="https://www.genenames.org/cgi-bin/gene_symbol_report?hgnc_id=6848" xr:uid="{43F18CD2-72BE-F642-B374-8A7FD41206BF}"/>
    <hyperlink ref="E237" r:id="rId236" display="https://www.genenames.org/cgi-bin/gene_symbol_report?hgnc_id=6871" xr:uid="{CA7E9F64-4072-B846-8CBF-8F8B18F830AD}"/>
    <hyperlink ref="E238" r:id="rId237" display="https://www.genenames.org/cgi-bin/gene_symbol_report?hgnc_id=6875" xr:uid="{6951E6C0-CB67-CC48-AE0E-43DE09574011}"/>
    <hyperlink ref="E239" r:id="rId238" display="https://www.genenames.org/cgi-bin/gene_symbol_report?hgnc_id=6877" xr:uid="{30D49590-42A6-F444-B64F-0272B043CD26}"/>
    <hyperlink ref="E240" r:id="rId239" display="https://www.genenames.org/cgi-bin/gene_symbol_report?hgnc_id=6943" xr:uid="{04CF58E3-6036-BC49-A741-E576EEEAA108}"/>
    <hyperlink ref="E241" r:id="rId240" display="https://www.genenames.org/cgi-bin/gene_symbol_report?hgnc_id=6973" xr:uid="{02B539A7-E44E-5743-A9A4-C485C1DE9884}"/>
    <hyperlink ref="E242" r:id="rId241" display="https://www.genenames.org/cgi-bin/gene_symbol_report?hgnc_id=6974" xr:uid="{DC890482-68E6-3449-ACCF-F88B305AA6AA}"/>
    <hyperlink ref="E243" r:id="rId242" display="https://www.genenames.org/cgi-bin/gene_symbol_report?hgnc_id=11957" xr:uid="{A3D4DBF2-0233-C74A-8FCB-31B53A8F94CB}"/>
    <hyperlink ref="E244" r:id="rId243" display="https://www.genenames.org/cgi-bin/gene_symbol_report?hgnc_id=6995" xr:uid="{476852AD-1607-A740-85B6-51C511C43DB1}"/>
    <hyperlink ref="E245" r:id="rId244" display="https://www.genenames.org/cgi-bin/gene_symbol_report?hgnc_id=7010" xr:uid="{14817616-84D8-6A48-926D-D4E3B024E335}"/>
    <hyperlink ref="E246" r:id="rId245" display="https://www.genenames.org/cgi-bin/gene_symbol_report?hgnc_id=7029" xr:uid="{0A585284-E2F2-5D49-A42B-B96DA6F29C1A}"/>
    <hyperlink ref="E247" r:id="rId246" display="https://www.genenames.org/cgi-bin/gene_symbol_report?hgnc_id=20709" xr:uid="{C06D11E3-0035-0142-810D-4562EE8C5260}"/>
    <hyperlink ref="E248" r:id="rId247" display="https://www.genenames.org/cgi-bin/gene_symbol_report?hgnc_id=7059" xr:uid="{DC435631-AA51-C749-A9CB-16F879F4BCD6}"/>
    <hyperlink ref="E249" r:id="rId248" display="https://www.genenames.org/cgi-bin/gene_symbol_report?hgnc_id=7105" xr:uid="{EEA29D0D-5050-2D4C-AD7C-8C929C1E3A50}"/>
    <hyperlink ref="E250" r:id="rId249" display="https://www.genenames.org/cgi-bin/gene_symbol_report?hgnc_id=7127" xr:uid="{C6BA851C-F196-1548-9508-4E1904C766A0}"/>
    <hyperlink ref="E251" r:id="rId250" display="https://www.genenames.org/cgi-bin/gene_symbol_report?hgnc_id=" xr:uid="{82C38DA3-E1C7-1F46-A91B-1CB9733FF0E7}"/>
    <hyperlink ref="E252" r:id="rId251" display="https://www.genenames.org/cgi-bin/gene_symbol_report?hgnc_id=7217" xr:uid="{B5617411-EA96-6349-8E48-457A3D202E2A}"/>
    <hyperlink ref="E253" r:id="rId252" display="https://www.genenames.org/cgi-bin/gene_symbol_report?hgnc_id=7230" xr:uid="{BDFA55E7-FBD7-864A-8B27-73BB98A2B4E7}"/>
    <hyperlink ref="E254" r:id="rId253" display="https://www.genenames.org/cgi-bin/gene_symbol_report?hgnc_id=16632" xr:uid="{0674738E-AEDC-624D-842A-ADB80FFADF53}"/>
    <hyperlink ref="E255" r:id="rId254" display="https://www.genenames.org/cgi-bin/gene_symbol_report?hgnc_id=7315" xr:uid="{711AE76C-2E19-F043-AD83-D32F10E00560}"/>
    <hyperlink ref="E256" r:id="rId255" display="https://www.genenames.org/cgi-bin/gene_symbol_report?hgnc_id=7316" xr:uid="{5FC89835-EB56-D748-9025-64998F7B47FB}"/>
    <hyperlink ref="E257" r:id="rId256" display="https://www.genenames.org/cgi-bin/gene_symbol_report?hgnc_id=7325" xr:uid="{89FAE607-C31E-AE45-84B5-A714F2126BD4}"/>
    <hyperlink ref="E258" r:id="rId257" display="https://www.genenames.org/cgi-bin/gene_symbol_report?hgnc_id=7329" xr:uid="{2B99F2C1-91A1-564C-AC04-5B8976D812E2}"/>
    <hyperlink ref="E259" r:id="rId258" display="https://www.genenames.org/cgi-bin/gene_symbol_report?hgnc_id=3942" xr:uid="{7B5EACE4-62EC-2F4F-B082-E6B8DB043742}"/>
    <hyperlink ref="E260" r:id="rId259" display="https://www.genenames.org/cgi-bin/gene_symbol_report?hgnc_id=7527" xr:uid="{4E872ADE-8995-944F-9DC8-AD590EBA7FB4}"/>
    <hyperlink ref="E261" r:id="rId260" display="https://www.genenames.org/cgi-bin/gene_symbol_report?hgnc_id=7545" xr:uid="{2EE73663-02C1-B64E-B914-9AA53065FD83}"/>
    <hyperlink ref="E262" r:id="rId261" display="https://www.genenames.org/cgi-bin/gene_symbol_report?hgnc_id=7553" xr:uid="{8CFF6A12-636D-8646-9C58-173705CF7427}"/>
    <hyperlink ref="E263" r:id="rId262" display="https://www.genenames.org/cgi-bin/gene_symbol_report?hgnc_id=7555" xr:uid="{07DB54C5-42D7-A841-9E17-5C42168B9052}"/>
    <hyperlink ref="E264" r:id="rId263" display="https://www.genenames.org/cgi-bin/gene_symbol_report?hgnc_id=7559" xr:uid="{6473A023-ED72-884C-B1F7-33E590C6AC40}"/>
    <hyperlink ref="E265" r:id="rId264" display="https://www.genenames.org/cgi-bin/gene_symbol_report?hgnc_id=7562" xr:uid="{DA66DAB4-1F1B-E24A-98B7-5A237CC6B7F4}"/>
    <hyperlink ref="E266" r:id="rId265" display="https://www.genenames.org/cgi-bin/gene_symbol_report?hgnc_id=7765" xr:uid="{7CE7E1B7-EE8D-B34D-8F81-7E1BBCFC1A3D}"/>
    <hyperlink ref="E267" r:id="rId266" display="https://www.genenames.org/cgi-bin/gene_symbol_report?hgnc_id=7773" xr:uid="{60AA7367-7AD8-9B44-B497-0BF61DF667B8}"/>
    <hyperlink ref="E268" r:id="rId267" display="https://www.genenames.org/cgi-bin/gene_symbol_report?hgnc_id=7782" xr:uid="{91DC2287-6FD1-2347-A18B-C7DF87812134}"/>
    <hyperlink ref="E269" r:id="rId268" display="https://www.genenames.org/cgi-bin/gene_symbol_report?hgnc_id=7794" xr:uid="{E1EDC3D5-5B4A-BF4B-BBC5-3E55E20C2104}"/>
    <hyperlink ref="E270" r:id="rId269" display="https://www.genenames.org/cgi-bin/gene_symbol_report?hgnc_id=7797" xr:uid="{5EB4AD67-84DC-3C47-ABEE-43D0DE58A6B0}"/>
    <hyperlink ref="E271" r:id="rId270" display="https://www.genenames.org/cgi-bin/gene_symbol_report?hgnc_id=11825" xr:uid="{5C74AE97-D0F4-3E42-BE71-EA968549C8CF}"/>
    <hyperlink ref="E272" r:id="rId271" display="https://www.genenames.org/cgi-bin/gene_symbol_report?hgnc_id=7881" xr:uid="{4F969C4D-9B8C-4D4A-8027-DB6BA4457D2D}"/>
    <hyperlink ref="E273" r:id="rId272" display="https://www.genenames.org/cgi-bin/gene_symbol_report?hgnc_id=7882" xr:uid="{DC9DD895-A96F-EB4D-89D4-C9123D9BF8BA}"/>
    <hyperlink ref="E274" r:id="rId273" display="https://www.genenames.org/cgi-bin/gene_symbol_report?hgnc_id=7883" xr:uid="{F351AC36-E855-A140-83D3-E7A46DDF3C25}"/>
    <hyperlink ref="E275" r:id="rId274" display="https://www.genenames.org/cgi-bin/gene_symbol_report?hgnc_id=7910" xr:uid="{6EC46CCB-0302-BC44-8726-822519938310}"/>
    <hyperlink ref="E276" r:id="rId275" display="https://www.genenames.org/cgi-bin/gene_symbol_report?hgnc_id=" xr:uid="{A9147EA5-028F-BE44-B692-CFBD2947B910}"/>
    <hyperlink ref="E277" r:id="rId276" display="https://www.genenames.org/cgi-bin/gene_symbol_report?hgnc_id=" xr:uid="{B7EA5CD6-C07D-4D47-B359-688150CAD676}"/>
    <hyperlink ref="E278" r:id="rId277" display="https://www.genenames.org/cgi-bin/gene_symbol_report?hgnc_id=" xr:uid="{11EF525A-6C25-6A42-BA39-E37D41545146}"/>
    <hyperlink ref="E279" r:id="rId278" display="https://www.genenames.org/cgi-bin/gene_symbol_report?hgnc_id=" xr:uid="{4BC017B3-75A4-A448-9872-2129205B981C}"/>
    <hyperlink ref="E280" r:id="rId279" display="https://www.genenames.org/cgi-bin/gene_symbol_report?hgnc_id=7989" xr:uid="{8E8EF8B1-FC0D-714C-8490-8F3F9B8D3F43}"/>
    <hyperlink ref="E281" r:id="rId280" display="https://www.genenames.org/cgi-bin/gene_symbol_report?hgnc_id=14234" xr:uid="{FA384C06-9F98-274C-8501-B2B6A3A12033}"/>
    <hyperlink ref="E282" r:id="rId281" display="https://www.genenames.org/cgi-bin/gene_symbol_report?hgnc_id=8031" xr:uid="{54090288-B1B3-FE49-A10E-60B06DA454E4}"/>
    <hyperlink ref="E283" r:id="rId282" display="https://www.genenames.org/cgi-bin/gene_symbol_report?hgnc_id=8032" xr:uid="{F5D34CB6-3649-7F41-890A-25087B2DA721}"/>
    <hyperlink ref="E284" r:id="rId283" display="https://www.genenames.org/cgi-bin/gene_symbol_report?hgnc_id=8033" xr:uid="{CE313CDF-839A-CE4A-9CA3-378671154CEC}"/>
    <hyperlink ref="E285" r:id="rId284" display="https://www.genenames.org/cgi-bin/gene_symbol_report?hgnc_id=28958" xr:uid="{AA49EC81-BB0C-434A-884B-ACA9C27E0721}"/>
    <hyperlink ref="E286" r:id="rId285" display="https://www.genenames.org/cgi-bin/gene_symbol_report?hgnc_id=29919" xr:uid="{0D619A8A-DF86-6445-B078-2300AD1ACFBA}"/>
    <hyperlink ref="E287" r:id="rId286" display="https://www.genenames.org/cgi-bin/gene_symbol_report?hgnc_id=15768" xr:uid="{117C33F5-9ECD-904A-871E-2157388108E0}"/>
    <hyperlink ref="E288" r:id="rId287" display="https://www.genenames.org/cgi-bin/gene_symbol_report?hgnc_id=8592" xr:uid="{977839DB-97B8-B24E-8D4B-EE8FB501CF03}"/>
    <hyperlink ref="E289" r:id="rId288" display="https://www.genenames.org/cgi-bin/gene_symbol_report?hgnc_id=15607" xr:uid="{334E53FC-D6FF-6945-BCE4-A967907557FB}"/>
    <hyperlink ref="E290" r:id="rId289" display="https://www.genenames.org/cgi-bin/gene_symbol_report?hgnc_id=26144" xr:uid="{53240327-1BF7-9A45-92FF-E31BA3064972}"/>
    <hyperlink ref="E291" r:id="rId290" display="https://www.genenames.org/cgi-bin/gene_symbol_report?hgnc_id=8607" xr:uid="{3027B960-196E-3B44-A24A-934DC163DF8D}"/>
    <hyperlink ref="E292" r:id="rId291" display="https://www.genenames.org/cgi-bin/gene_symbol_report?hgnc_id=270" xr:uid="{B372D8FA-3056-E646-907D-9B6A3E93E9A9}"/>
    <hyperlink ref="E293" r:id="rId292" display="https://www.genenames.org/cgi-bin/gene_symbol_report?hgnc_id=8619" xr:uid="{58588E94-9C49-2D4D-88DB-823E1D79DA9D}"/>
    <hyperlink ref="E294" r:id="rId293" display="https://www.genenames.org/cgi-bin/gene_symbol_report?hgnc_id=30064" xr:uid="{5E7CECDF-E1EA-CA44-A9D5-A7F8BDC9832E}"/>
    <hyperlink ref="E295" r:id="rId294" display="https://www.genenames.org/cgi-bin/gene_symbol_report?hgnc_id=8696" xr:uid="{A61E8D4C-755F-E147-9520-D851F3408F12}"/>
    <hyperlink ref="E296" r:id="rId295" display="https://www.genenames.org/cgi-bin/gene_symbol_report?hgnc_id=18731" xr:uid="{61CE4EE7-7696-8D4A-9D2A-A4BC95CDA546}"/>
    <hyperlink ref="E297" r:id="rId296" display="https://www.genenames.org/cgi-bin/gene_symbol_report?hgnc_id=8800" xr:uid="{8008A170-9535-E841-8F3B-14923D027E87}"/>
    <hyperlink ref="E298" r:id="rId297" display="https://www.genenames.org/cgi-bin/gene_symbol_report?hgnc_id=8803" xr:uid="{24D9099E-E04D-3C4A-8BB3-1134A7C63712}"/>
    <hyperlink ref="E299" r:id="rId298" display="https://www.genenames.org/cgi-bin/gene_symbol_report?hgnc_id=8804" xr:uid="{0FA04C6D-FC16-1143-895E-1A4FEFB09552}"/>
    <hyperlink ref="E300" r:id="rId299" display="https://www.genenames.org/cgi-bin/gene_symbol_report?hgnc_id=8809" xr:uid="{2473FD46-DA8B-8747-998C-A273D8EA30F0}"/>
    <hyperlink ref="E301" r:id="rId300" display="https://www.genenames.org/cgi-bin/gene_symbol_report?hgnc_id=8816" xr:uid="{6A029C1F-2DAD-3341-A4E1-FC2485B3F611}"/>
    <hyperlink ref="E302" r:id="rId301" display="https://www.genenames.org/cgi-bin/gene_symbol_report?hgnc_id=8909" xr:uid="{BD78F7A2-F413-314E-BF94-C05B2683B97A}"/>
    <hyperlink ref="E303" r:id="rId302" display="https://www.genenames.org/cgi-bin/gene_symbol_report?hgnc_id=13568" xr:uid="{662508CD-FDAF-8A4A-91CB-46F069E9301D}"/>
    <hyperlink ref="E304" r:id="rId303" display="https://www.genenames.org/cgi-bin/gene_symbol_report?hgnc_id=8910" xr:uid="{B7038F5A-438D-FF4D-A60A-ECE8B9292E54}"/>
    <hyperlink ref="E305" r:id="rId304" display="https://www.genenames.org/cgi-bin/gene_symbol_report?hgnc_id=8972" xr:uid="{6E5ADB0E-F59A-C649-95FC-B1AEE70A04E1}"/>
    <hyperlink ref="E306" r:id="rId305" display="https://www.genenames.org/cgi-bin/gene_symbol_report?hgnc_id=8975" xr:uid="{5555E110-4AD9-3F48-8D3F-134F2B85CF37}"/>
    <hyperlink ref="E307" r:id="rId306" display="https://www.genenames.org/cgi-bin/gene_symbol_report?hgnc_id=8976" xr:uid="{854A4EF4-2D5E-9840-B20E-B98BFA14EFD3}"/>
    <hyperlink ref="E308" r:id="rId307" display="https://www.genenames.org/cgi-bin/gene_symbol_report?hgnc_id=8978" xr:uid="{F55C0D38-FA30-F944-8BEB-74AE1D098546}"/>
    <hyperlink ref="E309" r:id="rId308" display="https://www.genenames.org/cgi-bin/gene_symbol_report?hgnc_id=8979" xr:uid="{880B645C-BC33-9C4C-82A5-01F9E381251C}"/>
    <hyperlink ref="E310" r:id="rId309" display="https://www.genenames.org/cgi-bin/gene_symbol_report?hgnc_id=8980" xr:uid="{3A7B78C0-F9D8-8245-B9E7-C7FFBA0E3971}"/>
    <hyperlink ref="E311" r:id="rId310" display="https://www.genenames.org/cgi-bin/gene_symbol_report?hgnc_id=9066" xr:uid="{E1E3A273-E9AC-E840-B8BC-8AC82253CCDD}"/>
    <hyperlink ref="E312" r:id="rId311" display="https://www.genenames.org/cgi-bin/gene_symbol_report?hgnc_id=9077" xr:uid="{8AD6923D-F717-794D-8264-54FB62499DE4}"/>
    <hyperlink ref="E313" r:id="rId312" display="https://www.genenames.org/cgi-bin/gene_symbol_report?hgnc_id=9122" xr:uid="{A409CEBD-547D-EC49-AE42-69EEA60A8FFD}"/>
    <hyperlink ref="E314" r:id="rId313" display="https://www.genenames.org/cgi-bin/gene_symbol_report?hgnc_id=7892" xr:uid="{A29D0FC7-BA24-FF45-A3D8-3A366E95F65E}"/>
    <hyperlink ref="E315" r:id="rId314" display="https://www.genenames.org/cgi-bin/gene_symbol_report?hgnc_id=9327" xr:uid="{30EC3E8F-E7D6-154A-AB5C-AE612D9BAA15}"/>
    <hyperlink ref="E316" r:id="rId315" display="https://www.genenames.org/cgi-bin/gene_symbol_report?hgnc_id=9173" xr:uid="{0E21F79C-A70C-C04F-9161-7F8FC70B21FF}"/>
    <hyperlink ref="E317" r:id="rId316" display="https://www.genenames.org/cgi-bin/gene_symbol_report?hgnc_id=9175" xr:uid="{3573DCE2-90EB-1D42-B0EE-6FFC9ADF52F5}"/>
    <hyperlink ref="E318" r:id="rId317" display="https://www.genenames.org/cgi-bin/gene_symbol_report?hgnc_id=9177" xr:uid="{52B4D1D6-F4D3-254E-83D6-CFA41DE39C0E}"/>
    <hyperlink ref="E319" r:id="rId318" display="https://www.genenames.org/cgi-bin/gene_symbol_report?hgnc_id=9302" xr:uid="{89505598-125C-9448-B0A0-456D6D859B29}"/>
    <hyperlink ref="E320" r:id="rId319" display="https://www.genenames.org/cgi-bin/gene_symbol_report?hgnc_id=9323" xr:uid="{5772FDC4-82D8-1946-BF37-54EF4F488F5C}"/>
    <hyperlink ref="E321" r:id="rId320" display="https://www.genenames.org/cgi-bin/gene_symbol_report?hgnc_id=22950" xr:uid="{AA4F8D2A-B75E-C142-A247-557B5939AF18}"/>
    <hyperlink ref="E322" r:id="rId321" display="https://www.genenames.org/cgi-bin/gene_symbol_report?hgnc_id=9388" xr:uid="{3A713910-55BE-A44E-A8A8-B5E5A29C10A9}"/>
    <hyperlink ref="E323" r:id="rId322" display="https://www.genenames.org/cgi-bin/gene_symbol_report?hgnc_id=9404" xr:uid="{85DB1B5D-C34D-4443-ACE4-2AA5F0EA764E}"/>
    <hyperlink ref="E324" r:id="rId323" display="https://www.genenames.org/cgi-bin/gene_symbol_report?hgnc_id=9413" xr:uid="{F146E803-B75A-D441-A815-3B651E438243}"/>
    <hyperlink ref="E325" r:id="rId324" display="https://www.genenames.org/cgi-bin/gene_symbol_report?hgnc_id=9491" xr:uid="{EA5C616C-8B16-364C-8E1D-EE0AE47DA912}"/>
    <hyperlink ref="E326" r:id="rId325" display="https://www.genenames.org/cgi-bin/gene_symbol_report?hgnc_id=9585" xr:uid="{1D6C1230-3E94-344A-85EE-DDE937DE238D}"/>
    <hyperlink ref="E327" r:id="rId326" display="https://www.genenames.org/cgi-bin/gene_symbol_report?hgnc_id=9588" xr:uid="{6AE464BA-FDF2-E642-A81D-4E5773576C80}"/>
    <hyperlink ref="E328" r:id="rId327" display="https://www.genenames.org/cgi-bin/gene_symbol_report?hgnc_id=9605" xr:uid="{10098B03-466A-164D-9AED-BED27186DF80}"/>
    <hyperlink ref="E329" r:id="rId328" display="https://www.genenames.org/cgi-bin/gene_symbol_report?hgnc_id=9644" xr:uid="{7F797744-FB5C-C84D-B171-2447DF0ED271}"/>
    <hyperlink ref="E330" r:id="rId329" display="https://www.genenames.org/cgi-bin/gene_symbol_report?hgnc_id=21100" xr:uid="{DA60CA42-1233-1641-9AE0-EC1624337376}"/>
    <hyperlink ref="E331" r:id="rId330" display="https://www.genenames.org/cgi-bin/gene_symbol_report?hgnc_id=9774" xr:uid="{A1B01EE4-49E3-2343-B7A5-B0C18F0E6A75}"/>
    <hyperlink ref="E332" r:id="rId331" display="https://www.genenames.org/cgi-bin/gene_symbol_report?hgnc_id=9801" xr:uid="{A3D0FC7B-FC1D-7945-A551-83086B9CE4FE}"/>
    <hyperlink ref="E333" r:id="rId332" display="https://www.genenames.org/cgi-bin/gene_symbol_report?hgnc_id=10044" xr:uid="{B9158CB6-00A8-BA44-94EE-DDF9A3841AAF}"/>
    <hyperlink ref="E334" r:id="rId333" display="https://www.genenames.org/cgi-bin/gene_symbol_report?hgnc_id=9816" xr:uid="{4826448F-5A4B-E744-A18D-EE6BB138857D}"/>
    <hyperlink ref="E335" r:id="rId334" display="https://www.genenames.org/cgi-bin/gene_symbol_report?hgnc_id=9817" xr:uid="{307E01EB-3AE3-1C4A-8F2E-4E8E613C1782}"/>
    <hyperlink ref="E336" r:id="rId335" display="https://www.genenames.org/cgi-bin/gene_symbol_report?hgnc_id=9829" xr:uid="{4F09A5F7-4ADE-8444-9547-55B9DC32C587}"/>
    <hyperlink ref="E337" r:id="rId336" display="https://www.genenames.org/cgi-bin/gene_symbol_report?hgnc_id=10046" xr:uid="{ED8A6CBF-3164-2440-8CE4-B4DF11B17EC1}"/>
    <hyperlink ref="E338" r:id="rId337" display="https://www.genenames.org/cgi-bin/gene_symbol_report?hgnc_id=9848" xr:uid="{FB6B6100-7F9C-A443-A7B9-2205C697144B}"/>
    <hyperlink ref="E339" r:id="rId338" display="https://www.genenames.org/cgi-bin/gene_symbol_report?hgnc_id=9864" xr:uid="{8D8E2555-8B64-2B4C-8060-709086517E32}"/>
    <hyperlink ref="E340" r:id="rId339" display="https://www.genenames.org/cgi-bin/gene_symbol_report?hgnc_id=9872" xr:uid="{7B9CCC12-C4A9-BF43-8822-904A3A77D7AF}"/>
    <hyperlink ref="E341" r:id="rId340" display="https://www.genenames.org/cgi-bin/gene_symbol_report?hgnc_id=9884" xr:uid="{86C095CB-B50C-5B45-B55F-A36D217F5E26}"/>
    <hyperlink ref="E342" r:id="rId341" display="https://www.genenames.org/cgi-bin/gene_symbol_report?hgnc_id=9896" xr:uid="{615B2054-5D89-B343-8D28-48C48B38F037}"/>
    <hyperlink ref="E343" r:id="rId342" display="https://www.genenames.org/cgi-bin/gene_symbol_report?hgnc_id=9967" xr:uid="{2AE097F8-7E6A-0E48-AB07-AA53FA7F715B}"/>
    <hyperlink ref="E344" r:id="rId343" display="https://www.genenames.org/cgi-bin/gene_symbol_report?hgnc_id=10011" xr:uid="{738F6CDE-EA16-8841-93D5-19180A1EFFCD}"/>
    <hyperlink ref="E345" r:id="rId344" display="https://www.genenames.org/cgi-bin/gene_symbol_report?hgnc_id=10010" xr:uid="{6DF750B8-970F-F74C-AC00-5C5E10471FA9}"/>
    <hyperlink ref="E346" r:id="rId345" display="https://www.genenames.org/cgi-bin/gene_symbol_report?hgnc_id=28611" xr:uid="{ACF9EDD0-E7B7-E64C-A794-9EB735158553}"/>
    <hyperlink ref="E347" r:id="rId346" display="https://www.genenames.org/cgi-bin/gene_symbol_report?hgnc_id=26961" xr:uid="{A2732760-58C5-5F40-9806-D41C36B7E99A}"/>
    <hyperlink ref="E348" r:id="rId347" display="https://www.genenames.org/cgi-bin/gene_symbol_report?hgnc_id=18505" xr:uid="{65E10A12-4FF8-5A41-9588-5F38F811B2A6}"/>
    <hyperlink ref="E349" r:id="rId348" display="https://www.genenames.org/cgi-bin/gene_symbol_report?hgnc_id=10261" xr:uid="{04FD86AA-439B-924E-B288-CD2CE22ACEA0}"/>
    <hyperlink ref="E350" r:id="rId349" display="https://www.genenames.org/cgi-bin/gene_symbol_report?hgnc_id=10416" xr:uid="{F334E40E-6347-7C43-B542-E54C5B69E0A9}"/>
    <hyperlink ref="E351" r:id="rId350" display="https://www.genenames.org/cgi-bin/gene_symbol_report?hgnc_id=30287" xr:uid="{51932431-5048-894D-B26E-F203E52E5A25}"/>
    <hyperlink ref="E352" r:id="rId351" display="https://www.genenames.org/cgi-bin/gene_symbol_report?hgnc_id=10445" xr:uid="{A13013AE-38C7-CA47-B024-F5EFB3791109}"/>
    <hyperlink ref="E353" r:id="rId352" display="https://www.genenames.org/cgi-bin/gene_symbol_report?hgnc_id=10451" xr:uid="{95273367-6E61-7846-86F7-D29E30ADA964}"/>
    <hyperlink ref="E354" r:id="rId353" display="https://www.genenames.org/cgi-bin/gene_symbol_report?hgnc_id=28583" xr:uid="{78CC8D5C-EDD7-924A-A3E2-67EACC274DB7}"/>
    <hyperlink ref="E355" r:id="rId354" display="https://www.genenames.org/cgi-bin/gene_symbol_report?hgnc_id=20866" xr:uid="{E556EF41-49D2-0C47-8FB9-C463BE8A22C2}"/>
    <hyperlink ref="E356" r:id="rId355" display="https://www.genenames.org/cgi-bin/gene_symbol_report?hgnc_id=10471" xr:uid="{C3B9700C-4BE4-1B42-B9DA-F51DD7844665}"/>
    <hyperlink ref="E357" r:id="rId356" display="https://www.genenames.org/cgi-bin/gene_symbol_report?hgnc_id=1535" xr:uid="{E45753FE-CD46-7446-BB8D-4A2223D4CD04}"/>
    <hyperlink ref="E358" r:id="rId357" display="https://www.genenames.org/cgi-bin/gene_symbol_report?hgnc_id=10478" xr:uid="{76F239EF-A4DF-7648-8340-36665FC4E467}"/>
    <hyperlink ref="E359" r:id="rId358" display="https://www.genenames.org/cgi-bin/gene_symbol_report?hgnc_id=10680" xr:uid="{C29DE8B8-1A7A-CD4B-A722-6CF548BC81C7}"/>
    <hyperlink ref="E360" r:id="rId359" display="https://www.genenames.org/cgi-bin/gene_symbol_report?hgnc_id=10681" xr:uid="{07FA4771-F35E-CF48-A76F-1A67387327A0}"/>
    <hyperlink ref="E361" r:id="rId360" display="https://www.genenames.org/cgi-bin/gene_symbol_report?hgnc_id=10682" xr:uid="{4F2E87BC-95CB-4441-801C-6191EE5557BE}"/>
    <hyperlink ref="E362" r:id="rId361" display="https://www.genenames.org/cgi-bin/gene_symbol_report?hgnc_id=10683" xr:uid="{493C049B-7B01-0D41-8560-FF4B5B56C0BB}"/>
    <hyperlink ref="E363" r:id="rId362" display="https://www.genenames.org/cgi-bin/gene_symbol_report?hgnc_id=10569" xr:uid="{044FC02D-1DE4-614F-93C8-234D894778CF}"/>
    <hyperlink ref="E364" r:id="rId363" display="https://www.genenames.org/cgi-bin/gene_symbol_report?hgnc_id=18420" xr:uid="{45EE98E3-AC7E-2C4F-B851-38879E077A34}"/>
    <hyperlink ref="E365" r:id="rId364" display="https://www.genenames.org/cgi-bin/gene_symbol_report?hgnc_id=10768" xr:uid="{D93FB7CB-DB45-9541-9146-2D1E47E4DE93}"/>
    <hyperlink ref="E366" r:id="rId365" display="https://www.genenames.org/cgi-bin/gene_symbol_report?hgnc_id=10769" xr:uid="{6B4C8D38-F230-B544-9F26-44FF3A5239FB}"/>
    <hyperlink ref="E367" r:id="rId366" display="https://www.genenames.org/cgi-bin/gene_symbol_report?hgnc_id=10848" xr:uid="{F2A8BF50-F1F9-E543-B4C4-D69A0A5CD89B}"/>
    <hyperlink ref="E368" r:id="rId367" display="https://www.genenames.org/cgi-bin/gene_symbol_report?hgnc_id=11086" xr:uid="{E4EC93CD-42D9-7A4E-95D7-D34B0430FAAD}"/>
    <hyperlink ref="E369" r:id="rId368" display="https://www.genenames.org/cgi-bin/gene_symbol_report?hgnc_id=11087" xr:uid="{69B3D631-8AEE-454E-80D0-98367C5C0AB9}"/>
    <hyperlink ref="E370" r:id="rId369" display="https://www.genenames.org/cgi-bin/gene_symbol_report?hgnc_id=6768" xr:uid="{D3CB1A0B-38E3-3346-BF1E-295ED22AAF57}"/>
    <hyperlink ref="E371" r:id="rId370" display="https://www.genenames.org/cgi-bin/gene_symbol_report?hgnc_id=6769" xr:uid="{0EA61A3C-49BC-4C4C-BB96-2937E112FB39}"/>
    <hyperlink ref="E372" r:id="rId371" display="https://www.genenames.org/cgi-bin/gene_symbol_report?hgnc_id=6770" xr:uid="{35E5F120-30A3-AA42-8008-7BA338206BE9}"/>
    <hyperlink ref="E373" r:id="rId372" display="https://www.genenames.org/cgi-bin/gene_symbol_report?hgnc_id=11100" xr:uid="{E1DDA040-18A5-5549-864C-409E2E00D56E}"/>
    <hyperlink ref="E374" r:id="rId373" display="https://www.genenames.org/cgi-bin/gene_symbol_report?hgnc_id=11103" xr:uid="{F884A283-F045-2C41-A11A-47A157F35849}"/>
    <hyperlink ref="E375" r:id="rId374" display="https://www.genenames.org/cgi-bin/gene_symbol_report?hgnc_id=11119" xr:uid="{148D19DA-C472-7B41-8DF7-F13472825C8A}"/>
    <hyperlink ref="E376" r:id="rId375" display="https://www.genenames.org/cgi-bin/gene_symbol_report?hgnc_id=15862" xr:uid="{C7ED9789-40E4-F346-B98D-9304D07ED89A}"/>
    <hyperlink ref="E377" r:id="rId376" display="https://www.genenames.org/cgi-bin/gene_symbol_report?hgnc_id=11139" xr:uid="{BCD48864-25EB-A44A-B87D-6099F4A5AEF7}"/>
    <hyperlink ref="E378" r:id="rId377" display="https://www.genenames.org/cgi-bin/gene_symbol_report?hgnc_id=28605" xr:uid="{24BF98A7-B0D4-CE42-9E30-1898994D9B3B}"/>
    <hyperlink ref="E379" r:id="rId378" display="https://www.genenames.org/cgi-bin/gene_symbol_report?hgnc_id=19383" xr:uid="{7B2C1D8F-80EB-1E40-B98A-2928021CD27D}"/>
    <hyperlink ref="E380" r:id="rId379" display="https://www.genenames.org/cgi-bin/gene_symbol_report?hgnc_id=11190" xr:uid="{55613390-2C08-F74F-8E98-A59F5046AF08}"/>
    <hyperlink ref="E381" r:id="rId380" display="https://www.genenames.org/cgi-bin/gene_symbol_report?hgnc_id=11195" xr:uid="{C4A5BFA1-36C1-0A47-BF7A-33B78E228A0B}"/>
    <hyperlink ref="E382" r:id="rId381" display="https://www.genenames.org/cgi-bin/gene_symbol_report?hgnc_id=11204" xr:uid="{DAA761C4-B880-B649-A38B-92F8D595B875}"/>
    <hyperlink ref="E383" r:id="rId382" display="https://www.genenames.org/cgi-bin/gene_symbol_report?hgnc_id=11219" xr:uid="{65C558BB-966C-B94A-A5AC-7128CDAEBBB2}"/>
    <hyperlink ref="E384" r:id="rId383" display="https://www.genenames.org/cgi-bin/gene_symbol_report?hgnc_id=17575" xr:uid="{8D96FAA2-701C-964B-B319-A1250705C4FA}"/>
    <hyperlink ref="E385" r:id="rId384" display="https://www.genenames.org/cgi-bin/gene_symbol_report?hgnc_id=11254" xr:uid="{6D107B8E-88D1-274A-BF75-AA409E76368E}"/>
    <hyperlink ref="E386" r:id="rId385" display="https://www.genenames.org/cgi-bin/gene_symbol_report?hgnc_id=11272" xr:uid="{E55F0E9E-FA74-584C-AF65-1A26D6EAB935}"/>
    <hyperlink ref="E387" r:id="rId386" display="https://www.genenames.org/cgi-bin/gene_symbol_report?hgnc_id=11283" xr:uid="{753E02CF-4FDC-9941-972F-274197C630B1}"/>
    <hyperlink ref="E388" r:id="rId387" display="https://www.genenames.org/cgi-bin/gene_symbol_report?hgnc_id=11330" xr:uid="{725DA77C-DC73-5444-839C-0D0015256ED1}"/>
    <hyperlink ref="E389" r:id="rId388" display="https://www.genenames.org/cgi-bin/gene_symbol_report?hgnc_id=11355" xr:uid="{21E93850-779B-8A47-9713-EF5D2C46BD26}"/>
    <hyperlink ref="E390" r:id="rId389" display="https://www.genenames.org/cgi-bin/gene_symbol_report?hgnc_id=11364" xr:uid="{A654DA30-6B1A-7B42-853F-E73008373C4C}"/>
    <hyperlink ref="E391" r:id="rId390" display="https://www.genenames.org/cgi-bin/gene_symbol_report?hgnc_id=11365" xr:uid="{B0251B47-D467-EC4A-88B8-D932F87A90A5}"/>
    <hyperlink ref="E392" r:id="rId391" display="https://www.genenames.org/cgi-bin/gene_symbol_report?hgnc_id=11389" xr:uid="{125D6F82-771D-1447-A98B-AAFAA5E75484}"/>
    <hyperlink ref="E393" r:id="rId392" display="https://www.genenames.org/cgi-bin/gene_symbol_report?hgnc_id=11398" xr:uid="{2E8D0607-DA16-2D46-9038-99A658E2F434}"/>
    <hyperlink ref="E394" r:id="rId393" display="https://www.genenames.org/cgi-bin/gene_symbol_report?hgnc_id=16466" xr:uid="{21D7DC4D-3A53-BE48-8662-5206C6E8C573}"/>
    <hyperlink ref="E395" r:id="rId394" display="https://www.genenames.org/cgi-bin/gene_symbol_report?hgnc_id=11491" xr:uid="{F686EE3A-3920-DD48-BEC3-D39E49DBF04A}"/>
    <hyperlink ref="E396" r:id="rId395" display="https://www.genenames.org/cgi-bin/gene_symbol_report?hgnc_id=11522" xr:uid="{55B50390-7116-6444-9267-B30C9BF2A8A2}"/>
    <hyperlink ref="E397" r:id="rId396" display="https://www.genenames.org/cgi-bin/gene_symbol_report?hgnc_id=11535" xr:uid="{B07F5DB7-5C2D-FC44-9BE3-0C04E0B7B39D}"/>
    <hyperlink ref="E398" r:id="rId397" display="https://www.genenames.org/cgi-bin/gene_symbol_report?hgnc_id=11602" xr:uid="{C97B0B75-2EF1-B548-B375-EC8ABE2CFEBD}"/>
    <hyperlink ref="E399" r:id="rId398" display="https://www.genenames.org/cgi-bin/gene_symbol_report?hgnc_id=11727" xr:uid="{5322A8A6-9318-1242-9EF4-977C21F2DCCC}"/>
    <hyperlink ref="E400" r:id="rId399" display="https://www.genenames.org/cgi-bin/gene_symbol_report?hgnc_id=11730" xr:uid="{BD6C1D95-0D57-314E-820F-DF9456C5CC8F}"/>
    <hyperlink ref="E401" r:id="rId400" display="https://www.genenames.org/cgi-bin/gene_symbol_report?hgnc_id=25941" xr:uid="{FBA7EE37-8593-4841-97DE-4B2A7E73370B}"/>
    <hyperlink ref="E402" r:id="rId401" display="https://www.genenames.org/cgi-bin/gene_symbol_report?hgnc_id=11773" xr:uid="{DFB4ED5C-7815-3240-B476-DD33CA7E7533}"/>
    <hyperlink ref="E403" r:id="rId402" display="https://www.genenames.org/cgi-bin/gene_symbol_report?hgnc_id=11830" xr:uid="{2763C44E-96BB-5B41-B57E-4298DB7F4497}"/>
    <hyperlink ref="E404" r:id="rId403" display="https://www.genenames.org/cgi-bin/gene_symbol_report?hgnc_id=11839" xr:uid="{5BE12835-5635-3640-BB90-3F69E395D4B1}"/>
    <hyperlink ref="E405" r:id="rId404" display="https://www.genenames.org/cgi-bin/gene_symbol_report?hgnc_id=11876" xr:uid="{6E772C6B-3724-3842-9496-C1CA92387242}"/>
    <hyperlink ref="E406" r:id="rId405" display="https://www.genenames.org/cgi-bin/gene_symbol_report?hgnc_id=11904" xr:uid="{8CBFDF2C-09BF-2748-932A-053FC3FB87E2}"/>
    <hyperlink ref="E407" r:id="rId406" display="https://www.genenames.org/cgi-bin/gene_symbol_report?hgnc_id=11905" xr:uid="{436E8E6F-85D3-B74E-B4EC-11D6CFA0DA6E}"/>
    <hyperlink ref="E408" r:id="rId407" display="https://www.genenames.org/cgi-bin/gene_symbol_report?hgnc_id=11912" xr:uid="{DEE18593-1FA6-A243-AE36-A2E0A4405E13}"/>
    <hyperlink ref="E409" r:id="rId408" display="https://www.genenames.org/cgi-bin/gene_symbol_report?hgnc_id=11986" xr:uid="{17E903A0-907D-0B42-BE53-14FCE0F8513E}"/>
    <hyperlink ref="E410" r:id="rId409" display="https://www.genenames.org/cgi-bin/gene_symbol_report?hgnc_id=11989" xr:uid="{BC539351-8351-D044-835E-01A4C9A22178}"/>
    <hyperlink ref="E411" r:id="rId410" display="https://www.genenames.org/cgi-bin/gene_symbol_report?hgnc_id=11998" xr:uid="{7C7CD60B-D8B9-3B40-B5F0-CED38CE33DF6}"/>
    <hyperlink ref="E412" r:id="rId411" display="https://www.genenames.org/cgi-bin/gene_symbol_report?hgnc_id=12014" xr:uid="{E630F51C-E729-5A41-A832-B3F21D4AD0C0}"/>
    <hyperlink ref="E413" r:id="rId412" display="https://www.genenames.org/cgi-bin/gene_symbol_report?hgnc_id=12362" xr:uid="{AFBF46F3-1416-2F49-A418-03C60D828441}"/>
    <hyperlink ref="E414" r:id="rId413" display="https://www.genenames.org/cgi-bin/gene_symbol_report?hgnc_id=12363" xr:uid="{89BEAF5D-6B7C-0148-8708-E97F40F22A2D}"/>
    <hyperlink ref="E415" r:id="rId414" display="https://www.genenames.org/cgi-bin/gene_symbol_report?hgnc_id=12373" xr:uid="{63DD896B-7019-AB44-896D-5A693501F9CA}"/>
    <hyperlink ref="E416" r:id="rId415" display="https://www.genenames.org/cgi-bin/gene_symbol_report?hgnc_id=20772" xr:uid="{5BCAA274-3DA0-9B46-9F36-6B1172804C88}"/>
    <hyperlink ref="E417" r:id="rId416" display="https://www.genenames.org/cgi-bin/gene_symbol_report?hgnc_id=12441" xr:uid="{0815675C-FE54-854F-A2F6-23B8E3541A0D}"/>
    <hyperlink ref="E418" r:id="rId417" display="https://www.genenames.org/cgi-bin/gene_symbol_report?hgnc_id=12453" xr:uid="{0B7239A6-1E4A-E64C-9297-AFA8EB505DA7}"/>
    <hyperlink ref="E419" r:id="rId418" display="https://www.genenames.org/cgi-bin/gene_symbol_report?hgnc_id=12530" xr:uid="{241B1A74-5E3B-6943-8F05-080D76391C5F}"/>
    <hyperlink ref="E420" r:id="rId419" display="https://www.genenames.org/cgi-bin/gene_symbol_report?hgnc_id=12680" xr:uid="{04BF6194-24C9-674B-948D-415304FF37E3}"/>
    <hyperlink ref="E421" r:id="rId420" display="https://www.genenames.org/cgi-bin/gene_symbol_report?hgnc_id=12687" xr:uid="{1DA68800-F2A8-054A-866B-CC94339B3544}"/>
    <hyperlink ref="E422" r:id="rId421" display="https://www.genenames.org/cgi-bin/gene_symbol_report?hgnc_id=12771" xr:uid="{72D3798B-BD30-1C42-AE1B-F0942BA10FCC}"/>
    <hyperlink ref="E423" r:id="rId422" display="https://www.genenames.org/cgi-bin/gene_symbol_report?hgnc_id=12774" xr:uid="{05ECA2FD-34B4-9D4A-B2AE-7EB396DEA3C8}"/>
    <hyperlink ref="E424" r:id="rId423" display="https://www.genenames.org/cgi-bin/gene_symbol_report?hgnc_id=12796" xr:uid="{140A7558-4C10-5D42-8936-E7E8B50C851A}"/>
    <hyperlink ref="E425" r:id="rId424" display="https://www.genenames.org/cgi-bin/gene_symbol_report?hgnc_id=12825" xr:uid="{02E3F3BD-0236-1B4F-9119-E74656A27740}"/>
    <hyperlink ref="E426" r:id="rId425" display="https://www.genenames.org/cgi-bin/gene_symbol_report?hgnc_id=20868" xr:uid="{530E2064-1534-1B4D-A401-58E533D5FDE8}"/>
    <hyperlink ref="E427" r:id="rId426" display="https://www.genenames.org/cgi-bin/gene_symbol_report?hgnc_id=13009" xr:uid="{75F48311-2F9B-524C-9A79-058BED64A84B}"/>
    <hyperlink ref="E428" r:id="rId427" display="https://www.genenames.org/cgi-bin/gene_symbol_report?hgnc_id=25883" xr:uid="{F4E70B68-3667-6F4B-BBAA-8BB30E9CECE9}"/>
    <hyperlink ref="E429" r:id="rId428" display="https://www.genenames.org/cgi-bin/gene_symbol_report?hgnc_id=18126" xr:uid="{B5C599DA-F7EB-AF44-BB74-15AD50D9B2B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E93A-7D9C-9C4C-8697-23DAC91FCA78}">
  <dimension ref="A2:F185"/>
  <sheetViews>
    <sheetView topLeftCell="A115" zoomScale="160" zoomScaleNormal="160" workbookViewId="0">
      <selection activeCell="C119" sqref="C119"/>
    </sheetView>
  </sheetViews>
  <sheetFormatPr baseColWidth="10" defaultRowHeight="16"/>
  <cols>
    <col min="1" max="1" width="6.6640625" bestFit="1" customWidth="1"/>
    <col min="2" max="2" width="11" bestFit="1" customWidth="1"/>
    <col min="3" max="3" width="10" bestFit="1" customWidth="1"/>
    <col min="4" max="4" width="61.6640625" bestFit="1" customWidth="1"/>
    <col min="5" max="5" width="8.6640625" bestFit="1" customWidth="1"/>
    <col min="6" max="6" width="8.83203125" bestFit="1" customWidth="1"/>
  </cols>
  <sheetData>
    <row r="2" spans="1:6">
      <c r="A2" s="8" t="s">
        <v>591</v>
      </c>
      <c r="B2" s="8" t="s">
        <v>181</v>
      </c>
      <c r="C2" s="9" t="s">
        <v>591</v>
      </c>
      <c r="D2" s="8" t="s">
        <v>989</v>
      </c>
      <c r="E2" s="8" t="s">
        <v>990</v>
      </c>
      <c r="F2" s="8" t="s">
        <v>991</v>
      </c>
    </row>
    <row r="3" spans="1:6">
      <c r="A3" s="8" t="s">
        <v>104</v>
      </c>
      <c r="B3" s="8" t="s">
        <v>181</v>
      </c>
      <c r="C3" s="9" t="s">
        <v>104</v>
      </c>
      <c r="D3" s="8" t="s">
        <v>193</v>
      </c>
      <c r="E3" s="8" t="s">
        <v>194</v>
      </c>
      <c r="F3" s="8" t="s">
        <v>195</v>
      </c>
    </row>
    <row r="4" spans="1:6">
      <c r="A4" s="8" t="s">
        <v>596</v>
      </c>
      <c r="B4" s="8" t="s">
        <v>181</v>
      </c>
      <c r="C4" s="9" t="s">
        <v>596</v>
      </c>
      <c r="D4" s="8" t="s">
        <v>1009</v>
      </c>
      <c r="E4" s="8" t="s">
        <v>1010</v>
      </c>
      <c r="F4" s="8" t="s">
        <v>1011</v>
      </c>
    </row>
    <row r="5" spans="1:6">
      <c r="A5" s="8" t="s">
        <v>597</v>
      </c>
      <c r="B5" s="8" t="s">
        <v>181</v>
      </c>
      <c r="C5" s="9" t="s">
        <v>597</v>
      </c>
      <c r="D5" s="8" t="s">
        <v>1012</v>
      </c>
      <c r="E5" s="8" t="s">
        <v>1013</v>
      </c>
      <c r="F5" s="8" t="s">
        <v>1014</v>
      </c>
    </row>
    <row r="6" spans="1:6">
      <c r="A6" s="8" t="s">
        <v>1</v>
      </c>
      <c r="B6" s="8" t="s">
        <v>181</v>
      </c>
      <c r="C6" s="9" t="s">
        <v>1</v>
      </c>
      <c r="D6" s="8" t="s">
        <v>196</v>
      </c>
      <c r="E6" s="8" t="s">
        <v>197</v>
      </c>
      <c r="F6" s="8" t="s">
        <v>198</v>
      </c>
    </row>
    <row r="7" spans="1:6">
      <c r="A7" s="8" t="s">
        <v>2</v>
      </c>
      <c r="B7" s="8" t="s">
        <v>181</v>
      </c>
      <c r="C7" s="9" t="s">
        <v>2</v>
      </c>
      <c r="D7" s="8" t="s">
        <v>199</v>
      </c>
      <c r="E7" s="8" t="s">
        <v>200</v>
      </c>
      <c r="F7" s="8" t="s">
        <v>201</v>
      </c>
    </row>
    <row r="8" spans="1:6">
      <c r="A8" s="8" t="s">
        <v>599</v>
      </c>
      <c r="B8" s="8" t="s">
        <v>181</v>
      </c>
      <c r="C8" s="9" t="s">
        <v>599</v>
      </c>
      <c r="D8" s="8" t="s">
        <v>1018</v>
      </c>
      <c r="E8" s="8" t="s">
        <v>1019</v>
      </c>
      <c r="F8" s="8" t="s">
        <v>1020</v>
      </c>
    </row>
    <row r="9" spans="1:6">
      <c r="A9" s="8" t="s">
        <v>599</v>
      </c>
      <c r="B9" s="8" t="s">
        <v>188</v>
      </c>
      <c r="C9" s="9" t="s">
        <v>1021</v>
      </c>
      <c r="D9" s="8" t="s">
        <v>1022</v>
      </c>
      <c r="E9" s="8" t="s">
        <v>1023</v>
      </c>
      <c r="F9" s="8" t="s">
        <v>1024</v>
      </c>
    </row>
    <row r="10" spans="1:6">
      <c r="A10" s="8" t="s">
        <v>603</v>
      </c>
      <c r="B10" s="8" t="s">
        <v>181</v>
      </c>
      <c r="C10" s="9" t="s">
        <v>603</v>
      </c>
      <c r="D10" s="8" t="s">
        <v>1030</v>
      </c>
      <c r="E10" s="8" t="s">
        <v>1031</v>
      </c>
      <c r="F10" s="8" t="s">
        <v>404</v>
      </c>
    </row>
    <row r="11" spans="1:6">
      <c r="A11" s="8" t="s">
        <v>3</v>
      </c>
      <c r="B11" s="8" t="s">
        <v>181</v>
      </c>
      <c r="C11" s="9" t="s">
        <v>3</v>
      </c>
      <c r="D11" s="8" t="s">
        <v>202</v>
      </c>
      <c r="E11" s="8" t="s">
        <v>203</v>
      </c>
      <c r="F11" s="8" t="s">
        <v>204</v>
      </c>
    </row>
    <row r="12" spans="1:6">
      <c r="A12" s="8" t="s">
        <v>105</v>
      </c>
      <c r="B12" s="8" t="s">
        <v>181</v>
      </c>
      <c r="C12" s="9" t="s">
        <v>105</v>
      </c>
      <c r="D12" s="8" t="s">
        <v>211</v>
      </c>
      <c r="E12" s="8" t="s">
        <v>212</v>
      </c>
      <c r="F12" s="8" t="s">
        <v>213</v>
      </c>
    </row>
    <row r="13" spans="1:6">
      <c r="A13" s="8"/>
      <c r="B13" s="8"/>
      <c r="C13" s="9" t="s">
        <v>214</v>
      </c>
      <c r="D13" s="8" t="s">
        <v>215</v>
      </c>
      <c r="E13" s="8" t="s">
        <v>216</v>
      </c>
      <c r="F13" s="8" t="s">
        <v>217</v>
      </c>
    </row>
    <row r="14" spans="1:6">
      <c r="A14" s="8"/>
      <c r="B14" s="8"/>
      <c r="C14" s="9" t="s">
        <v>218</v>
      </c>
      <c r="D14" s="8" t="s">
        <v>219</v>
      </c>
      <c r="E14" s="8" t="s">
        <v>220</v>
      </c>
      <c r="F14" s="8" t="s">
        <v>221</v>
      </c>
    </row>
    <row r="15" spans="1:6">
      <c r="A15" s="8" t="s">
        <v>609</v>
      </c>
      <c r="B15" s="8" t="s">
        <v>181</v>
      </c>
      <c r="C15" s="9" t="s">
        <v>609</v>
      </c>
      <c r="D15" s="8" t="s">
        <v>1690</v>
      </c>
      <c r="E15" s="8" t="s">
        <v>1691</v>
      </c>
      <c r="F15" s="8" t="s">
        <v>1011</v>
      </c>
    </row>
    <row r="16" spans="1:6">
      <c r="A16" s="8" t="s">
        <v>6</v>
      </c>
      <c r="B16" s="8" t="s">
        <v>181</v>
      </c>
      <c r="C16" s="9" t="s">
        <v>6</v>
      </c>
      <c r="D16" s="8" t="s">
        <v>222</v>
      </c>
      <c r="E16" s="8" t="s">
        <v>223</v>
      </c>
      <c r="F16" s="8" t="s">
        <v>224</v>
      </c>
    </row>
    <row r="17" spans="1:6">
      <c r="A17" s="8"/>
      <c r="B17" s="8" t="s">
        <v>188</v>
      </c>
      <c r="C17" s="9" t="s">
        <v>225</v>
      </c>
      <c r="D17" s="8" t="s">
        <v>226</v>
      </c>
      <c r="E17" s="8" t="s">
        <v>227</v>
      </c>
      <c r="F17" s="8" t="s">
        <v>228</v>
      </c>
    </row>
    <row r="18" spans="1:6">
      <c r="A18" s="8"/>
      <c r="B18" s="8" t="s">
        <v>188</v>
      </c>
      <c r="C18" s="9" t="s">
        <v>229</v>
      </c>
      <c r="D18" s="8" t="s">
        <v>230</v>
      </c>
      <c r="E18" s="8" t="s">
        <v>231</v>
      </c>
      <c r="F18" s="8" t="s">
        <v>232</v>
      </c>
    </row>
    <row r="19" spans="1:6">
      <c r="A19" s="8" t="s">
        <v>7</v>
      </c>
      <c r="B19" s="8" t="s">
        <v>181</v>
      </c>
      <c r="C19" s="9" t="s">
        <v>7</v>
      </c>
      <c r="D19" s="8" t="s">
        <v>233</v>
      </c>
      <c r="E19" s="8" t="s">
        <v>234</v>
      </c>
      <c r="F19" s="8" t="s">
        <v>235</v>
      </c>
    </row>
    <row r="20" spans="1:6">
      <c r="A20" s="8" t="s">
        <v>611</v>
      </c>
      <c r="B20" s="8" t="s">
        <v>181</v>
      </c>
      <c r="C20" s="9" t="s">
        <v>611</v>
      </c>
      <c r="D20" s="8" t="s">
        <v>1696</v>
      </c>
      <c r="E20" s="8" t="s">
        <v>1697</v>
      </c>
      <c r="F20" s="8" t="s">
        <v>1451</v>
      </c>
    </row>
    <row r="21" spans="1:6">
      <c r="A21" s="8" t="s">
        <v>614</v>
      </c>
      <c r="B21" s="8" t="s">
        <v>181</v>
      </c>
      <c r="C21" s="9" t="s">
        <v>614</v>
      </c>
      <c r="D21" s="8" t="s">
        <v>1700</v>
      </c>
      <c r="E21" s="8" t="s">
        <v>1701</v>
      </c>
      <c r="F21" s="8" t="s">
        <v>1144</v>
      </c>
    </row>
    <row r="22" spans="1:6">
      <c r="A22" s="8" t="s">
        <v>618</v>
      </c>
      <c r="B22" s="8" t="s">
        <v>181</v>
      </c>
      <c r="C22" s="9" t="s">
        <v>618</v>
      </c>
      <c r="D22" s="8" t="s">
        <v>1054</v>
      </c>
      <c r="E22" s="8" t="s">
        <v>1055</v>
      </c>
      <c r="F22" s="8" t="s">
        <v>1056</v>
      </c>
    </row>
    <row r="23" spans="1:6">
      <c r="A23" s="8" t="s">
        <v>10</v>
      </c>
      <c r="B23" s="8" t="s">
        <v>181</v>
      </c>
      <c r="C23" s="9" t="s">
        <v>10</v>
      </c>
      <c r="D23" s="8" t="s">
        <v>242</v>
      </c>
      <c r="E23" s="8" t="s">
        <v>243</v>
      </c>
      <c r="F23" s="8" t="s">
        <v>244</v>
      </c>
    </row>
    <row r="24" spans="1:6">
      <c r="A24" s="8" t="s">
        <v>11</v>
      </c>
      <c r="B24" s="8" t="s">
        <v>181</v>
      </c>
      <c r="C24" s="9" t="s">
        <v>11</v>
      </c>
      <c r="D24" s="8" t="s">
        <v>245</v>
      </c>
      <c r="E24" s="8" t="s">
        <v>246</v>
      </c>
      <c r="F24" s="8" t="s">
        <v>247</v>
      </c>
    </row>
    <row r="25" spans="1:6">
      <c r="A25" s="8" t="s">
        <v>12</v>
      </c>
      <c r="B25" s="8" t="s">
        <v>181</v>
      </c>
      <c r="C25" s="9" t="s">
        <v>12</v>
      </c>
      <c r="D25" s="8" t="s">
        <v>248</v>
      </c>
      <c r="E25" s="8" t="s">
        <v>249</v>
      </c>
      <c r="F25" s="8" t="s">
        <v>250</v>
      </c>
    </row>
    <row r="26" spans="1:6">
      <c r="A26" s="8"/>
      <c r="B26" s="8" t="s">
        <v>188</v>
      </c>
      <c r="C26" s="9" t="s">
        <v>251</v>
      </c>
      <c r="D26" s="8" t="s">
        <v>252</v>
      </c>
      <c r="E26" s="8" t="s">
        <v>253</v>
      </c>
      <c r="F26" s="8" t="s">
        <v>254</v>
      </c>
    </row>
    <row r="27" spans="1:6">
      <c r="A27" s="8" t="s">
        <v>621</v>
      </c>
      <c r="B27" s="8" t="s">
        <v>181</v>
      </c>
      <c r="C27" s="9" t="s">
        <v>621</v>
      </c>
      <c r="D27" s="8" t="s">
        <v>1715</v>
      </c>
      <c r="E27" s="8" t="s">
        <v>1716</v>
      </c>
      <c r="F27" s="8" t="s">
        <v>1717</v>
      </c>
    </row>
    <row r="28" spans="1:6">
      <c r="A28" s="8" t="s">
        <v>622</v>
      </c>
      <c r="B28" s="8" t="s">
        <v>181</v>
      </c>
      <c r="C28" s="9" t="s">
        <v>622</v>
      </c>
      <c r="D28" s="8" t="s">
        <v>1721</v>
      </c>
      <c r="E28" s="8" t="s">
        <v>1722</v>
      </c>
      <c r="F28" s="8" t="s">
        <v>1723</v>
      </c>
    </row>
    <row r="29" spans="1:6">
      <c r="A29" s="8" t="s">
        <v>626</v>
      </c>
      <c r="B29" s="8" t="s">
        <v>181</v>
      </c>
      <c r="C29" s="9" t="s">
        <v>626</v>
      </c>
      <c r="D29" s="8" t="s">
        <v>1073</v>
      </c>
      <c r="E29" s="8" t="s">
        <v>1074</v>
      </c>
      <c r="F29" s="8" t="s">
        <v>1075</v>
      </c>
    </row>
    <row r="30" spans="1:6">
      <c r="A30" s="8" t="s">
        <v>627</v>
      </c>
      <c r="B30" s="8" t="s">
        <v>181</v>
      </c>
      <c r="C30" s="9" t="s">
        <v>627</v>
      </c>
      <c r="D30" s="8" t="s">
        <v>1076</v>
      </c>
      <c r="E30" s="8" t="s">
        <v>1077</v>
      </c>
      <c r="F30" s="8" t="s">
        <v>1078</v>
      </c>
    </row>
    <row r="31" spans="1:6">
      <c r="A31" s="8" t="s">
        <v>628</v>
      </c>
      <c r="B31" s="8" t="s">
        <v>181</v>
      </c>
      <c r="C31" s="9" t="s">
        <v>628</v>
      </c>
      <c r="D31" s="8" t="s">
        <v>1079</v>
      </c>
      <c r="E31" s="8" t="s">
        <v>1080</v>
      </c>
      <c r="F31" s="8" t="s">
        <v>1081</v>
      </c>
    </row>
    <row r="32" spans="1:6">
      <c r="A32" s="8" t="s">
        <v>629</v>
      </c>
      <c r="B32" s="8" t="s">
        <v>181</v>
      </c>
      <c r="C32" s="9" t="s">
        <v>629</v>
      </c>
      <c r="D32" s="8" t="s">
        <v>1082</v>
      </c>
      <c r="E32" s="8" t="s">
        <v>1083</v>
      </c>
      <c r="F32" s="8" t="s">
        <v>1084</v>
      </c>
    </row>
    <row r="33" spans="1:6">
      <c r="A33" s="8" t="s">
        <v>633</v>
      </c>
      <c r="B33" s="8" t="s">
        <v>181</v>
      </c>
      <c r="C33" s="9" t="s">
        <v>633</v>
      </c>
      <c r="D33" s="8" t="s">
        <v>1734</v>
      </c>
      <c r="E33" s="8" t="s">
        <v>1735</v>
      </c>
      <c r="F33" s="8" t="s">
        <v>1011</v>
      </c>
    </row>
    <row r="34" spans="1:6">
      <c r="A34" s="8" t="s">
        <v>634</v>
      </c>
      <c r="B34" s="8" t="s">
        <v>181</v>
      </c>
      <c r="C34" s="9" t="s">
        <v>634</v>
      </c>
      <c r="D34" s="8" t="s">
        <v>1736</v>
      </c>
      <c r="E34" s="8" t="s">
        <v>1737</v>
      </c>
      <c r="F34" s="8" t="s">
        <v>1738</v>
      </c>
    </row>
    <row r="35" spans="1:6">
      <c r="A35" s="8" t="s">
        <v>15</v>
      </c>
      <c r="B35" s="8" t="s">
        <v>181</v>
      </c>
      <c r="C35" s="9" t="s">
        <v>15</v>
      </c>
      <c r="D35" s="8" t="s">
        <v>261</v>
      </c>
      <c r="E35" s="8" t="s">
        <v>262</v>
      </c>
      <c r="F35" s="8" t="s">
        <v>263</v>
      </c>
    </row>
    <row r="36" spans="1:6">
      <c r="A36" s="8"/>
      <c r="B36" s="8" t="s">
        <v>188</v>
      </c>
      <c r="C36" s="9" t="s">
        <v>264</v>
      </c>
      <c r="D36" s="8" t="s">
        <v>265</v>
      </c>
      <c r="E36" s="8" t="s">
        <v>266</v>
      </c>
      <c r="F36" s="8" t="s">
        <v>267</v>
      </c>
    </row>
    <row r="37" spans="1:6">
      <c r="A37" s="8" t="s">
        <v>635</v>
      </c>
      <c r="B37" s="8" t="s">
        <v>181</v>
      </c>
      <c r="C37" s="9" t="s">
        <v>635</v>
      </c>
      <c r="D37" s="8" t="s">
        <v>1085</v>
      </c>
      <c r="E37" s="8" t="s">
        <v>1086</v>
      </c>
      <c r="F37" s="8" t="s">
        <v>499</v>
      </c>
    </row>
    <row r="38" spans="1:6">
      <c r="A38" s="8" t="s">
        <v>16</v>
      </c>
      <c r="B38" s="8" t="s">
        <v>181</v>
      </c>
      <c r="C38" s="9" t="s">
        <v>16</v>
      </c>
      <c r="D38" s="8" t="s">
        <v>268</v>
      </c>
      <c r="E38" s="8" t="s">
        <v>269</v>
      </c>
      <c r="F38" s="8" t="s">
        <v>270</v>
      </c>
    </row>
    <row r="39" spans="1:6">
      <c r="A39" s="8" t="s">
        <v>636</v>
      </c>
      <c r="B39" s="8" t="s">
        <v>181</v>
      </c>
      <c r="C39" s="9" t="s">
        <v>636</v>
      </c>
      <c r="D39" s="8" t="s">
        <v>1087</v>
      </c>
      <c r="E39" s="8" t="s">
        <v>1088</v>
      </c>
      <c r="F39" s="8" t="s">
        <v>1089</v>
      </c>
    </row>
    <row r="40" spans="1:6">
      <c r="A40" s="8" t="s">
        <v>18</v>
      </c>
      <c r="B40" s="8" t="s">
        <v>181</v>
      </c>
      <c r="C40" s="9" t="s">
        <v>18</v>
      </c>
      <c r="D40" s="8" t="s">
        <v>274</v>
      </c>
      <c r="E40" s="8" t="s">
        <v>275</v>
      </c>
      <c r="F40" s="8" t="s">
        <v>276</v>
      </c>
    </row>
    <row r="41" spans="1:6">
      <c r="A41" s="8" t="s">
        <v>19</v>
      </c>
      <c r="B41" s="8" t="s">
        <v>181</v>
      </c>
      <c r="C41" s="9" t="s">
        <v>19</v>
      </c>
      <c r="D41" s="8" t="s">
        <v>277</v>
      </c>
      <c r="E41" s="8" t="s">
        <v>278</v>
      </c>
      <c r="F41" s="8" t="s">
        <v>279</v>
      </c>
    </row>
    <row r="42" spans="1:6">
      <c r="A42" s="8" t="s">
        <v>644</v>
      </c>
      <c r="B42" s="8" t="s">
        <v>181</v>
      </c>
      <c r="C42" s="9" t="s">
        <v>644</v>
      </c>
      <c r="D42" s="8" t="s">
        <v>1107</v>
      </c>
      <c r="E42" s="8" t="s">
        <v>1108</v>
      </c>
      <c r="F42" s="8" t="s">
        <v>1109</v>
      </c>
    </row>
    <row r="43" spans="1:6">
      <c r="A43" s="8" t="s">
        <v>21</v>
      </c>
      <c r="B43" s="8" t="s">
        <v>181</v>
      </c>
      <c r="C43" s="9" t="s">
        <v>21</v>
      </c>
      <c r="D43" s="8" t="s">
        <v>283</v>
      </c>
      <c r="E43" s="8" t="s">
        <v>284</v>
      </c>
      <c r="F43" s="8" t="s">
        <v>285</v>
      </c>
    </row>
    <row r="44" spans="1:6">
      <c r="A44" s="8" t="s">
        <v>647</v>
      </c>
      <c r="B44" s="8" t="s">
        <v>181</v>
      </c>
      <c r="C44" s="9" t="s">
        <v>647</v>
      </c>
      <c r="D44" s="8" t="s">
        <v>1747</v>
      </c>
      <c r="E44" s="8" t="s">
        <v>1748</v>
      </c>
      <c r="F44" s="8" t="s">
        <v>207</v>
      </c>
    </row>
    <row r="45" spans="1:6">
      <c r="A45" s="8" t="s">
        <v>649</v>
      </c>
      <c r="B45" s="8" t="s">
        <v>181</v>
      </c>
      <c r="C45" s="9" t="s">
        <v>649</v>
      </c>
      <c r="D45" s="8" t="s">
        <v>1752</v>
      </c>
      <c r="E45" s="8" t="s">
        <v>1753</v>
      </c>
      <c r="F45" s="8" t="s">
        <v>1754</v>
      </c>
    </row>
    <row r="46" spans="1:6">
      <c r="A46" s="8" t="s">
        <v>22</v>
      </c>
      <c r="B46" s="8" t="s">
        <v>181</v>
      </c>
      <c r="C46" s="9" t="s">
        <v>22</v>
      </c>
      <c r="D46" s="8" t="s">
        <v>289</v>
      </c>
      <c r="E46" s="8" t="s">
        <v>290</v>
      </c>
      <c r="F46" s="8" t="s">
        <v>291</v>
      </c>
    </row>
    <row r="47" spans="1:6">
      <c r="A47" s="8" t="s">
        <v>655</v>
      </c>
      <c r="B47" s="8" t="s">
        <v>181</v>
      </c>
      <c r="C47" s="9" t="s">
        <v>655</v>
      </c>
      <c r="D47" s="8" t="s">
        <v>1131</v>
      </c>
      <c r="E47" s="8" t="s">
        <v>1132</v>
      </c>
      <c r="F47" s="8" t="s">
        <v>538</v>
      </c>
    </row>
    <row r="48" spans="1:6">
      <c r="A48" s="8" t="s">
        <v>657</v>
      </c>
      <c r="B48" s="8" t="s">
        <v>181</v>
      </c>
      <c r="C48" s="9" t="s">
        <v>657</v>
      </c>
      <c r="D48" s="8" t="s">
        <v>1136</v>
      </c>
      <c r="E48" s="8" t="s">
        <v>1137</v>
      </c>
      <c r="F48" s="8" t="s">
        <v>1138</v>
      </c>
    </row>
    <row r="49" spans="1:6">
      <c r="A49" s="8" t="s">
        <v>28</v>
      </c>
      <c r="B49" s="8" t="s">
        <v>181</v>
      </c>
      <c r="C49" s="9" t="s">
        <v>28</v>
      </c>
      <c r="D49" s="8" t="s">
        <v>306</v>
      </c>
      <c r="E49" s="8" t="s">
        <v>307</v>
      </c>
      <c r="F49" s="8" t="s">
        <v>308</v>
      </c>
    </row>
    <row r="50" spans="1:6">
      <c r="A50" s="8" t="s">
        <v>2162</v>
      </c>
      <c r="B50" s="8" t="s">
        <v>181</v>
      </c>
      <c r="C50" s="9" t="s">
        <v>2162</v>
      </c>
      <c r="D50" s="8" t="s">
        <v>2163</v>
      </c>
      <c r="E50" s="8" t="s">
        <v>2164</v>
      </c>
      <c r="F50" s="8" t="s">
        <v>311</v>
      </c>
    </row>
    <row r="51" spans="1:6">
      <c r="A51" s="8" t="s">
        <v>660</v>
      </c>
      <c r="B51" s="8" t="s">
        <v>181</v>
      </c>
      <c r="C51" s="9" t="s">
        <v>660</v>
      </c>
      <c r="D51" s="8" t="s">
        <v>1148</v>
      </c>
      <c r="E51" s="8" t="s">
        <v>1149</v>
      </c>
      <c r="F51" s="8" t="s">
        <v>1124</v>
      </c>
    </row>
    <row r="52" spans="1:6">
      <c r="A52" s="8" t="s">
        <v>665</v>
      </c>
      <c r="B52" s="8" t="s">
        <v>181</v>
      </c>
      <c r="C52" s="9" t="s">
        <v>665</v>
      </c>
      <c r="D52" s="8" t="s">
        <v>1159</v>
      </c>
      <c r="E52" s="8" t="s">
        <v>1160</v>
      </c>
      <c r="F52" s="8" t="s">
        <v>499</v>
      </c>
    </row>
    <row r="53" spans="1:6">
      <c r="A53" s="8" t="s">
        <v>666</v>
      </c>
      <c r="B53" s="8" t="s">
        <v>181</v>
      </c>
      <c r="C53" s="9" t="s">
        <v>666</v>
      </c>
      <c r="D53" s="8" t="s">
        <v>1161</v>
      </c>
      <c r="E53" s="8" t="s">
        <v>1162</v>
      </c>
      <c r="F53" s="8" t="s">
        <v>1163</v>
      </c>
    </row>
    <row r="54" spans="1:6">
      <c r="A54" s="8" t="s">
        <v>667</v>
      </c>
      <c r="B54" s="8" t="s">
        <v>181</v>
      </c>
      <c r="C54" s="9" t="s">
        <v>667</v>
      </c>
      <c r="D54" s="8" t="s">
        <v>1164</v>
      </c>
      <c r="E54" s="8" t="s">
        <v>1165</v>
      </c>
      <c r="F54" s="8" t="s">
        <v>1166</v>
      </c>
    </row>
    <row r="55" spans="1:6">
      <c r="A55" s="8" t="s">
        <v>668</v>
      </c>
      <c r="B55" s="8" t="s">
        <v>181</v>
      </c>
      <c r="C55" s="9" t="s">
        <v>668</v>
      </c>
      <c r="D55" s="8" t="s">
        <v>1167</v>
      </c>
      <c r="E55" s="8" t="s">
        <v>1168</v>
      </c>
      <c r="F55" s="8" t="s">
        <v>314</v>
      </c>
    </row>
    <row r="56" spans="1:6">
      <c r="A56" s="8" t="s">
        <v>30</v>
      </c>
      <c r="B56" s="8" t="s">
        <v>181</v>
      </c>
      <c r="C56" s="9" t="s">
        <v>30</v>
      </c>
      <c r="D56" s="8" t="s">
        <v>312</v>
      </c>
      <c r="E56" s="8" t="s">
        <v>313</v>
      </c>
      <c r="F56" s="8" t="s">
        <v>314</v>
      </c>
    </row>
    <row r="57" spans="1:6">
      <c r="A57" s="8" t="s">
        <v>670</v>
      </c>
      <c r="B57" s="8" t="s">
        <v>181</v>
      </c>
      <c r="C57" s="9" t="s">
        <v>670</v>
      </c>
      <c r="D57" s="8" t="s">
        <v>1786</v>
      </c>
      <c r="E57" s="8" t="s">
        <v>1787</v>
      </c>
      <c r="F57" s="8" t="s">
        <v>1788</v>
      </c>
    </row>
    <row r="58" spans="1:6">
      <c r="A58" s="8" t="s">
        <v>672</v>
      </c>
      <c r="B58" s="8" t="s">
        <v>181</v>
      </c>
      <c r="C58" s="9" t="s">
        <v>672</v>
      </c>
      <c r="D58" s="8" t="s">
        <v>1172</v>
      </c>
      <c r="E58" s="8" t="s">
        <v>1173</v>
      </c>
      <c r="F58" s="8" t="s">
        <v>1174</v>
      </c>
    </row>
    <row r="59" spans="1:6">
      <c r="A59" s="8" t="s">
        <v>2165</v>
      </c>
      <c r="B59" s="8" t="s">
        <v>181</v>
      </c>
      <c r="C59" s="9" t="s">
        <v>2165</v>
      </c>
      <c r="D59" s="8" t="s">
        <v>2166</v>
      </c>
      <c r="E59" s="8" t="s">
        <v>2167</v>
      </c>
      <c r="F59" s="8" t="s">
        <v>2168</v>
      </c>
    </row>
    <row r="60" spans="1:6">
      <c r="A60" s="8" t="s">
        <v>2169</v>
      </c>
      <c r="B60" s="8" t="s">
        <v>181</v>
      </c>
      <c r="C60" s="9" t="s">
        <v>2169</v>
      </c>
      <c r="D60" s="8" t="s">
        <v>2170</v>
      </c>
      <c r="E60" s="8" t="s">
        <v>2171</v>
      </c>
      <c r="F60" s="8" t="s">
        <v>2172</v>
      </c>
    </row>
    <row r="61" spans="1:6">
      <c r="A61" s="8" t="s">
        <v>2173</v>
      </c>
      <c r="B61" s="8" t="s">
        <v>181</v>
      </c>
      <c r="C61" s="9" t="s">
        <v>2173</v>
      </c>
      <c r="D61" s="8" t="s">
        <v>2174</v>
      </c>
      <c r="E61" s="8" t="s">
        <v>2175</v>
      </c>
      <c r="F61" s="8" t="s">
        <v>244</v>
      </c>
    </row>
    <row r="62" spans="1:6">
      <c r="A62" s="8" t="s">
        <v>2176</v>
      </c>
      <c r="B62" s="8" t="s">
        <v>181</v>
      </c>
      <c r="C62" s="9" t="s">
        <v>2176</v>
      </c>
      <c r="D62" s="8" t="s">
        <v>2177</v>
      </c>
      <c r="E62" s="8" t="s">
        <v>2178</v>
      </c>
      <c r="F62" s="8" t="s">
        <v>1347</v>
      </c>
    </row>
    <row r="63" spans="1:6">
      <c r="A63" s="8" t="s">
        <v>673</v>
      </c>
      <c r="B63" s="8" t="s">
        <v>181</v>
      </c>
      <c r="C63" s="9" t="s">
        <v>673</v>
      </c>
      <c r="D63" s="8" t="s">
        <v>1789</v>
      </c>
      <c r="E63" s="8" t="s">
        <v>1790</v>
      </c>
      <c r="F63" s="8" t="s">
        <v>455</v>
      </c>
    </row>
    <row r="64" spans="1:6">
      <c r="A64" s="8" t="s">
        <v>36</v>
      </c>
      <c r="B64" s="8" t="s">
        <v>181</v>
      </c>
      <c r="C64" s="9" t="s">
        <v>36</v>
      </c>
      <c r="D64" s="8" t="s">
        <v>333</v>
      </c>
      <c r="E64" s="8" t="s">
        <v>334</v>
      </c>
      <c r="F64" s="8" t="s">
        <v>335</v>
      </c>
    </row>
    <row r="65" spans="1:6">
      <c r="A65" s="8" t="s">
        <v>107</v>
      </c>
      <c r="B65" s="8" t="s">
        <v>336</v>
      </c>
      <c r="C65" s="9" t="s">
        <v>337</v>
      </c>
      <c r="D65" s="8" t="s">
        <v>338</v>
      </c>
      <c r="E65" s="8" t="s">
        <v>339</v>
      </c>
      <c r="F65" s="8" t="s">
        <v>340</v>
      </c>
    </row>
    <row r="66" spans="1:6">
      <c r="A66" s="8" t="s">
        <v>44</v>
      </c>
      <c r="B66" s="8" t="s">
        <v>181</v>
      </c>
      <c r="C66" s="9" t="s">
        <v>44</v>
      </c>
      <c r="D66" s="8" t="s">
        <v>362</v>
      </c>
      <c r="E66" s="8" t="s">
        <v>363</v>
      </c>
      <c r="F66" s="8" t="s">
        <v>238</v>
      </c>
    </row>
    <row r="67" spans="1:6">
      <c r="A67" s="8" t="s">
        <v>45</v>
      </c>
      <c r="B67" s="8" t="s">
        <v>181</v>
      </c>
      <c r="C67" s="9" t="s">
        <v>45</v>
      </c>
      <c r="D67" s="8" t="s">
        <v>364</v>
      </c>
      <c r="E67" s="8" t="s">
        <v>365</v>
      </c>
      <c r="F67" s="8" t="s">
        <v>366</v>
      </c>
    </row>
    <row r="68" spans="1:6">
      <c r="A68" s="8" t="s">
        <v>677</v>
      </c>
      <c r="B68" s="8" t="s">
        <v>181</v>
      </c>
      <c r="C68" s="9" t="s">
        <v>677</v>
      </c>
      <c r="D68" s="8" t="s">
        <v>1175</v>
      </c>
      <c r="E68" s="8" t="s">
        <v>1176</v>
      </c>
      <c r="F68" s="8" t="s">
        <v>1177</v>
      </c>
    </row>
    <row r="69" spans="1:6">
      <c r="A69" s="8" t="s">
        <v>898</v>
      </c>
      <c r="B69" s="8" t="s">
        <v>181</v>
      </c>
      <c r="C69" s="9" t="s">
        <v>898</v>
      </c>
      <c r="D69" s="8" t="s">
        <v>1178</v>
      </c>
      <c r="E69" s="8" t="s">
        <v>1179</v>
      </c>
      <c r="F69" s="8" t="s">
        <v>1180</v>
      </c>
    </row>
    <row r="70" spans="1:6">
      <c r="A70" s="8" t="s">
        <v>161</v>
      </c>
      <c r="B70" s="8" t="s">
        <v>181</v>
      </c>
      <c r="C70" s="9" t="s">
        <v>161</v>
      </c>
      <c r="D70" s="8" t="s">
        <v>1181</v>
      </c>
      <c r="E70" s="8" t="s">
        <v>1182</v>
      </c>
      <c r="F70" s="8" t="s">
        <v>1183</v>
      </c>
    </row>
    <row r="71" spans="1:6">
      <c r="A71" s="8" t="s">
        <v>678</v>
      </c>
      <c r="B71" s="8" t="s">
        <v>181</v>
      </c>
      <c r="C71" s="9" t="s">
        <v>678</v>
      </c>
      <c r="D71" s="8" t="s">
        <v>1187</v>
      </c>
      <c r="E71" s="8" t="s">
        <v>1188</v>
      </c>
      <c r="F71" s="8" t="s">
        <v>323</v>
      </c>
    </row>
    <row r="72" spans="1:6">
      <c r="A72" s="8" t="s">
        <v>679</v>
      </c>
      <c r="B72" s="8" t="s">
        <v>181</v>
      </c>
      <c r="C72" s="9" t="s">
        <v>679</v>
      </c>
      <c r="D72" s="8" t="s">
        <v>1189</v>
      </c>
      <c r="E72" s="8" t="s">
        <v>1190</v>
      </c>
      <c r="F72" s="8" t="s">
        <v>1075</v>
      </c>
    </row>
    <row r="73" spans="1:6">
      <c r="A73" s="8" t="s">
        <v>900</v>
      </c>
      <c r="B73" s="8" t="s">
        <v>181</v>
      </c>
      <c r="C73" s="9" t="s">
        <v>900</v>
      </c>
      <c r="D73" s="8" t="s">
        <v>1191</v>
      </c>
      <c r="E73" s="8" t="s">
        <v>1192</v>
      </c>
      <c r="F73" s="8" t="s">
        <v>1193</v>
      </c>
    </row>
    <row r="74" spans="1:6">
      <c r="A74" s="8"/>
      <c r="B74" s="8" t="s">
        <v>188</v>
      </c>
      <c r="C74" s="9" t="s">
        <v>1194</v>
      </c>
      <c r="D74" s="8" t="s">
        <v>1195</v>
      </c>
      <c r="E74" s="8" t="s">
        <v>1196</v>
      </c>
      <c r="F74" s="8" t="s">
        <v>1197</v>
      </c>
    </row>
    <row r="75" spans="1:6">
      <c r="A75" s="8" t="s">
        <v>680</v>
      </c>
      <c r="B75" s="8" t="s">
        <v>181</v>
      </c>
      <c r="C75" s="9" t="s">
        <v>680</v>
      </c>
      <c r="D75" s="8" t="s">
        <v>1198</v>
      </c>
      <c r="E75" s="8" t="s">
        <v>1199</v>
      </c>
      <c r="F75" s="8" t="s">
        <v>1078</v>
      </c>
    </row>
    <row r="76" spans="1:6">
      <c r="A76" s="8" t="s">
        <v>681</v>
      </c>
      <c r="B76" s="8" t="s">
        <v>181</v>
      </c>
      <c r="C76" s="9" t="s">
        <v>681</v>
      </c>
      <c r="D76" s="8" t="s">
        <v>1200</v>
      </c>
      <c r="E76" s="8" t="s">
        <v>1201</v>
      </c>
      <c r="F76" s="8" t="s">
        <v>1075</v>
      </c>
    </row>
    <row r="77" spans="1:6">
      <c r="A77" s="8" t="s">
        <v>682</v>
      </c>
      <c r="B77" s="8" t="s">
        <v>181</v>
      </c>
      <c r="C77" s="9" t="s">
        <v>682</v>
      </c>
      <c r="D77" s="8" t="s">
        <v>1202</v>
      </c>
      <c r="E77" s="8" t="s">
        <v>1203</v>
      </c>
      <c r="F77" s="8" t="s">
        <v>1075</v>
      </c>
    </row>
    <row r="78" spans="1:6">
      <c r="A78" s="8" t="s">
        <v>901</v>
      </c>
      <c r="B78" s="8" t="s">
        <v>181</v>
      </c>
      <c r="C78" s="9" t="s">
        <v>901</v>
      </c>
      <c r="D78" s="8" t="s">
        <v>1204</v>
      </c>
      <c r="E78" s="8" t="s">
        <v>1205</v>
      </c>
      <c r="F78" s="8" t="s">
        <v>1206</v>
      </c>
    </row>
    <row r="79" spans="1:6">
      <c r="A79" s="8" t="s">
        <v>683</v>
      </c>
      <c r="B79" s="8" t="s">
        <v>181</v>
      </c>
      <c r="C79" s="9" t="s">
        <v>683</v>
      </c>
      <c r="D79" s="8" t="s">
        <v>1207</v>
      </c>
      <c r="E79" s="8" t="s">
        <v>1208</v>
      </c>
      <c r="F79" s="8" t="s">
        <v>1078</v>
      </c>
    </row>
    <row r="80" spans="1:6">
      <c r="A80" s="8" t="s">
        <v>902</v>
      </c>
      <c r="B80" s="8" t="s">
        <v>181</v>
      </c>
      <c r="C80" s="9" t="s">
        <v>902</v>
      </c>
      <c r="D80" s="8" t="s">
        <v>1209</v>
      </c>
      <c r="E80" s="8" t="s">
        <v>1210</v>
      </c>
      <c r="F80" s="8" t="s">
        <v>1211</v>
      </c>
    </row>
    <row r="81" spans="1:6">
      <c r="A81" s="8" t="s">
        <v>903</v>
      </c>
      <c r="B81" s="8" t="s">
        <v>181</v>
      </c>
      <c r="C81" s="9" t="s">
        <v>903</v>
      </c>
      <c r="D81" s="8" t="s">
        <v>1212</v>
      </c>
      <c r="E81" s="8" t="s">
        <v>1213</v>
      </c>
      <c r="F81" s="8" t="s">
        <v>554</v>
      </c>
    </row>
    <row r="82" spans="1:6">
      <c r="A82" s="8" t="s">
        <v>904</v>
      </c>
      <c r="B82" s="8" t="s">
        <v>181</v>
      </c>
      <c r="C82" s="9" t="s">
        <v>904</v>
      </c>
      <c r="D82" s="8" t="s">
        <v>1214</v>
      </c>
      <c r="E82" s="8" t="s">
        <v>1215</v>
      </c>
      <c r="F82" s="8" t="s">
        <v>1216</v>
      </c>
    </row>
    <row r="83" spans="1:6">
      <c r="A83" s="8" t="s">
        <v>684</v>
      </c>
      <c r="B83" s="8" t="s">
        <v>181</v>
      </c>
      <c r="C83" s="9" t="s">
        <v>684</v>
      </c>
      <c r="D83" s="8" t="s">
        <v>1217</v>
      </c>
      <c r="E83" s="8" t="s">
        <v>1218</v>
      </c>
      <c r="F83" s="8" t="s">
        <v>1219</v>
      </c>
    </row>
    <row r="84" spans="1:6">
      <c r="A84" s="8" t="s">
        <v>685</v>
      </c>
      <c r="B84" s="8" t="s">
        <v>181</v>
      </c>
      <c r="C84" s="9" t="s">
        <v>685</v>
      </c>
      <c r="D84" s="8" t="s">
        <v>1220</v>
      </c>
      <c r="E84" s="8" t="s">
        <v>1221</v>
      </c>
      <c r="F84" s="8" t="s">
        <v>1222</v>
      </c>
    </row>
    <row r="85" spans="1:6">
      <c r="A85" s="8" t="s">
        <v>686</v>
      </c>
      <c r="B85" s="8" t="s">
        <v>181</v>
      </c>
      <c r="C85" s="9" t="s">
        <v>686</v>
      </c>
      <c r="D85" s="8" t="s">
        <v>1223</v>
      </c>
      <c r="E85" s="8" t="s">
        <v>1224</v>
      </c>
      <c r="F85" s="8" t="s">
        <v>1112</v>
      </c>
    </row>
    <row r="86" spans="1:6">
      <c r="A86" s="8" t="s">
        <v>687</v>
      </c>
      <c r="B86" s="8" t="s">
        <v>181</v>
      </c>
      <c r="C86" s="9" t="s">
        <v>687</v>
      </c>
      <c r="D86" s="8" t="s">
        <v>1225</v>
      </c>
      <c r="E86" s="8" t="s">
        <v>1226</v>
      </c>
      <c r="F86" s="8" t="s">
        <v>1227</v>
      </c>
    </row>
    <row r="87" spans="1:6">
      <c r="A87" s="8" t="s">
        <v>2179</v>
      </c>
      <c r="B87" s="8" t="s">
        <v>181</v>
      </c>
      <c r="C87" s="9" t="s">
        <v>2179</v>
      </c>
      <c r="D87" s="8" t="s">
        <v>2180</v>
      </c>
      <c r="E87" s="8" t="s">
        <v>2181</v>
      </c>
      <c r="F87" s="8" t="s">
        <v>2168</v>
      </c>
    </row>
    <row r="88" spans="1:6">
      <c r="A88" s="8" t="s">
        <v>2179</v>
      </c>
      <c r="B88" s="8" t="s">
        <v>188</v>
      </c>
      <c r="C88" s="9" t="s">
        <v>2182</v>
      </c>
      <c r="D88" s="8" t="s">
        <v>2183</v>
      </c>
      <c r="E88" s="8" t="s">
        <v>2184</v>
      </c>
      <c r="F88" s="8" t="s">
        <v>375</v>
      </c>
    </row>
    <row r="89" spans="1:6">
      <c r="A89" s="8" t="s">
        <v>688</v>
      </c>
      <c r="B89" s="8" t="s">
        <v>181</v>
      </c>
      <c r="C89" s="9" t="s">
        <v>688</v>
      </c>
      <c r="D89" s="8" t="s">
        <v>1809</v>
      </c>
      <c r="E89" s="8" t="s">
        <v>1810</v>
      </c>
      <c r="F89" s="8" t="s">
        <v>1811</v>
      </c>
    </row>
    <row r="90" spans="1:6">
      <c r="A90" s="8" t="s">
        <v>689</v>
      </c>
      <c r="B90" s="8" t="s">
        <v>181</v>
      </c>
      <c r="C90" s="9" t="s">
        <v>689</v>
      </c>
      <c r="D90" s="8" t="s">
        <v>1230</v>
      </c>
      <c r="E90" s="8" t="s">
        <v>1231</v>
      </c>
      <c r="F90" s="8" t="s">
        <v>1232</v>
      </c>
    </row>
    <row r="91" spans="1:6">
      <c r="A91" s="8" t="s">
        <v>692</v>
      </c>
      <c r="B91" s="8" t="s">
        <v>181</v>
      </c>
      <c r="C91" s="9" t="s">
        <v>692</v>
      </c>
      <c r="D91" s="8" t="s">
        <v>1242</v>
      </c>
      <c r="E91" s="8" t="s">
        <v>1243</v>
      </c>
      <c r="F91" s="8" t="s">
        <v>1244</v>
      </c>
    </row>
    <row r="92" spans="1:6">
      <c r="A92" s="8" t="s">
        <v>2185</v>
      </c>
      <c r="B92" s="8" t="s">
        <v>181</v>
      </c>
      <c r="C92" s="9" t="s">
        <v>2185</v>
      </c>
      <c r="D92" s="8" t="s">
        <v>2186</v>
      </c>
      <c r="E92" s="8" t="s">
        <v>2187</v>
      </c>
      <c r="F92" s="8" t="s">
        <v>2188</v>
      </c>
    </row>
    <row r="93" spans="1:6">
      <c r="A93" s="8" t="s">
        <v>706</v>
      </c>
      <c r="B93" s="8" t="s">
        <v>181</v>
      </c>
      <c r="C93" s="9" t="s">
        <v>706</v>
      </c>
      <c r="D93" s="8" t="s">
        <v>1254</v>
      </c>
      <c r="E93" s="8" t="s">
        <v>1255</v>
      </c>
      <c r="F93" s="8" t="s">
        <v>267</v>
      </c>
    </row>
    <row r="94" spans="1:6">
      <c r="A94" s="8" t="s">
        <v>708</v>
      </c>
      <c r="B94" s="8" t="s">
        <v>181</v>
      </c>
      <c r="C94" s="9" t="s">
        <v>708</v>
      </c>
      <c r="D94" s="8" t="s">
        <v>1258</v>
      </c>
      <c r="E94" s="8" t="s">
        <v>1259</v>
      </c>
      <c r="F94" s="8" t="s">
        <v>1260</v>
      </c>
    </row>
    <row r="95" spans="1:6">
      <c r="A95" s="8" t="s">
        <v>709</v>
      </c>
      <c r="B95" s="8" t="s">
        <v>181</v>
      </c>
      <c r="C95" s="9" t="s">
        <v>709</v>
      </c>
      <c r="D95" s="8" t="s">
        <v>1261</v>
      </c>
      <c r="E95" s="8" t="s">
        <v>1262</v>
      </c>
      <c r="F95" s="8" t="s">
        <v>1263</v>
      </c>
    </row>
    <row r="96" spans="1:6">
      <c r="A96" s="8" t="s">
        <v>52</v>
      </c>
      <c r="B96" s="8" t="s">
        <v>181</v>
      </c>
      <c r="C96" s="9" t="s">
        <v>52</v>
      </c>
      <c r="D96" s="8" t="s">
        <v>388</v>
      </c>
      <c r="E96" s="8" t="s">
        <v>389</v>
      </c>
      <c r="F96" s="8" t="s">
        <v>390</v>
      </c>
    </row>
    <row r="97" spans="1:6">
      <c r="A97" s="8" t="s">
        <v>53</v>
      </c>
      <c r="B97" s="8" t="s">
        <v>181</v>
      </c>
      <c r="C97" s="9" t="s">
        <v>53</v>
      </c>
      <c r="D97" s="8" t="s">
        <v>391</v>
      </c>
      <c r="E97" s="8" t="s">
        <v>392</v>
      </c>
      <c r="F97" s="8" t="s">
        <v>393</v>
      </c>
    </row>
    <row r="98" spans="1:6">
      <c r="A98" s="8" t="s">
        <v>720</v>
      </c>
      <c r="B98" s="8" t="s">
        <v>181</v>
      </c>
      <c r="C98" s="9" t="s">
        <v>720</v>
      </c>
      <c r="D98" s="8" t="s">
        <v>1281</v>
      </c>
      <c r="E98" s="8" t="s">
        <v>1282</v>
      </c>
      <c r="F98" s="8" t="s">
        <v>1166</v>
      </c>
    </row>
    <row r="99" spans="1:6">
      <c r="A99" s="8" t="s">
        <v>721</v>
      </c>
      <c r="B99" s="8" t="s">
        <v>181</v>
      </c>
      <c r="C99" s="9" t="s">
        <v>721</v>
      </c>
      <c r="D99" s="8" t="s">
        <v>1283</v>
      </c>
      <c r="E99" s="8" t="s">
        <v>1284</v>
      </c>
      <c r="F99" s="8" t="s">
        <v>238</v>
      </c>
    </row>
    <row r="100" spans="1:6">
      <c r="A100" s="8" t="s">
        <v>730</v>
      </c>
      <c r="B100" s="8" t="s">
        <v>181</v>
      </c>
      <c r="C100" s="9" t="s">
        <v>730</v>
      </c>
      <c r="D100" s="8" t="s">
        <v>1290</v>
      </c>
      <c r="E100" s="8" t="s">
        <v>1291</v>
      </c>
      <c r="F100" s="8" t="s">
        <v>1292</v>
      </c>
    </row>
    <row r="101" spans="1:6">
      <c r="A101" s="8" t="s">
        <v>736</v>
      </c>
      <c r="B101" s="8" t="s">
        <v>181</v>
      </c>
      <c r="C101" s="9" t="s">
        <v>736</v>
      </c>
      <c r="D101" s="8" t="s">
        <v>1297</v>
      </c>
      <c r="E101" s="8" t="s">
        <v>1298</v>
      </c>
      <c r="F101" s="8" t="s">
        <v>1299</v>
      </c>
    </row>
    <row r="102" spans="1:6">
      <c r="A102" s="8" t="s">
        <v>737</v>
      </c>
      <c r="B102" s="8" t="s">
        <v>181</v>
      </c>
      <c r="C102" s="9" t="s">
        <v>737</v>
      </c>
      <c r="D102" s="8" t="s">
        <v>1300</v>
      </c>
      <c r="E102" s="8" t="s">
        <v>1301</v>
      </c>
      <c r="F102" s="8" t="s">
        <v>1302</v>
      </c>
    </row>
    <row r="103" spans="1:6">
      <c r="A103" s="8" t="s">
        <v>743</v>
      </c>
      <c r="B103" s="8" t="s">
        <v>181</v>
      </c>
      <c r="C103" s="9" t="s">
        <v>743</v>
      </c>
      <c r="D103" s="8" t="s">
        <v>1308</v>
      </c>
      <c r="E103" s="8" t="s">
        <v>1309</v>
      </c>
      <c r="F103" s="8" t="s">
        <v>396</v>
      </c>
    </row>
    <row r="104" spans="1:6">
      <c r="A104" s="8" t="s">
        <v>2189</v>
      </c>
      <c r="B104" s="8" t="s">
        <v>181</v>
      </c>
      <c r="C104" s="9" t="s">
        <v>2189</v>
      </c>
      <c r="D104" s="8" t="s">
        <v>2190</v>
      </c>
      <c r="E104" s="8" t="s">
        <v>2191</v>
      </c>
      <c r="F104" s="8" t="s">
        <v>2192</v>
      </c>
    </row>
    <row r="105" spans="1:6">
      <c r="A105" s="8" t="s">
        <v>54</v>
      </c>
      <c r="B105" s="8" t="s">
        <v>181</v>
      </c>
      <c r="C105" s="9" t="s">
        <v>54</v>
      </c>
      <c r="D105" s="8" t="s">
        <v>394</v>
      </c>
      <c r="E105" s="8" t="s">
        <v>395</v>
      </c>
      <c r="F105" s="8" t="s">
        <v>396</v>
      </c>
    </row>
    <row r="106" spans="1:6">
      <c r="A106" s="8" t="s">
        <v>162</v>
      </c>
      <c r="B106" s="8" t="s">
        <v>181</v>
      </c>
      <c r="C106" s="9" t="s">
        <v>162</v>
      </c>
      <c r="D106" s="8" t="s">
        <v>1913</v>
      </c>
      <c r="E106" s="8" t="s">
        <v>1914</v>
      </c>
      <c r="F106" s="8" t="s">
        <v>1072</v>
      </c>
    </row>
    <row r="107" spans="1:6">
      <c r="A107" s="8" t="s">
        <v>2193</v>
      </c>
      <c r="B107" s="8" t="s">
        <v>336</v>
      </c>
      <c r="C107" s="9" t="s">
        <v>162</v>
      </c>
      <c r="D107" s="8" t="s">
        <v>1913</v>
      </c>
      <c r="E107" s="8" t="s">
        <v>1914</v>
      </c>
      <c r="F107" s="8" t="s">
        <v>1072</v>
      </c>
    </row>
    <row r="108" spans="1:6">
      <c r="A108" s="8" t="s">
        <v>749</v>
      </c>
      <c r="B108" s="8" t="s">
        <v>181</v>
      </c>
      <c r="C108" s="9" t="s">
        <v>749</v>
      </c>
      <c r="D108" s="8" t="s">
        <v>1321</v>
      </c>
      <c r="E108" s="8" t="s">
        <v>1322</v>
      </c>
      <c r="F108" s="8" t="s">
        <v>1323</v>
      </c>
    </row>
    <row r="109" spans="1:6">
      <c r="A109" s="8" t="s">
        <v>917</v>
      </c>
      <c r="B109" s="8" t="s">
        <v>181</v>
      </c>
      <c r="C109" s="9" t="s">
        <v>917</v>
      </c>
      <c r="D109" s="8" t="s">
        <v>1324</v>
      </c>
      <c r="E109" s="8" t="s">
        <v>1325</v>
      </c>
      <c r="F109" s="8" t="s">
        <v>1250</v>
      </c>
    </row>
    <row r="110" spans="1:6">
      <c r="A110" s="8" t="s">
        <v>754</v>
      </c>
      <c r="B110" s="8" t="s">
        <v>181</v>
      </c>
      <c r="C110" s="9" t="s">
        <v>754</v>
      </c>
      <c r="D110" s="8" t="s">
        <v>1334</v>
      </c>
      <c r="E110" s="8" t="s">
        <v>1335</v>
      </c>
      <c r="F110" s="8" t="s">
        <v>1336</v>
      </c>
    </row>
    <row r="111" spans="1:6">
      <c r="A111" s="8" t="s">
        <v>755</v>
      </c>
      <c r="B111" s="8" t="s">
        <v>181</v>
      </c>
      <c r="C111" s="9" t="s">
        <v>755</v>
      </c>
      <c r="D111" s="8" t="s">
        <v>1337</v>
      </c>
      <c r="E111" s="8" t="s">
        <v>1338</v>
      </c>
      <c r="F111" s="8" t="s">
        <v>267</v>
      </c>
    </row>
    <row r="112" spans="1:6">
      <c r="A112" s="8" t="s">
        <v>760</v>
      </c>
      <c r="B112" s="8" t="s">
        <v>181</v>
      </c>
      <c r="C112" s="9" t="s">
        <v>760</v>
      </c>
      <c r="D112" s="8" t="s">
        <v>1362</v>
      </c>
      <c r="E112" s="8" t="s">
        <v>1363</v>
      </c>
      <c r="F112" s="8" t="s">
        <v>1053</v>
      </c>
    </row>
    <row r="113" spans="1:6">
      <c r="A113" s="8" t="s">
        <v>761</v>
      </c>
      <c r="B113" s="8" t="s">
        <v>181</v>
      </c>
      <c r="C113" s="9" t="s">
        <v>761</v>
      </c>
      <c r="D113" s="8" t="s">
        <v>1364</v>
      </c>
      <c r="E113" s="8" t="s">
        <v>1365</v>
      </c>
      <c r="F113" s="8" t="s">
        <v>1247</v>
      </c>
    </row>
    <row r="114" spans="1:6">
      <c r="A114" s="8" t="s">
        <v>762</v>
      </c>
      <c r="B114" s="8" t="s">
        <v>181</v>
      </c>
      <c r="C114" s="9" t="s">
        <v>762</v>
      </c>
      <c r="D114" s="8" t="s">
        <v>1366</v>
      </c>
      <c r="E114" s="8" t="s">
        <v>1367</v>
      </c>
      <c r="F114" s="8" t="s">
        <v>1147</v>
      </c>
    </row>
    <row r="115" spans="1:6">
      <c r="A115" s="8" t="s">
        <v>57</v>
      </c>
      <c r="B115" s="8" t="s">
        <v>181</v>
      </c>
      <c r="C115" s="9" t="s">
        <v>57</v>
      </c>
      <c r="D115" s="8" t="s">
        <v>411</v>
      </c>
      <c r="E115" s="8" t="s">
        <v>412</v>
      </c>
      <c r="F115" s="8" t="s">
        <v>413</v>
      </c>
    </row>
    <row r="116" spans="1:6">
      <c r="A116" s="8" t="s">
        <v>57</v>
      </c>
      <c r="B116" s="8" t="s">
        <v>188</v>
      </c>
      <c r="C116" s="9" t="s">
        <v>414</v>
      </c>
      <c r="D116" s="8" t="s">
        <v>415</v>
      </c>
      <c r="E116" s="8" t="s">
        <v>416</v>
      </c>
      <c r="F116" s="8" t="s">
        <v>417</v>
      </c>
    </row>
    <row r="117" spans="1:6">
      <c r="A117" s="8" t="s">
        <v>58</v>
      </c>
      <c r="B117" s="8" t="s">
        <v>181</v>
      </c>
      <c r="C117" s="9" t="s">
        <v>58</v>
      </c>
      <c r="D117" s="8" t="s">
        <v>421</v>
      </c>
      <c r="E117" s="8" t="s">
        <v>422</v>
      </c>
      <c r="F117" s="8" t="s">
        <v>423</v>
      </c>
    </row>
    <row r="118" spans="1:6">
      <c r="A118" s="8" t="s">
        <v>2194</v>
      </c>
      <c r="B118" s="8" t="s">
        <v>181</v>
      </c>
      <c r="C118" s="9" t="s">
        <v>2194</v>
      </c>
      <c r="D118" s="8" t="s">
        <v>2195</v>
      </c>
      <c r="E118" s="8" t="s">
        <v>2196</v>
      </c>
      <c r="F118" s="8" t="s">
        <v>276</v>
      </c>
    </row>
    <row r="119" spans="1:6">
      <c r="A119" s="8" t="s">
        <v>113</v>
      </c>
      <c r="B119" s="8" t="s">
        <v>181</v>
      </c>
      <c r="C119" s="9" t="s">
        <v>113</v>
      </c>
      <c r="D119" s="8" t="s">
        <v>427</v>
      </c>
      <c r="E119" s="8" t="s">
        <v>428</v>
      </c>
      <c r="F119" s="8" t="s">
        <v>429</v>
      </c>
    </row>
    <row r="120" spans="1:6">
      <c r="A120" s="8" t="s">
        <v>114</v>
      </c>
      <c r="B120" s="8" t="s">
        <v>336</v>
      </c>
      <c r="C120" s="9" t="s">
        <v>152</v>
      </c>
      <c r="D120" s="8" t="s">
        <v>430</v>
      </c>
      <c r="E120" s="8" t="s">
        <v>431</v>
      </c>
      <c r="F120" s="8" t="s">
        <v>282</v>
      </c>
    </row>
    <row r="121" spans="1:6">
      <c r="A121" s="8" t="s">
        <v>60</v>
      </c>
      <c r="B121" s="8" t="s">
        <v>181</v>
      </c>
      <c r="C121" s="9" t="s">
        <v>60</v>
      </c>
      <c r="D121" s="8" t="s">
        <v>432</v>
      </c>
      <c r="E121" s="8" t="s">
        <v>433</v>
      </c>
      <c r="F121" s="8" t="s">
        <v>434</v>
      </c>
    </row>
    <row r="122" spans="1:6">
      <c r="A122" s="8" t="s">
        <v>930</v>
      </c>
      <c r="B122" s="8" t="s">
        <v>181</v>
      </c>
      <c r="C122" s="9" t="s">
        <v>930</v>
      </c>
      <c r="D122" s="8" t="s">
        <v>1386</v>
      </c>
      <c r="E122" s="8" t="s">
        <v>1387</v>
      </c>
      <c r="F122" s="8" t="s">
        <v>1388</v>
      </c>
    </row>
    <row r="123" spans="1:6">
      <c r="A123" s="8" t="s">
        <v>61</v>
      </c>
      <c r="B123" s="8" t="s">
        <v>181</v>
      </c>
      <c r="C123" s="9" t="s">
        <v>61</v>
      </c>
      <c r="D123" s="8" t="s">
        <v>435</v>
      </c>
      <c r="E123" s="8" t="s">
        <v>436</v>
      </c>
      <c r="F123" s="8" t="s">
        <v>437</v>
      </c>
    </row>
    <row r="124" spans="1:6">
      <c r="A124" s="8" t="s">
        <v>766</v>
      </c>
      <c r="B124" s="8" t="s">
        <v>181</v>
      </c>
      <c r="C124" s="9" t="s">
        <v>766</v>
      </c>
      <c r="D124" s="8" t="s">
        <v>1389</v>
      </c>
      <c r="E124" s="8" t="s">
        <v>1390</v>
      </c>
      <c r="F124" s="8" t="s">
        <v>1391</v>
      </c>
    </row>
    <row r="125" spans="1:6">
      <c r="A125" s="8" t="s">
        <v>62</v>
      </c>
      <c r="B125" s="8" t="s">
        <v>181</v>
      </c>
      <c r="C125" s="9" t="s">
        <v>62</v>
      </c>
      <c r="D125" s="8" t="s">
        <v>438</v>
      </c>
      <c r="E125" s="8" t="s">
        <v>439</v>
      </c>
      <c r="F125" s="8" t="s">
        <v>440</v>
      </c>
    </row>
    <row r="126" spans="1:6">
      <c r="A126" s="8" t="s">
        <v>768</v>
      </c>
      <c r="B126" s="8" t="s">
        <v>181</v>
      </c>
      <c r="C126" s="9" t="s">
        <v>768</v>
      </c>
      <c r="D126" s="8" t="s">
        <v>1392</v>
      </c>
      <c r="E126" s="8" t="s">
        <v>1393</v>
      </c>
      <c r="F126" s="8" t="s">
        <v>1394</v>
      </c>
    </row>
    <row r="127" spans="1:6">
      <c r="A127" s="16" t="s">
        <v>2197</v>
      </c>
      <c r="B127" s="16" t="s">
        <v>336</v>
      </c>
      <c r="C127" s="17" t="s">
        <v>769</v>
      </c>
      <c r="D127" s="16" t="s">
        <v>1395</v>
      </c>
      <c r="E127" s="16" t="s">
        <v>1396</v>
      </c>
      <c r="F127" s="16" t="s">
        <v>429</v>
      </c>
    </row>
    <row r="128" spans="1:6">
      <c r="A128" s="8" t="s">
        <v>770</v>
      </c>
      <c r="B128" s="8" t="s">
        <v>181</v>
      </c>
      <c r="C128" s="9" t="s">
        <v>770</v>
      </c>
      <c r="D128" s="8" t="s">
        <v>1397</v>
      </c>
      <c r="E128" s="8" t="s">
        <v>1398</v>
      </c>
      <c r="F128" s="8" t="s">
        <v>1399</v>
      </c>
    </row>
    <row r="129" spans="1:6">
      <c r="A129" s="8" t="s">
        <v>771</v>
      </c>
      <c r="B129" s="8" t="s">
        <v>181</v>
      </c>
      <c r="C129" s="9" t="s">
        <v>771</v>
      </c>
      <c r="D129" s="8" t="s">
        <v>2198</v>
      </c>
      <c r="E129" s="8" t="s">
        <v>1946</v>
      </c>
      <c r="F129" s="8" t="s">
        <v>423</v>
      </c>
    </row>
    <row r="130" spans="1:6">
      <c r="A130" s="8" t="s">
        <v>63</v>
      </c>
      <c r="B130" s="8" t="s">
        <v>181</v>
      </c>
      <c r="C130" s="9" t="s">
        <v>63</v>
      </c>
      <c r="D130" s="8" t="s">
        <v>441</v>
      </c>
      <c r="E130" s="8" t="s">
        <v>442</v>
      </c>
      <c r="F130" s="8" t="s">
        <v>443</v>
      </c>
    </row>
    <row r="131" spans="1:6">
      <c r="A131" s="8" t="s">
        <v>63</v>
      </c>
      <c r="B131" s="8" t="s">
        <v>188</v>
      </c>
      <c r="C131" s="9" t="s">
        <v>444</v>
      </c>
      <c r="D131" s="8" t="s">
        <v>445</v>
      </c>
      <c r="E131" s="8" t="s">
        <v>446</v>
      </c>
      <c r="F131" s="8" t="s">
        <v>440</v>
      </c>
    </row>
    <row r="132" spans="1:6">
      <c r="A132" s="8" t="s">
        <v>64</v>
      </c>
      <c r="B132" s="8" t="s">
        <v>181</v>
      </c>
      <c r="C132" s="9" t="s">
        <v>64</v>
      </c>
      <c r="D132" s="8" t="s">
        <v>450</v>
      </c>
      <c r="E132" s="8" t="s">
        <v>451</v>
      </c>
      <c r="F132" s="8" t="s">
        <v>452</v>
      </c>
    </row>
    <row r="133" spans="1:6">
      <c r="A133" s="8" t="s">
        <v>776</v>
      </c>
      <c r="B133" s="8" t="s">
        <v>181</v>
      </c>
      <c r="C133" s="9" t="s">
        <v>776</v>
      </c>
      <c r="D133" s="8" t="s">
        <v>1422</v>
      </c>
      <c r="E133" s="8" t="s">
        <v>1423</v>
      </c>
      <c r="F133" s="8" t="s">
        <v>1424</v>
      </c>
    </row>
    <row r="134" spans="1:6">
      <c r="A134" s="8" t="s">
        <v>777</v>
      </c>
      <c r="B134" s="8" t="s">
        <v>181</v>
      </c>
      <c r="C134" s="9" t="s">
        <v>777</v>
      </c>
      <c r="D134" s="8" t="s">
        <v>1952</v>
      </c>
      <c r="E134" s="8" t="s">
        <v>1953</v>
      </c>
      <c r="F134" s="8" t="s">
        <v>1800</v>
      </c>
    </row>
    <row r="135" spans="1:6">
      <c r="A135" s="8" t="s">
        <v>778</v>
      </c>
      <c r="B135" s="8" t="s">
        <v>181</v>
      </c>
      <c r="C135" s="9" t="s">
        <v>778</v>
      </c>
      <c r="D135" s="8" t="s">
        <v>1954</v>
      </c>
      <c r="E135" s="8" t="s">
        <v>1955</v>
      </c>
      <c r="F135" s="8" t="s">
        <v>1065</v>
      </c>
    </row>
    <row r="136" spans="1:6">
      <c r="A136" s="8" t="s">
        <v>779</v>
      </c>
      <c r="B136" s="8" t="s">
        <v>181</v>
      </c>
      <c r="C136" s="9" t="s">
        <v>779</v>
      </c>
      <c r="D136" s="8" t="s">
        <v>1425</v>
      </c>
      <c r="E136" s="8" t="s">
        <v>1426</v>
      </c>
      <c r="F136" s="8" t="s">
        <v>1427</v>
      </c>
    </row>
    <row r="137" spans="1:6">
      <c r="A137" s="8" t="s">
        <v>780</v>
      </c>
      <c r="B137" s="8" t="s">
        <v>181</v>
      </c>
      <c r="C137" s="9" t="s">
        <v>780</v>
      </c>
      <c r="D137" s="8" t="s">
        <v>1428</v>
      </c>
      <c r="E137" s="8" t="s">
        <v>1429</v>
      </c>
      <c r="F137" s="8" t="s">
        <v>1430</v>
      </c>
    </row>
    <row r="138" spans="1:6">
      <c r="A138" s="8" t="s">
        <v>937</v>
      </c>
      <c r="B138" s="8" t="s">
        <v>181</v>
      </c>
      <c r="C138" s="9" t="s">
        <v>937</v>
      </c>
      <c r="D138" s="8" t="s">
        <v>1431</v>
      </c>
      <c r="E138" s="8" t="s">
        <v>1432</v>
      </c>
      <c r="F138" s="8" t="s">
        <v>578</v>
      </c>
    </row>
    <row r="139" spans="1:6">
      <c r="A139" s="8" t="s">
        <v>116</v>
      </c>
      <c r="B139" s="8" t="s">
        <v>181</v>
      </c>
      <c r="C139" s="9" t="s">
        <v>116</v>
      </c>
      <c r="D139" s="8" t="s">
        <v>459</v>
      </c>
      <c r="E139" s="8" t="s">
        <v>460</v>
      </c>
      <c r="F139" s="8" t="s">
        <v>461</v>
      </c>
    </row>
    <row r="140" spans="1:6">
      <c r="A140" s="8" t="s">
        <v>781</v>
      </c>
      <c r="B140" s="8" t="s">
        <v>181</v>
      </c>
      <c r="C140" s="9" t="s">
        <v>781</v>
      </c>
      <c r="D140" s="8" t="s">
        <v>1956</v>
      </c>
      <c r="E140" s="8" t="s">
        <v>1957</v>
      </c>
      <c r="F140" s="8" t="s">
        <v>1958</v>
      </c>
    </row>
    <row r="141" spans="1:6">
      <c r="A141" s="8" t="s">
        <v>782</v>
      </c>
      <c r="B141" s="8" t="s">
        <v>181</v>
      </c>
      <c r="C141" s="9" t="s">
        <v>782</v>
      </c>
      <c r="D141" s="8" t="s">
        <v>1959</v>
      </c>
      <c r="E141" s="8" t="s">
        <v>1960</v>
      </c>
      <c r="F141" s="8" t="s">
        <v>1961</v>
      </c>
    </row>
    <row r="142" spans="1:6">
      <c r="A142" s="8" t="s">
        <v>67</v>
      </c>
      <c r="B142" s="8" t="s">
        <v>181</v>
      </c>
      <c r="C142" s="9" t="s">
        <v>67</v>
      </c>
      <c r="D142" s="8" t="s">
        <v>462</v>
      </c>
      <c r="E142" s="8" t="s">
        <v>463</v>
      </c>
      <c r="F142" s="8" t="s">
        <v>464</v>
      </c>
    </row>
    <row r="143" spans="1:6">
      <c r="A143" s="8" t="s">
        <v>2199</v>
      </c>
      <c r="B143" s="8" t="s">
        <v>181</v>
      </c>
      <c r="C143" s="9" t="s">
        <v>2199</v>
      </c>
      <c r="D143" s="8" t="s">
        <v>2200</v>
      </c>
      <c r="E143" s="8" t="s">
        <v>2201</v>
      </c>
      <c r="F143" s="8" t="s">
        <v>2202</v>
      </c>
    </row>
    <row r="144" spans="1:6">
      <c r="A144" s="8" t="s">
        <v>2203</v>
      </c>
      <c r="B144" s="8" t="s">
        <v>181</v>
      </c>
      <c r="C144" s="9" t="s">
        <v>2203</v>
      </c>
      <c r="D144" s="8" t="s">
        <v>2204</v>
      </c>
      <c r="E144" s="8" t="s">
        <v>2205</v>
      </c>
      <c r="F144" s="8" t="s">
        <v>535</v>
      </c>
    </row>
    <row r="145" spans="1:6">
      <c r="A145" s="8" t="s">
        <v>792</v>
      </c>
      <c r="B145" s="8" t="s">
        <v>181</v>
      </c>
      <c r="C145" s="9" t="s">
        <v>792</v>
      </c>
      <c r="D145" s="8" t="s">
        <v>1443</v>
      </c>
      <c r="E145" s="8" t="s">
        <v>1444</v>
      </c>
      <c r="F145" s="8" t="s">
        <v>396</v>
      </c>
    </row>
    <row r="146" spans="1:6">
      <c r="A146" s="8" t="s">
        <v>793</v>
      </c>
      <c r="B146" s="8" t="s">
        <v>181</v>
      </c>
      <c r="C146" s="9" t="s">
        <v>793</v>
      </c>
      <c r="D146" s="8" t="s">
        <v>1990</v>
      </c>
      <c r="E146" s="8" t="s">
        <v>1991</v>
      </c>
      <c r="F146" s="8" t="s">
        <v>1754</v>
      </c>
    </row>
    <row r="147" spans="1:6">
      <c r="A147" s="8" t="s">
        <v>798</v>
      </c>
      <c r="B147" s="8" t="s">
        <v>181</v>
      </c>
      <c r="C147" s="9" t="s">
        <v>798</v>
      </c>
      <c r="D147" s="8" t="s">
        <v>1463</v>
      </c>
      <c r="E147" s="8" t="s">
        <v>1464</v>
      </c>
      <c r="F147" s="8" t="s">
        <v>1465</v>
      </c>
    </row>
    <row r="148" spans="1:6">
      <c r="A148" s="8" t="s">
        <v>168</v>
      </c>
      <c r="B148" s="8" t="s">
        <v>181</v>
      </c>
      <c r="C148" s="9" t="s">
        <v>168</v>
      </c>
      <c r="D148" s="8" t="s">
        <v>1466</v>
      </c>
      <c r="E148" s="8" t="s">
        <v>1467</v>
      </c>
      <c r="F148" s="8" t="s">
        <v>1244</v>
      </c>
    </row>
    <row r="149" spans="1:6">
      <c r="A149" s="8" t="s">
        <v>946</v>
      </c>
      <c r="B149" s="8" t="s">
        <v>181</v>
      </c>
      <c r="C149" s="9" t="s">
        <v>946</v>
      </c>
      <c r="D149" s="8" t="s">
        <v>1468</v>
      </c>
      <c r="E149" s="8" t="s">
        <v>1469</v>
      </c>
      <c r="F149" s="8" t="s">
        <v>1391</v>
      </c>
    </row>
    <row r="150" spans="1:6">
      <c r="A150" s="8" t="s">
        <v>799</v>
      </c>
      <c r="B150" s="8" t="s">
        <v>181</v>
      </c>
      <c r="C150" s="9" t="s">
        <v>799</v>
      </c>
      <c r="D150" s="8" t="s">
        <v>1470</v>
      </c>
      <c r="E150" s="8" t="s">
        <v>1471</v>
      </c>
      <c r="F150" s="8" t="s">
        <v>1472</v>
      </c>
    </row>
    <row r="151" spans="1:6">
      <c r="A151" s="8" t="s">
        <v>800</v>
      </c>
      <c r="B151" s="8" t="s">
        <v>181</v>
      </c>
      <c r="C151" s="9" t="s">
        <v>800</v>
      </c>
      <c r="D151" s="8" t="s">
        <v>1473</v>
      </c>
      <c r="E151" s="8" t="s">
        <v>1474</v>
      </c>
      <c r="F151" s="8" t="s">
        <v>1475</v>
      </c>
    </row>
    <row r="152" spans="1:6">
      <c r="A152" s="8" t="s">
        <v>70</v>
      </c>
      <c r="B152" s="8" t="s">
        <v>181</v>
      </c>
      <c r="C152" s="9" t="s">
        <v>70</v>
      </c>
      <c r="D152" s="8" t="s">
        <v>471</v>
      </c>
      <c r="E152" s="8" t="s">
        <v>472</v>
      </c>
      <c r="F152" s="8" t="s">
        <v>473</v>
      </c>
    </row>
    <row r="153" spans="1:6">
      <c r="A153" s="8" t="s">
        <v>2206</v>
      </c>
      <c r="B153" s="8" t="s">
        <v>181</v>
      </c>
      <c r="C153" s="9" t="s">
        <v>2206</v>
      </c>
      <c r="D153" s="8" t="s">
        <v>2207</v>
      </c>
      <c r="E153" s="8" t="s">
        <v>2208</v>
      </c>
      <c r="F153" s="8" t="s">
        <v>1525</v>
      </c>
    </row>
    <row r="154" spans="1:6">
      <c r="A154" s="8" t="s">
        <v>951</v>
      </c>
      <c r="B154" s="8" t="s">
        <v>181</v>
      </c>
      <c r="C154" s="9" t="s">
        <v>951</v>
      </c>
      <c r="D154" s="8" t="s">
        <v>1494</v>
      </c>
      <c r="E154" s="8" t="s">
        <v>1495</v>
      </c>
      <c r="F154" s="8" t="s">
        <v>1496</v>
      </c>
    </row>
    <row r="155" spans="1:6">
      <c r="A155" s="8" t="s">
        <v>73</v>
      </c>
      <c r="B155" s="8" t="s">
        <v>181</v>
      </c>
      <c r="C155" s="9" t="s">
        <v>73</v>
      </c>
      <c r="D155" s="8" t="s">
        <v>486</v>
      </c>
      <c r="E155" s="8" t="s">
        <v>487</v>
      </c>
      <c r="F155" s="8" t="s">
        <v>349</v>
      </c>
    </row>
    <row r="156" spans="1:6">
      <c r="A156" s="8" t="s">
        <v>74</v>
      </c>
      <c r="B156" s="8" t="s">
        <v>181</v>
      </c>
      <c r="C156" s="9" t="s">
        <v>74</v>
      </c>
      <c r="D156" s="8" t="s">
        <v>488</v>
      </c>
      <c r="E156" s="8" t="s">
        <v>489</v>
      </c>
      <c r="F156" s="8" t="s">
        <v>490</v>
      </c>
    </row>
    <row r="157" spans="1:6">
      <c r="A157" s="8" t="s">
        <v>813</v>
      </c>
      <c r="B157" s="8" t="s">
        <v>181</v>
      </c>
      <c r="C157" s="9" t="s">
        <v>813</v>
      </c>
      <c r="D157" s="8" t="s">
        <v>1507</v>
      </c>
      <c r="E157" s="8" t="s">
        <v>1508</v>
      </c>
      <c r="F157" s="8" t="s">
        <v>1509</v>
      </c>
    </row>
    <row r="158" spans="1:6">
      <c r="A158" s="8" t="s">
        <v>817</v>
      </c>
      <c r="B158" s="8" t="s">
        <v>181</v>
      </c>
      <c r="C158" s="9" t="s">
        <v>817</v>
      </c>
      <c r="D158" s="8" t="s">
        <v>2035</v>
      </c>
      <c r="E158" s="8" t="s">
        <v>2036</v>
      </c>
      <c r="F158" s="8" t="s">
        <v>257</v>
      </c>
    </row>
    <row r="159" spans="1:6">
      <c r="A159" s="8" t="s">
        <v>958</v>
      </c>
      <c r="B159" s="8" t="s">
        <v>181</v>
      </c>
      <c r="C159" s="9" t="s">
        <v>958</v>
      </c>
      <c r="D159" s="8" t="s">
        <v>1520</v>
      </c>
      <c r="E159" s="8" t="s">
        <v>1521</v>
      </c>
      <c r="F159" s="8" t="s">
        <v>1522</v>
      </c>
    </row>
    <row r="160" spans="1:6">
      <c r="A160" s="8" t="s">
        <v>76</v>
      </c>
      <c r="B160" s="8" t="s">
        <v>181</v>
      </c>
      <c r="C160" s="9" t="s">
        <v>76</v>
      </c>
      <c r="D160" s="8" t="s">
        <v>494</v>
      </c>
      <c r="E160" s="8" t="s">
        <v>495</v>
      </c>
      <c r="F160" s="8" t="s">
        <v>496</v>
      </c>
    </row>
    <row r="161" spans="1:6">
      <c r="A161" s="8" t="s">
        <v>77</v>
      </c>
      <c r="B161" s="8" t="s">
        <v>181</v>
      </c>
      <c r="C161" s="9" t="s">
        <v>77</v>
      </c>
      <c r="D161" s="8" t="s">
        <v>497</v>
      </c>
      <c r="E161" s="8" t="s">
        <v>498</v>
      </c>
      <c r="F161" s="8" t="s">
        <v>499</v>
      </c>
    </row>
    <row r="162" spans="1:6">
      <c r="A162" s="8" t="s">
        <v>119</v>
      </c>
      <c r="B162" s="8" t="s">
        <v>181</v>
      </c>
      <c r="C162" s="9" t="s">
        <v>119</v>
      </c>
      <c r="D162" s="8" t="s">
        <v>500</v>
      </c>
      <c r="E162" s="8" t="s">
        <v>501</v>
      </c>
      <c r="F162" s="8" t="s">
        <v>440</v>
      </c>
    </row>
    <row r="163" spans="1:6">
      <c r="A163" s="8" t="s">
        <v>818</v>
      </c>
      <c r="B163" s="8" t="s">
        <v>181</v>
      </c>
      <c r="C163" s="9" t="s">
        <v>818</v>
      </c>
      <c r="D163" s="8" t="s">
        <v>1523</v>
      </c>
      <c r="E163" s="8" t="s">
        <v>1524</v>
      </c>
      <c r="F163" s="8" t="s">
        <v>1525</v>
      </c>
    </row>
    <row r="164" spans="1:6">
      <c r="A164" s="8" t="s">
        <v>818</v>
      </c>
      <c r="B164" s="8" t="s">
        <v>188</v>
      </c>
      <c r="C164" s="9" t="s">
        <v>1526</v>
      </c>
      <c r="D164" s="8" t="s">
        <v>1527</v>
      </c>
      <c r="E164" s="8" t="s">
        <v>1528</v>
      </c>
      <c r="F164" s="8" t="s">
        <v>1005</v>
      </c>
    </row>
    <row r="165" spans="1:6">
      <c r="A165" s="8" t="s">
        <v>78</v>
      </c>
      <c r="B165" s="8" t="s">
        <v>181</v>
      </c>
      <c r="C165" s="9" t="s">
        <v>78</v>
      </c>
      <c r="D165" s="8" t="s">
        <v>502</v>
      </c>
      <c r="E165" s="8" t="s">
        <v>503</v>
      </c>
      <c r="F165" s="8" t="s">
        <v>504</v>
      </c>
    </row>
    <row r="166" spans="1:6">
      <c r="A166" s="8" t="s">
        <v>80</v>
      </c>
      <c r="B166" s="8" t="s">
        <v>181</v>
      </c>
      <c r="C166" s="9" t="s">
        <v>80</v>
      </c>
      <c r="D166" s="8" t="s">
        <v>508</v>
      </c>
      <c r="E166" s="8" t="s">
        <v>509</v>
      </c>
      <c r="F166" s="8" t="s">
        <v>510</v>
      </c>
    </row>
    <row r="167" spans="1:6">
      <c r="A167" s="8" t="s">
        <v>170</v>
      </c>
      <c r="B167" s="8" t="s">
        <v>181</v>
      </c>
      <c r="C167" s="9" t="s">
        <v>170</v>
      </c>
      <c r="D167" s="8" t="s">
        <v>1546</v>
      </c>
      <c r="E167" s="8" t="s">
        <v>1547</v>
      </c>
      <c r="F167" s="8" t="s">
        <v>1328</v>
      </c>
    </row>
    <row r="168" spans="1:6">
      <c r="A168" s="8" t="s">
        <v>824</v>
      </c>
      <c r="B168" s="8" t="s">
        <v>181</v>
      </c>
      <c r="C168" s="9" t="s">
        <v>824</v>
      </c>
      <c r="D168" s="8" t="s">
        <v>1551</v>
      </c>
      <c r="E168" s="8" t="s">
        <v>1552</v>
      </c>
      <c r="F168" s="8" t="s">
        <v>1553</v>
      </c>
    </row>
    <row r="169" spans="1:6">
      <c r="A169" s="8" t="s">
        <v>966</v>
      </c>
      <c r="B169" s="8" t="s">
        <v>181</v>
      </c>
      <c r="C169" s="9" t="s">
        <v>966</v>
      </c>
      <c r="D169" s="8" t="s">
        <v>1563</v>
      </c>
      <c r="E169" s="8" t="s">
        <v>1564</v>
      </c>
      <c r="F169" s="8" t="s">
        <v>1565</v>
      </c>
    </row>
    <row r="170" spans="1:6">
      <c r="A170" s="8" t="s">
        <v>89</v>
      </c>
      <c r="B170" s="8" t="s">
        <v>181</v>
      </c>
      <c r="C170" s="9" t="s">
        <v>89</v>
      </c>
      <c r="D170" s="8" t="s">
        <v>542</v>
      </c>
      <c r="E170" s="8" t="s">
        <v>543</v>
      </c>
      <c r="F170" s="8" t="s">
        <v>207</v>
      </c>
    </row>
    <row r="171" spans="1:6">
      <c r="A171" s="8" t="s">
        <v>90</v>
      </c>
      <c r="B171" s="8" t="s">
        <v>181</v>
      </c>
      <c r="C171" s="9" t="s">
        <v>90</v>
      </c>
      <c r="D171" s="8" t="s">
        <v>544</v>
      </c>
      <c r="E171" s="8" t="s">
        <v>545</v>
      </c>
      <c r="F171" s="8" t="s">
        <v>546</v>
      </c>
    </row>
    <row r="172" spans="1:6">
      <c r="A172" s="8" t="s">
        <v>91</v>
      </c>
      <c r="B172" s="8" t="s">
        <v>181</v>
      </c>
      <c r="C172" s="9" t="s">
        <v>91</v>
      </c>
      <c r="D172" s="8" t="s">
        <v>547</v>
      </c>
      <c r="E172" s="8" t="s">
        <v>548</v>
      </c>
      <c r="F172" s="8" t="s">
        <v>549</v>
      </c>
    </row>
    <row r="173" spans="1:6">
      <c r="A173" s="8" t="s">
        <v>836</v>
      </c>
      <c r="B173" s="8" t="s">
        <v>181</v>
      </c>
      <c r="C173" s="9" t="s">
        <v>836</v>
      </c>
      <c r="D173" s="8" t="s">
        <v>1604</v>
      </c>
      <c r="E173" s="8" t="s">
        <v>1605</v>
      </c>
      <c r="F173" s="8" t="s">
        <v>1606</v>
      </c>
    </row>
    <row r="174" spans="1:6">
      <c r="A174" s="8" t="s">
        <v>836</v>
      </c>
      <c r="B174" s="8" t="s">
        <v>188</v>
      </c>
      <c r="C174" s="9" t="s">
        <v>1607</v>
      </c>
      <c r="D174" s="8" t="s">
        <v>1608</v>
      </c>
      <c r="E174" s="8" t="s">
        <v>1609</v>
      </c>
      <c r="F174" s="8" t="s">
        <v>1118</v>
      </c>
    </row>
    <row r="175" spans="1:6">
      <c r="A175" s="8" t="s">
        <v>846</v>
      </c>
      <c r="B175" s="8" t="s">
        <v>181</v>
      </c>
      <c r="C175" s="9" t="s">
        <v>846</v>
      </c>
      <c r="D175" s="8" t="s">
        <v>2099</v>
      </c>
      <c r="E175" s="8" t="s">
        <v>2100</v>
      </c>
      <c r="F175" s="8" t="s">
        <v>2101</v>
      </c>
    </row>
    <row r="176" spans="1:6">
      <c r="A176" s="8" t="s">
        <v>92</v>
      </c>
      <c r="B176" s="8" t="s">
        <v>181</v>
      </c>
      <c r="C176" s="9" t="s">
        <v>92</v>
      </c>
      <c r="D176" s="8" t="s">
        <v>550</v>
      </c>
      <c r="E176" s="8" t="s">
        <v>551</v>
      </c>
      <c r="F176" s="8" t="s">
        <v>267</v>
      </c>
    </row>
    <row r="177" spans="1:6">
      <c r="A177" s="8" t="s">
        <v>123</v>
      </c>
      <c r="B177" s="8" t="s">
        <v>181</v>
      </c>
      <c r="C177" s="9" t="s">
        <v>123</v>
      </c>
      <c r="D177" s="8" t="s">
        <v>555</v>
      </c>
      <c r="E177" s="8" t="s">
        <v>556</v>
      </c>
      <c r="F177" s="8" t="s">
        <v>254</v>
      </c>
    </row>
    <row r="178" spans="1:6">
      <c r="A178" s="8" t="s">
        <v>855</v>
      </c>
      <c r="B178" s="8" t="s">
        <v>181</v>
      </c>
      <c r="C178" s="9" t="s">
        <v>855</v>
      </c>
      <c r="D178" s="8" t="s">
        <v>1640</v>
      </c>
      <c r="E178" s="8" t="s">
        <v>1641</v>
      </c>
      <c r="F178" s="8" t="s">
        <v>1642</v>
      </c>
    </row>
    <row r="179" spans="1:6">
      <c r="A179" s="8" t="s">
        <v>981</v>
      </c>
      <c r="B179" s="8" t="s">
        <v>181</v>
      </c>
      <c r="C179" s="9" t="s">
        <v>981</v>
      </c>
      <c r="D179" s="8" t="s">
        <v>1643</v>
      </c>
      <c r="E179" s="8" t="s">
        <v>1644</v>
      </c>
      <c r="F179" s="8" t="s">
        <v>1645</v>
      </c>
    </row>
    <row r="180" spans="1:6">
      <c r="A180" s="8" t="s">
        <v>859</v>
      </c>
      <c r="B180" s="8" t="s">
        <v>181</v>
      </c>
      <c r="C180" s="9" t="s">
        <v>859</v>
      </c>
      <c r="D180" s="8" t="s">
        <v>2123</v>
      </c>
      <c r="E180" s="8" t="s">
        <v>2124</v>
      </c>
      <c r="F180" s="8" t="s">
        <v>1663</v>
      </c>
    </row>
    <row r="181" spans="1:6">
      <c r="A181" s="8" t="s">
        <v>95</v>
      </c>
      <c r="B181" s="8" t="s">
        <v>181</v>
      </c>
      <c r="C181" s="9" t="s">
        <v>95</v>
      </c>
      <c r="D181" s="8" t="s">
        <v>560</v>
      </c>
      <c r="E181" s="8" t="s">
        <v>561</v>
      </c>
      <c r="F181" s="8" t="s">
        <v>562</v>
      </c>
    </row>
    <row r="182" spans="1:6">
      <c r="A182" s="8" t="s">
        <v>96</v>
      </c>
      <c r="B182" s="8" t="s">
        <v>181</v>
      </c>
      <c r="C182" s="9" t="s">
        <v>96</v>
      </c>
      <c r="D182" s="8" t="s">
        <v>563</v>
      </c>
      <c r="E182" s="8" t="s">
        <v>564</v>
      </c>
      <c r="F182" s="8" t="s">
        <v>565</v>
      </c>
    </row>
    <row r="183" spans="1:6">
      <c r="A183" s="8" t="s">
        <v>97</v>
      </c>
      <c r="B183" s="8" t="s">
        <v>181</v>
      </c>
      <c r="C183" s="9" t="s">
        <v>97</v>
      </c>
      <c r="D183" s="8" t="s">
        <v>566</v>
      </c>
      <c r="E183" s="8" t="s">
        <v>567</v>
      </c>
      <c r="F183" s="8" t="s">
        <v>207</v>
      </c>
    </row>
    <row r="184" spans="1:6">
      <c r="A184" s="8" t="s">
        <v>98</v>
      </c>
      <c r="B184" s="8" t="s">
        <v>181</v>
      </c>
      <c r="C184" s="9" t="s">
        <v>98</v>
      </c>
      <c r="D184" s="8" t="s">
        <v>571</v>
      </c>
      <c r="E184" s="8" t="s">
        <v>572</v>
      </c>
      <c r="F184" s="8" t="s">
        <v>352</v>
      </c>
    </row>
    <row r="185" spans="1:6">
      <c r="A185" s="8" t="s">
        <v>103</v>
      </c>
      <c r="B185" s="8" t="s">
        <v>181</v>
      </c>
      <c r="C185" s="9" t="s">
        <v>103</v>
      </c>
      <c r="D185" s="8" t="s">
        <v>588</v>
      </c>
      <c r="E185" s="8" t="s">
        <v>589</v>
      </c>
      <c r="F185" s="8" t="s">
        <v>335</v>
      </c>
    </row>
  </sheetData>
  <hyperlinks>
    <hyperlink ref="C2" r:id="rId1" display="https://www.genenames.org/cgi-bin/gene_symbol_report?hgnc_id=76" xr:uid="{53C40754-764A-874F-A484-A0A3159F6061}"/>
    <hyperlink ref="C3" r:id="rId2" display="https://www.genenames.org/cgi-bin/gene_symbol_report?hgnc_id=391" xr:uid="{621DBA02-B1CA-0B4E-9DE6-B052FB8252D6}"/>
    <hyperlink ref="C4" r:id="rId3" display="https://www.genenames.org/cgi-bin/gene_symbol_report?hgnc_id=392" xr:uid="{CC66666D-3298-CC4A-9AB0-D2E853E21E8D}"/>
    <hyperlink ref="C5" r:id="rId4" display="https://www.genenames.org/cgi-bin/gene_symbol_report?hgnc_id=393" xr:uid="{06B0F6F2-AFC4-FF46-83B5-4E1EC48D7892}"/>
    <hyperlink ref="C6" r:id="rId5" display="https://www.genenames.org/cgi-bin/gene_symbol_report?hgnc_id=427" xr:uid="{E1639299-9C2C-D54C-84F4-49939DD9AA46}"/>
    <hyperlink ref="C7" r:id="rId6" display="https://www.genenames.org/cgi-bin/gene_symbol_report?hgnc_id=583" xr:uid="{E119892E-AE4C-A94D-AF8C-0BB889FD235C}"/>
    <hyperlink ref="C8" r:id="rId7" display="https://www.genenames.org/cgi-bin/gene_symbol_report?hgnc_id=644" xr:uid="{37A7BBBF-0B3A-D942-9D3C-65AA8BF09BF3}"/>
    <hyperlink ref="C9" r:id="rId8" display="https://www.genenames.org/cgi-bin/gene_symbol_report?hgnc_id=381" xr:uid="{50320A4E-9ABF-DE4C-AE0A-9010BA644ADA}"/>
    <hyperlink ref="C10" r:id="rId9" display="https://www.genenames.org/cgi-bin/gene_symbol_report?hgnc_id=11110" xr:uid="{788FF14B-D3C1-1E48-A032-DC135DF8A01D}"/>
    <hyperlink ref="C11" r:id="rId10" display="https://www.genenames.org/cgi-bin/gene_symbol_report?hgnc_id=795" xr:uid="{E204E5C5-D90C-FC47-8DBD-A263A0925452}"/>
    <hyperlink ref="C12" r:id="rId11" display="https://www.genenames.org/cgi-bin/gene_symbol_report?hgnc_id=882" xr:uid="{A5FC81B5-153D-0D4C-8151-970B0CD46545}"/>
    <hyperlink ref="C13" r:id="rId12" display="https://www.genenames.org/cgi-bin/gene_symbol_report?hgnc_id=8985" xr:uid="{019EB90C-7720-B94D-8EB1-65123A759602}"/>
    <hyperlink ref="C14" r:id="rId13" display="https://www.genenames.org/cgi-bin/gene_symbol_report?hgnc_id=21014" xr:uid="{CBD821C4-AD23-A146-8805-ADA0E5BB6C2E}"/>
    <hyperlink ref="C15" r:id="rId14" display="https://www.genenames.org/cgi-bin/gene_symbol_report?hgnc_id=905" xr:uid="{2AAA22AA-B58A-3546-9B22-A25CDF64DC6E}"/>
    <hyperlink ref="C16" r:id="rId15" display="https://www.genenames.org/cgi-bin/gene_symbol_report?hgnc_id=950" xr:uid="{561B18E0-9333-8E4D-8081-07ADC2022BB0}"/>
    <hyperlink ref="C17" r:id="rId16" display="https://www.genenames.org/cgi-bin/gene_symbol_report?hgnc_id=10061" xr:uid="{9F60FA74-5182-8E47-9EB1-728A5482F2AD}"/>
    <hyperlink ref="C18" r:id="rId17" display="https://www.genenames.org/cgi-bin/gene_symbol_report?hgnc_id=946" xr:uid="{D2562A72-1540-EE4B-B5A0-8D3B9FFFD7AA}"/>
    <hyperlink ref="C19" r:id="rId18" display="https://www.genenames.org/cgi-bin/gene_symbol_report?hgnc_id=952" xr:uid="{8DEB66AB-8774-C743-A63A-EB216ACB2894}"/>
    <hyperlink ref="C20" r:id="rId19" display="https://www.genenames.org/cgi-bin/gene_symbol_report?hgnc_id=990" xr:uid="{0E00AA26-7644-3D47-A555-961C840EE6C7}"/>
    <hyperlink ref="C21" r:id="rId20" display="https://www.genenames.org/cgi-bin/gene_symbol_report?hgnc_id=1001" xr:uid="{BEFD75FC-69DA-B64B-9B54-616223CE6818}"/>
    <hyperlink ref="C22" r:id="rId21" display="https://www.genenames.org/cgi-bin/gene_symbol_report?hgnc_id=1097" xr:uid="{11A4A331-1F7A-2541-BB02-8AC9C834C8B2}"/>
    <hyperlink ref="C23" r:id="rId22" display="https://www.genenames.org/cgi-bin/gene_symbol_report?hgnc_id=1100" xr:uid="{B56CDD34-BB64-CE47-AF20-B0CE9294B02E}"/>
    <hyperlink ref="C24" r:id="rId23" display="https://www.genenames.org/cgi-bin/gene_symbol_report?hgnc_id=1101" xr:uid="{71DE7153-D9C5-B443-BEB3-E08A1AAB9B91}"/>
    <hyperlink ref="C25" r:id="rId24" display="https://www.genenames.org/cgi-bin/gene_symbol_report?hgnc_id=20473" xr:uid="{441936C7-9802-6246-AD57-C99A725701CA}"/>
    <hyperlink ref="C26" r:id="rId25" display="https://www.genenames.org/cgi-bin/gene_symbol_report?hgnc_id=14490" xr:uid="{41293D70-D21C-A442-84B7-CA981267F511}"/>
    <hyperlink ref="C27" r:id="rId26" display="https://www.genenames.org/cgi-bin/gene_symbol_report?hgnc_id=1133" xr:uid="{16E84B51-E8B3-5240-B96B-F33DF7B5462C}"/>
    <hyperlink ref="C28" r:id="rId27" display="https://www.genenames.org/cgi-bin/gene_symbol_report?hgnc_id=16393" xr:uid="{8A705C5B-F8E6-3A42-95F4-9364D0CB0BE2}"/>
    <hyperlink ref="C29" r:id="rId28" display="https://www.genenames.org/cgi-bin/gene_symbol_report?hgnc_id=1582" xr:uid="{0FD60473-226D-BD4E-9A44-41B66C6DACAD}"/>
    <hyperlink ref="C30" r:id="rId29" display="https://www.genenames.org/cgi-bin/gene_symbol_report?hgnc_id=1583" xr:uid="{04C939A9-B409-BA45-9C9B-5EA33D96A611}"/>
    <hyperlink ref="C31" r:id="rId30" display="https://www.genenames.org/cgi-bin/gene_symbol_report?hgnc_id=1585" xr:uid="{25C3CC36-28BB-554B-9C59-A7FDBFCBB9C1}"/>
    <hyperlink ref="C32" r:id="rId31" display="https://www.genenames.org/cgi-bin/gene_symbol_report?hgnc_id=1589" xr:uid="{F96D8263-171D-6344-8D71-35014BC15AFB}"/>
    <hyperlink ref="C33" r:id="rId32" display="https://www.genenames.org/cgi-bin/gene_symbol_report?hgnc_id=1698" xr:uid="{AFF6AF1F-2D6F-D040-8977-8BCECE5688C0}"/>
    <hyperlink ref="C34" r:id="rId33" display="https://www.genenames.org/cgi-bin/gene_symbol_report?hgnc_id=1699" xr:uid="{CEBDADE0-E4BA-7740-8AA2-AFB68B961B45}"/>
    <hyperlink ref="C35" r:id="rId34" display="https://www.genenames.org/cgi-bin/gene_symbol_report?hgnc_id=1748" xr:uid="{BEE017F9-5BE7-D74E-B39F-1FE23EAA2A99}"/>
    <hyperlink ref="C36" r:id="rId35" display="https://www.genenames.org/cgi-bin/gene_symbol_report?hgnc_id=24824" xr:uid="{A603C8C1-8D5D-B443-A8F2-FEB420DEA756}"/>
    <hyperlink ref="C37" r:id="rId36" display="https://www.genenames.org/cgi-bin/gene_symbol_report?hgnc_id=24224" xr:uid="{F54B7708-AD58-A542-BE03-2C3A61755FD6}"/>
    <hyperlink ref="C38" r:id="rId37" display="https://www.genenames.org/cgi-bin/gene_symbol_report?hgnc_id=1773" xr:uid="{3813942D-3736-D74F-99E9-EE1FA65A4081}"/>
    <hyperlink ref="C39" r:id="rId38" display="https://www.genenames.org/cgi-bin/gene_symbol_report?hgnc_id=1777" xr:uid="{36D6A0AA-AB1F-C74C-A585-F4A8C967E7FE}"/>
    <hyperlink ref="C40" r:id="rId39" display="https://www.genenames.org/cgi-bin/gene_symbol_report?hgnc_id=1787" xr:uid="{9C935B31-47F9-E242-B56A-9A9D400F0A77}"/>
    <hyperlink ref="C41" r:id="rId40" display="https://www.genenames.org/cgi-bin/gene_symbol_report?hgnc_id=1833" xr:uid="{93386077-B0C8-FB49-A5E9-7AE30A712E37}"/>
    <hyperlink ref="C42" r:id="rId41" display="https://www.genenames.org/cgi-bin/gene_symbol_report?hgnc_id=1925" xr:uid="{BD3EC460-9308-DB43-B6B4-C6524DF9265F}"/>
    <hyperlink ref="C43" r:id="rId42" display="https://www.genenames.org/cgi-bin/gene_symbol_report?hgnc_id=16627" xr:uid="{45656C7C-4C39-8445-A18E-3A045E8D0827}"/>
    <hyperlink ref="C44" r:id="rId43" display="https://www.genenames.org/cgi-bin/gene_symbol_report?hgnc_id=2348" xr:uid="{7081EEB6-9583-9C43-9EC8-2FDB5ACA76B1}"/>
    <hyperlink ref="C45" r:id="rId44" display="https://www.genenames.org/cgi-bin/gene_symbol_report?hgnc_id=2433" xr:uid="{5CE9C91A-F95D-1946-A256-6A66EA0487B1}"/>
    <hyperlink ref="C46" r:id="rId45" display="https://www.genenames.org/cgi-bin/gene_symbol_report?hgnc_id=2514" xr:uid="{77E90FED-5937-B940-9890-8B62D04A21E6}"/>
    <hyperlink ref="C47" r:id="rId46" display="https://www.genenames.org/cgi-bin/gene_symbol_report?hgnc_id=2731" xr:uid="{BEE9C834-E3C7-944F-B8EC-1E351F99B41F}"/>
    <hyperlink ref="C48" r:id="rId47" display="https://www.genenames.org/cgi-bin/gene_symbol_report?hgnc_id=2978" xr:uid="{9D72553D-E3FE-054A-8282-55D9AD2D148F}"/>
    <hyperlink ref="C49" r:id="rId48" display="https://www.genenames.org/cgi-bin/gene_symbol_report?hgnc_id=3236" xr:uid="{E5340E2D-B6FC-094B-B8B4-103420633521}"/>
    <hyperlink ref="C50" r:id="rId49" display="https://www.genenames.org/cgi-bin/gene_symbol_report?hgnc_id=1316" xr:uid="{82F703BA-6AB9-F14A-996F-B26C6205CD6C}"/>
    <hyperlink ref="C51" r:id="rId50" display="https://www.genenames.org/cgi-bin/gene_symbol_report?hgnc_id=3373" xr:uid="{AFF97D1D-AD58-AE41-8D95-8CD6495E8119}"/>
    <hyperlink ref="C52" r:id="rId51" display="https://www.genenames.org/cgi-bin/gene_symbol_report?hgnc_id=3430" xr:uid="{736C4978-CB33-EF43-93EF-A6C7B13372B4}"/>
    <hyperlink ref="C53" r:id="rId52" display="https://www.genenames.org/cgi-bin/gene_symbol_report?hgnc_id=3431" xr:uid="{3FE14699-39D8-2E47-ABB2-168AEB4AA804}"/>
    <hyperlink ref="C54" r:id="rId53" display="https://www.genenames.org/cgi-bin/gene_symbol_report?hgnc_id=3432" xr:uid="{92563DCE-C0BC-C54F-9303-73BA69B52040}"/>
    <hyperlink ref="C55" r:id="rId54" display="https://www.genenames.org/cgi-bin/gene_symbol_report?hgnc_id=3433" xr:uid="{E4BB7246-B6AC-354F-827E-3527E059182C}"/>
    <hyperlink ref="C56" r:id="rId55" display="https://www.genenames.org/cgi-bin/gene_symbol_report?hgnc_id=3434" xr:uid="{555B0274-5B6E-5041-9F6A-722A9F33235E}"/>
    <hyperlink ref="C57" r:id="rId56" display="https://www.genenames.org/cgi-bin/gene_symbol_report?hgnc_id=3446" xr:uid="{DC7860A4-EE42-6149-ACAA-95CC956086A7}"/>
    <hyperlink ref="C58" r:id="rId57" display="https://www.genenames.org/cgi-bin/gene_symbol_report?hgnc_id=3467" xr:uid="{3114ED02-905C-734B-831A-1E2B7F9F5C0D}"/>
    <hyperlink ref="C59" r:id="rId58" display="https://www.genenames.org/cgi-bin/gene_symbol_report?hgnc_id=3488" xr:uid="{73DD8693-7789-D442-91F8-507C746E8A08}"/>
    <hyperlink ref="C60" r:id="rId59" display="https://www.genenames.org/cgi-bin/gene_symbol_report?hgnc_id=3490" xr:uid="{0E139592-7142-944D-AFA9-2230FB8A8C4C}"/>
    <hyperlink ref="C61" r:id="rId60" display="https://www.genenames.org/cgi-bin/gene_symbol_report?hgnc_id=3493" xr:uid="{D23840B1-45CB-B94C-A7A4-6C535A0FDA7A}"/>
    <hyperlink ref="C62" r:id="rId61" display="https://www.genenames.org/cgi-bin/gene_symbol_report?hgnc_id=3494" xr:uid="{BD78653D-D08F-E146-86C1-2FCA400ED356}"/>
    <hyperlink ref="C63" r:id="rId62" display="https://www.genenames.org/cgi-bin/gene_symbol_report?hgnc_id=3508" xr:uid="{6972E30B-B9B4-B54D-BFDB-004BDFA8A45A}"/>
    <hyperlink ref="C64" r:id="rId63" display="https://www.genenames.org/cgi-bin/gene_symbol_report?hgnc_id=3527" xr:uid="{52367DA5-0771-BC40-BF89-804AC510E466}"/>
    <hyperlink ref="C65" r:id="rId64" display="https://www.genenames.org/cgi-bin/gene_symbol_report?hgnc_id=25829" xr:uid="{2CFF9AB7-43FE-C743-99F3-BD58EB39C8D1}"/>
    <hyperlink ref="C66" r:id="rId65" display="https://www.genenames.org/cgi-bin/gene_symbol_report?hgnc_id=25568" xr:uid="{7FDD7347-2718-D440-8753-B5A24E214F13}"/>
    <hyperlink ref="C67" r:id="rId66" display="https://www.genenames.org/cgi-bin/gene_symbol_report?hgnc_id=20748" xr:uid="{8BBA839C-90D3-E84A-A997-DB6D7B025BE3}"/>
    <hyperlink ref="C68" r:id="rId67" display="https://www.genenames.org/cgi-bin/gene_symbol_report?hgnc_id=16712" xr:uid="{E4530088-D853-9047-AECD-B7C91FA4E13D}"/>
    <hyperlink ref="C69" r:id="rId68" display="https://www.genenames.org/cgi-bin/gene_symbol_report?hgnc_id=3665" xr:uid="{D8346B0D-4852-4A4C-B91D-4212AA006C93}"/>
    <hyperlink ref="C70" r:id="rId69" display="https://www.genenames.org/cgi-bin/gene_symbol_report?hgnc_id=3666" xr:uid="{233EEAE7-05E3-1240-AD93-E047600D5909}"/>
    <hyperlink ref="C71" r:id="rId70" display="https://www.genenames.org/cgi-bin/gene_symbol_report?hgnc_id=3671" xr:uid="{84E66E19-5D50-FA4E-9169-9D8FF3F52A2C}"/>
    <hyperlink ref="C72" r:id="rId71" display="https://www.genenames.org/cgi-bin/gene_symbol_report?hgnc_id=3675" xr:uid="{EB894616-2D5E-CC4E-97DA-D379DBF18A0F}"/>
    <hyperlink ref="C73" r:id="rId72" display="https://www.genenames.org/cgi-bin/gene_symbol_report?hgnc_id=3676" xr:uid="{036350B2-F31E-544D-864D-AA9464F3EAC3}"/>
    <hyperlink ref="C74" r:id="rId73" display="https://www.genenames.org/cgi-bin/gene_symbol_report?hgnc_id=3670" xr:uid="{014CDD2E-71D2-E740-8261-BACEF3F550AE}"/>
    <hyperlink ref="C75" r:id="rId74" display="https://www.genenames.org/cgi-bin/gene_symbol_report?hgnc_id=3680" xr:uid="{72751462-B695-F847-BC67-0879C3F6674B}"/>
    <hyperlink ref="C76" r:id="rId75" display="https://www.genenames.org/cgi-bin/gene_symbol_report?hgnc_id=3681" xr:uid="{6590059F-D0F8-C147-9B6A-D6D33DF56AEB}"/>
    <hyperlink ref="C77" r:id="rId76" display="https://www.genenames.org/cgi-bin/gene_symbol_report?hgnc_id=3682" xr:uid="{2E613D51-F317-294C-9A70-D7408D786BFF}"/>
    <hyperlink ref="C78" r:id="rId77" display="https://www.genenames.org/cgi-bin/gene_symbol_report?hgnc_id=3683" xr:uid="{051044D4-6CE0-354B-A48C-334B18B158EA}"/>
    <hyperlink ref="C79" r:id="rId78" display="https://www.genenames.org/cgi-bin/gene_symbol_report?hgnc_id=3684" xr:uid="{BBFEAE7D-5BF6-C841-9F5D-3224F07395A8}"/>
    <hyperlink ref="C80" r:id="rId79" display="https://www.genenames.org/cgi-bin/gene_symbol_report?hgnc_id=3685" xr:uid="{79F11B91-7067-1348-B2F2-3B3AE14C5D60}"/>
    <hyperlink ref="C81" r:id="rId80" display="https://www.genenames.org/cgi-bin/gene_symbol_report?hgnc_id=3686" xr:uid="{1BAAADC7-76E5-E942-876F-F441A3496153}"/>
    <hyperlink ref="C82" r:id="rId81" display="https://www.genenames.org/cgi-bin/gene_symbol_report?hgnc_id=3687" xr:uid="{DAFEABAC-7B52-2841-97A5-EA207BD93272}"/>
    <hyperlink ref="C83" r:id="rId82" display="https://www.genenames.org/cgi-bin/gene_symbol_report?hgnc_id=3688" xr:uid="{896A8D48-93BF-4444-9AD0-5E1324E2E919}"/>
    <hyperlink ref="C84" r:id="rId83" display="https://www.genenames.org/cgi-bin/gene_symbol_report?hgnc_id=3689" xr:uid="{37A3D1EE-15D9-F841-A7FC-3C510A92328F}"/>
    <hyperlink ref="C85" r:id="rId84" display="https://www.genenames.org/cgi-bin/gene_symbol_report?hgnc_id=3690" xr:uid="{6EBD1624-4264-4C4D-B49A-B66B279CDCB4}"/>
    <hyperlink ref="C86" r:id="rId85" display="https://www.genenames.org/cgi-bin/gene_symbol_report?hgnc_id=3691" xr:uid="{7E68A0D2-11BE-5B40-A949-9CC3B7F05C5A}"/>
    <hyperlink ref="C87" r:id="rId86" display="https://www.genenames.org/cgi-bin/gene_symbol_report?hgnc_id=3749" xr:uid="{B127FF5D-D5D9-434A-9249-EEE821F8F038}"/>
    <hyperlink ref="C88" r:id="rId87" display="https://www.genenames.org/cgi-bin/gene_symbol_report?hgnc_id=3750" xr:uid="{64756D0B-F1A5-314B-B00E-AD7F87055629}"/>
    <hyperlink ref="C89" r:id="rId88" display="https://www.genenames.org/cgi-bin/gene_symbol_report?hgnc_id=3763" xr:uid="{89454176-0676-0A4E-943D-3732D53332B8}"/>
    <hyperlink ref="C90" r:id="rId89" display="https://www.genenames.org/cgi-bin/gene_symbol_report?hgnc_id=3765" xr:uid="{3B129CB5-E680-6F47-B44F-2E6BAE320C4A}"/>
    <hyperlink ref="C91" r:id="rId90" display="https://www.genenames.org/cgi-bin/gene_symbol_report?hgnc_id=1092" xr:uid="{2A6B81D7-1300-0342-9509-5745A901CB3F}"/>
    <hyperlink ref="C92" r:id="rId91" display="https://www.genenames.org/cgi-bin/gene_symbol_report?hgnc_id=26881" xr:uid="{2D88315D-96E2-474A-A1AC-14C68BBDD02F}"/>
    <hyperlink ref="C93" r:id="rId92" display="https://www.genenames.org/cgi-bin/gene_symbol_report?hgnc_id=4379" xr:uid="{E65665F8-BA2B-E34A-9C87-323B07198F9E}"/>
    <hyperlink ref="C94" r:id="rId93" display="https://www.genenames.org/cgi-bin/gene_symbol_report?hgnc_id=4390" xr:uid="{DF5696BF-8FCC-594A-A166-8BF47D778A10}"/>
    <hyperlink ref="C95" r:id="rId94" display="https://www.genenames.org/cgi-bin/gene_symbol_report?hgnc_id=4392" xr:uid="{59DDB541-97A4-1B43-9876-422AE54E062F}"/>
    <hyperlink ref="C96" r:id="rId95" display="https://www.genenames.org/cgi-bin/gene_symbol_report?hgnc_id=11621" xr:uid="{7E7BC383-14D7-244F-8001-C1FBDC118FDE}"/>
    <hyperlink ref="C97" r:id="rId96" display="https://www.genenames.org/cgi-bin/gene_symbol_report?hgnc_id=5173" xr:uid="{41DA6B7A-259E-164C-9097-760FBB66B952}"/>
    <hyperlink ref="C98" r:id="rId97" display="https://www.genenames.org/cgi-bin/gene_symbol_report?hgnc_id=5382" xr:uid="{B647F885-FB17-904A-9D2C-B0C2663990D0}"/>
    <hyperlink ref="C99" r:id="rId98" display="https://www.genenames.org/cgi-bin/gene_symbol_report?hgnc_id=5383" xr:uid="{B6CFDD8A-72C6-5546-8618-483B7AEF0D2B}"/>
    <hyperlink ref="C100" r:id="rId99" display="https://www.genenames.org/cgi-bin/gene_symbol_report?hgnc_id=6075" xr:uid="{59230864-9432-4740-90F6-F770AA1E0E7B}"/>
    <hyperlink ref="C101" r:id="rId100" display="https://www.genenames.org/cgi-bin/gene_symbol_report?hgnc_id=6192" xr:uid="{40082274-0BD9-D540-B318-74795AAA21CD}"/>
    <hyperlink ref="C102" r:id="rId101" display="https://www.genenames.org/cgi-bin/gene_symbol_report?hgnc_id=6193" xr:uid="{64F0BBCA-AAFE-E849-8314-5CB1AC683AC3}"/>
    <hyperlink ref="C103" r:id="rId102" display="https://www.genenames.org/cgi-bin/gene_symbol_report?hgnc_id=6307" xr:uid="{E5521706-E94F-F74C-B697-70BB6CA662AB}"/>
    <hyperlink ref="C104" r:id="rId103" display="https://www.genenames.org/cgi-bin/gene_symbol_report?hgnc_id=6324" xr:uid="{32B73625-87D9-124C-B211-DBEEDC11B026}"/>
    <hyperlink ref="C105" r:id="rId104" display="https://www.genenames.org/cgi-bin/gene_symbol_report?hgnc_id=6342" xr:uid="{B4EFFC56-97BE-B047-A0A5-44BCBB6EEEB8}"/>
    <hyperlink ref="C106" r:id="rId105" display="https://www.genenames.org/cgi-bin/gene_symbol_report?hgnc_id=7132" xr:uid="{AFEAF585-2D69-6E47-8D96-362856293AC1}"/>
    <hyperlink ref="C107" r:id="rId106" display="https://www.genenames.org/cgi-bin/gene_symbol_report?hgnc_id=7132" xr:uid="{193F4DEE-F1C6-B347-92E4-A99F892966D7}"/>
    <hyperlink ref="C108" r:id="rId107" display="https://www.genenames.org/cgi-bin/gene_symbol_report?hgnc_id=6407" xr:uid="{07E81501-2C0A-BE44-9BAA-DCF2B65414EB}"/>
    <hyperlink ref="C109" r:id="rId108" display="https://www.genenames.org/cgi-bin/gene_symbol_report?hgnc_id=6499" xr:uid="{67BAF097-2D8E-3E4F-AFD6-CDBB1E036719}"/>
    <hyperlink ref="C110" r:id="rId109" display="https://www.genenames.org/cgi-bin/gene_symbol_report?hgnc_id=6840" xr:uid="{A617FC47-D30F-1D40-A498-FB83E3A9A98E}"/>
    <hyperlink ref="C111" r:id="rId110" display="https://www.genenames.org/cgi-bin/gene_symbol_report?hgnc_id=6842" xr:uid="{CDD3C205-03A2-7A44-8C76-24A38EAED43B}"/>
    <hyperlink ref="C112" r:id="rId111" display="https://www.genenames.org/cgi-bin/gene_symbol_report?hgnc_id=6943" xr:uid="{36CE7B5C-19EC-4145-A37E-AB69330DB877}"/>
    <hyperlink ref="C113" r:id="rId112" display="https://www.genenames.org/cgi-bin/gene_symbol_report?hgnc_id=6973" xr:uid="{76016125-7C55-404D-8C57-1ABB29501634}"/>
    <hyperlink ref="C114" r:id="rId113" display="https://www.genenames.org/cgi-bin/gene_symbol_report?hgnc_id=6974" xr:uid="{C6BF3CEA-3576-A049-AE2D-8682E692A926}"/>
    <hyperlink ref="C115" r:id="rId114" display="https://www.genenames.org/cgi-bin/gene_symbol_report?hgnc_id=7029" xr:uid="{C98466BF-2875-D545-8B79-D0EBD84266CC}"/>
    <hyperlink ref="C116" r:id="rId115" display="https://www.genenames.org/cgi-bin/gene_symbol_report?hgnc_id=20709" xr:uid="{352D3505-52E9-264F-AD67-3E14B633FF36}"/>
    <hyperlink ref="C117" r:id="rId116" display="https://www.genenames.org/cgi-bin/gene_symbol_report?hgnc_id=7127" xr:uid="{BD3CC7DB-F57B-9B4F-B3E7-7C0E29285671}"/>
    <hyperlink ref="C118" r:id="rId117" display="https://www.genenames.org/cgi-bin/gene_symbol_report?hgnc_id=7136" xr:uid="{10BFFC8D-255A-CF41-B72F-A626618D0E31}"/>
    <hyperlink ref="C119" r:id="rId118" display="https://www.genenames.org/cgi-bin/gene_symbol_report?hgnc_id=7217" xr:uid="{D966101E-1D58-F84E-BE2D-AC4CE2D8AE5C}"/>
    <hyperlink ref="C120" r:id="rId119" display="https://www.genenames.org/cgi-bin/gene_symbol_report?hgnc_id=7230" xr:uid="{3081E984-FA83-0847-A6BC-4642C1CCB9F2}"/>
    <hyperlink ref="C121" r:id="rId120" display="https://www.genenames.org/cgi-bin/gene_symbol_report?hgnc_id=7325" xr:uid="{37834687-9F3B-3947-9B5B-FB1D4E202338}"/>
    <hyperlink ref="C122" r:id="rId121" display="https://www.genenames.org/cgi-bin/gene_symbol_report?hgnc_id=7326" xr:uid="{099DAFE8-1667-B042-899E-6E8686C81D3E}"/>
    <hyperlink ref="C123" r:id="rId122" display="https://www.genenames.org/cgi-bin/gene_symbol_report?hgnc_id=7329" xr:uid="{05637A1F-59E9-7D44-BD7E-0131D0136A0B}"/>
    <hyperlink ref="C124" r:id="rId123" display="https://www.genenames.org/cgi-bin/gene_symbol_report?hgnc_id=3942" xr:uid="{35ACD885-4416-AA41-BF54-25BF11C2AB1C}"/>
    <hyperlink ref="C125" r:id="rId124" display="https://www.genenames.org/cgi-bin/gene_symbol_report?hgnc_id=7527" xr:uid="{99743574-C6B1-EB44-AED2-1805168CFECD}"/>
    <hyperlink ref="C126" r:id="rId125" display="https://www.genenames.org/cgi-bin/gene_symbol_report?hgnc_id=7553" xr:uid="{FC8905C8-EF28-D443-B289-529E57F314E7}"/>
    <hyperlink ref="C127" r:id="rId126" display="https://www.genenames.org/cgi-bin/gene_symbol_report?hgnc_id=7555" xr:uid="{89C19A78-E91C-7A4D-AD5E-456EF6751381}"/>
    <hyperlink ref="C128" r:id="rId127" display="https://www.genenames.org/cgi-bin/gene_symbol_report?hgnc_id=7559" xr:uid="{0A92A1A8-CA85-F64D-B557-2ADBB94BC6CD}"/>
    <hyperlink ref="C129" r:id="rId128" display="https://www.genenames.org/cgi-bin/gene_symbol_report?hgnc_id=7562" xr:uid="{F9283CDE-CD6B-FD49-A8D4-11DA6DD6B78C}"/>
    <hyperlink ref="C130" r:id="rId129" display="https://www.genenames.org/cgi-bin/gene_symbol_report?hgnc_id=7652" xr:uid="{EBF34FA3-6C10-D642-A25B-B13CDD2A44B7}"/>
    <hyperlink ref="C131" r:id="rId130" display="https://www.genenames.org/cgi-bin/gene_symbol_report?hgnc_id=727" xr:uid="{AA5CF4F9-A43C-8C42-B33A-B00E616C1731}"/>
    <hyperlink ref="C132" r:id="rId131" display="https://www.genenames.org/cgi-bin/gene_symbol_report?hgnc_id=7765" xr:uid="{ED9FC0A0-C2FD-4A49-AC3B-E2941F30D611}"/>
    <hyperlink ref="C133" r:id="rId132" display="https://www.genenames.org/cgi-bin/gene_symbol_report?hgnc_id=7881" xr:uid="{57B4DBF4-DC6D-8A45-92C2-E3EE5E05CA4A}"/>
    <hyperlink ref="C134" r:id="rId133" display="https://www.genenames.org/cgi-bin/gene_symbol_report?hgnc_id=7882" xr:uid="{C23A4A98-544F-3043-B1FB-0457EC9A7727}"/>
    <hyperlink ref="C135" r:id="rId134" display="https://www.genenames.org/cgi-bin/gene_symbol_report?hgnc_id=7883" xr:uid="{896A1885-8FA8-0D41-8346-BC949F46751C}"/>
    <hyperlink ref="C136" r:id="rId135" display="https://www.genenames.org/cgi-bin/gene_symbol_report?hgnc_id=7910" xr:uid="{A4C38B37-E9D0-F943-B878-186D30D78ACE}"/>
    <hyperlink ref="C137" r:id="rId136" display="https://www.genenames.org/cgi-bin/gene_symbol_report?hgnc_id=7989" xr:uid="{C0704499-34EA-F44B-A952-C8581FAE605E}"/>
    <hyperlink ref="C138" r:id="rId137" display="https://www.genenames.org/cgi-bin/gene_symbol_report?hgnc_id=7997" xr:uid="{D31F8075-8653-FC47-87C3-A6F40EF6CFE8}"/>
    <hyperlink ref="C139" r:id="rId138" display="https://www.genenames.org/cgi-bin/gene_symbol_report?hgnc_id=8031" xr:uid="{511C329E-55BB-B341-A754-F0C4FAB0B0EB}"/>
    <hyperlink ref="C140" r:id="rId139" display="https://www.genenames.org/cgi-bin/gene_symbol_report?hgnc_id=8032" xr:uid="{437E1677-1CA7-2C45-B163-807FDA29A5CB}"/>
    <hyperlink ref="C141" r:id="rId140" display="https://www.genenames.org/cgi-bin/gene_symbol_report?hgnc_id=8033" xr:uid="{825838F4-0FE0-154D-BE96-FBAA06770941}"/>
    <hyperlink ref="C142" r:id="rId141" display="https://www.genenames.org/cgi-bin/gene_symbol_report?hgnc_id=26144" xr:uid="{7CED24FB-34CA-F540-B88C-9B0D7801B7A0}"/>
    <hyperlink ref="C143" r:id="rId142" display="https://www.genenames.org/cgi-bin/gene_symbol_report?hgnc_id=8617" xr:uid="{1AA3C18B-ECC3-EF4B-B84B-1791CF386517}"/>
    <hyperlink ref="C144" r:id="rId143" display="https://www.genenames.org/cgi-bin/gene_symbol_report?hgnc_id=8621" xr:uid="{06CF5CDF-FA5F-2C40-9851-785087F7E3B4}"/>
    <hyperlink ref="C145" r:id="rId144" display="https://www.genenames.org/cgi-bin/gene_symbol_report?hgnc_id=8803" xr:uid="{1C49C09F-2442-574F-A847-C2ABA71AE2EF}"/>
    <hyperlink ref="C146" r:id="rId145" display="https://www.genenames.org/cgi-bin/gene_symbol_report?hgnc_id=8804" xr:uid="{1FAB5624-AED5-D747-AED9-F5CC82025F58}"/>
    <hyperlink ref="C147" r:id="rId146" display="https://www.genenames.org/cgi-bin/gene_symbol_report?hgnc_id=8975" xr:uid="{987EC6AC-4D59-994C-8893-66B471E974BE}"/>
    <hyperlink ref="C148" r:id="rId147" display="https://www.genenames.org/cgi-bin/gene_symbol_report?hgnc_id=8976" xr:uid="{F9E0ECD4-1EF1-3845-A609-4FA2DC3D16E6}"/>
    <hyperlink ref="C149" r:id="rId148" display="https://www.genenames.org/cgi-bin/gene_symbol_report?hgnc_id=8977" xr:uid="{C403B03D-C6EC-0648-8A18-2A695B7340FA}"/>
    <hyperlink ref="C150" r:id="rId149" display="https://www.genenames.org/cgi-bin/gene_symbol_report?hgnc_id=8978" xr:uid="{794C8CA0-F36E-9D49-AE0F-C573A84D0813}"/>
    <hyperlink ref="C151" r:id="rId150" display="https://www.genenames.org/cgi-bin/gene_symbol_report?hgnc_id=8979" xr:uid="{261EE800-0A8B-7942-A1CE-35D2E2553B5C}"/>
    <hyperlink ref="C152" r:id="rId151" display="https://www.genenames.org/cgi-bin/gene_symbol_report?hgnc_id=9122" xr:uid="{DA882E7F-FD54-5F4F-AF5D-633AE2DC5D42}"/>
    <hyperlink ref="C153" r:id="rId152" display="https://www.genenames.org/cgi-bin/gene_symbol_report?hgnc_id=9236" xr:uid="{ED407C7D-D804-A045-A7BE-497EE33C1482}"/>
    <hyperlink ref="C154" r:id="rId153" display="https://www.genenames.org/cgi-bin/gene_symbol_report?hgnc_id=9304" xr:uid="{9052D28A-B869-FC45-9068-087A30287107}"/>
    <hyperlink ref="C155" r:id="rId154" display="https://www.genenames.org/cgi-bin/gene_symbol_report?hgnc_id=9585" xr:uid="{D1A1C85F-0CE4-0B45-9B79-A8F0319C13E0}"/>
    <hyperlink ref="C156" r:id="rId155" display="https://www.genenames.org/cgi-bin/gene_symbol_report?hgnc_id=9588" xr:uid="{A5BF83D2-13C0-B643-9024-1455D091168F}"/>
    <hyperlink ref="C157" r:id="rId156" display="https://www.genenames.org/cgi-bin/gene_symbol_report?hgnc_id=9644" xr:uid="{1ADC76DA-BA13-934C-9799-800EE76284FC}"/>
    <hyperlink ref="C158" r:id="rId157" display="https://www.genenames.org/cgi-bin/gene_symbol_report?hgnc_id=9817" xr:uid="{CEEFF42A-0F47-A043-92B7-74AD046DC8FF}"/>
    <hyperlink ref="C159" r:id="rId158" display="https://www.genenames.org/cgi-bin/gene_symbol_report?hgnc_id=9822" xr:uid="{C9D6A180-3E22-6C4F-B8B6-DE82D50BC5F2}"/>
    <hyperlink ref="C160" r:id="rId159" display="https://www.genenames.org/cgi-bin/gene_symbol_report?hgnc_id=9820" xr:uid="{39FC704C-B4A3-E94A-8F38-5EA6DBEF71EB}"/>
    <hyperlink ref="C161" r:id="rId160" display="https://www.genenames.org/cgi-bin/gene_symbol_report?hgnc_id=9823" xr:uid="{2724EEFA-8912-DE43-B5F4-7F86CAD87353}"/>
    <hyperlink ref="C162" r:id="rId161" display="https://www.genenames.org/cgi-bin/gene_symbol_report?hgnc_id=9826" xr:uid="{EB15B2C4-04C5-4F42-A9C2-311E950F9EDD}"/>
    <hyperlink ref="C163" r:id="rId162" display="https://www.genenames.org/cgi-bin/gene_symbol_report?hgnc_id=9829" xr:uid="{BE49FCE8-CA32-B64E-A5D6-76C8FAD95E4C}"/>
    <hyperlink ref="C164" r:id="rId163" display="https://www.genenames.org/cgi-bin/gene_symbol_report?hgnc_id=10046" xr:uid="{9A2CA0FB-9515-944D-AD34-3F15D29D13E9}"/>
    <hyperlink ref="C165" r:id="rId164" display="https://www.genenames.org/cgi-bin/gene_symbol_report?hgnc_id=9884" xr:uid="{7CB82732-F616-7D49-A610-8EF378E0454C}"/>
    <hyperlink ref="C166" r:id="rId165" display="https://www.genenames.org/cgi-bin/gene_symbol_report?hgnc_id=9967" xr:uid="{7D0E3C59-9685-344C-9596-FFCF33B5C500}"/>
    <hyperlink ref="C167" r:id="rId166" display="https://www.genenames.org/cgi-bin/gene_symbol_report?hgnc_id=28611" xr:uid="{3F2BB4DA-404C-C14B-990B-47A15C6C00C8}"/>
    <hyperlink ref="C168" r:id="rId167" display="https://www.genenames.org/cgi-bin/gene_symbol_report?hgnc_id=10261" xr:uid="{18A01F5B-3A53-324E-A193-2349035ED3F9}"/>
    <hyperlink ref="C169" r:id="rId168" display="https://www.genenames.org/cgi-bin/gene_symbol_report?hgnc_id=10436" xr:uid="{D23E366C-C8A0-D14D-8154-E3CBEAAB672C}"/>
    <hyperlink ref="C170" r:id="rId169" display="https://www.genenames.org/cgi-bin/gene_symbol_report?hgnc_id=23845" xr:uid="{E314F028-29E4-D840-9A00-8D6B03A27CAA}"/>
    <hyperlink ref="C171" r:id="rId170" display="https://www.genenames.org/cgi-bin/gene_symbol_report?hgnc_id=6770" xr:uid="{56293220-E68D-6742-83B6-9209C489AA9D}"/>
    <hyperlink ref="C172" r:id="rId171" display="https://www.genenames.org/cgi-bin/gene_symbol_report?hgnc_id=11103" xr:uid="{1DAFFF50-899C-A349-8567-2C3A5D04BEB6}"/>
    <hyperlink ref="C173" r:id="rId172" display="https://www.genenames.org/cgi-bin/gene_symbol_report?hgnc_id=11119" xr:uid="{1E07580B-F36D-C746-B614-200CC9553362}"/>
    <hyperlink ref="C174" r:id="rId173" display="https://www.genenames.org/cgi-bin/gene_symbol_report?hgnc_id=15862" xr:uid="{C840F05F-9134-5247-B3D4-79FD8651E638}"/>
    <hyperlink ref="C175" r:id="rId174" display="https://www.genenames.org/cgi-bin/gene_symbol_report?hgnc_id=11283" xr:uid="{99361060-D428-734A-AD7B-19FCE62C1AC6}"/>
    <hyperlink ref="C176" r:id="rId175" display="https://www.genenames.org/cgi-bin/gene_symbol_report?hgnc_id=11389" xr:uid="{2E3A875A-63ED-B64F-8234-8AF9E25C3F75}"/>
    <hyperlink ref="C177" r:id="rId176" display="https://www.genenames.org/cgi-bin/gene_symbol_report?hgnc_id=11730" xr:uid="{581CD07F-D105-5147-B6B9-EF94542C524D}"/>
    <hyperlink ref="C178" r:id="rId177" display="https://www.genenames.org/cgi-bin/gene_symbol_report?hgnc_id=25941" xr:uid="{3D0F71A5-3C9A-6E4A-95BE-5090A6856678}"/>
    <hyperlink ref="C179" r:id="rId178" display="https://www.genenames.org/cgi-bin/gene_symbol_report?hgnc_id=11763" xr:uid="{799F341C-B6A4-EE43-A399-55C7C668190E}"/>
    <hyperlink ref="C180" r:id="rId179" display="https://www.genenames.org/cgi-bin/gene_symbol_report?hgnc_id=11876" xr:uid="{0CEE948E-7740-D143-867C-7A3338FD4D94}"/>
    <hyperlink ref="C181" r:id="rId180" display="https://www.genenames.org/cgi-bin/gene_symbol_report?hgnc_id=11998" xr:uid="{8E6FF9FE-AD3D-5E4B-AD7D-5A59AF29B27D}"/>
    <hyperlink ref="C182" r:id="rId181" display="https://www.genenames.org/cgi-bin/gene_symbol_report?hgnc_id=12362" xr:uid="{EC2F7306-F486-114C-88B7-4A91D3920C7A}"/>
    <hyperlink ref="C183" r:id="rId182" display="https://www.genenames.org/cgi-bin/gene_symbol_report?hgnc_id=12363" xr:uid="{8F5971CE-0210-0248-A2D0-AF6375E21F15}"/>
    <hyperlink ref="C184" r:id="rId183" display="https://www.genenames.org/cgi-bin/gene_symbol_report?hgnc_id=12687" xr:uid="{40FCEA82-3541-E54D-94B9-25B7E0C74798}"/>
    <hyperlink ref="C185" r:id="rId184" display="https://www.genenames.org/cgi-bin/gene_symbol_report?hgnc_id=12829" xr:uid="{1F7BB013-7006-9845-8A65-09FA5C10AF5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CED3-F1E8-9947-845C-4FA8EF03062E}">
  <dimension ref="A1:F524"/>
  <sheetViews>
    <sheetView workbookViewId="0">
      <selection activeCell="D55" sqref="D55"/>
    </sheetView>
  </sheetViews>
  <sheetFormatPr baseColWidth="10" defaultRowHeight="16"/>
  <cols>
    <col min="1" max="1" width="10.33203125" bestFit="1" customWidth="1"/>
    <col min="2" max="3" width="15.1640625" bestFit="1" customWidth="1"/>
    <col min="4" max="4" width="86" bestFit="1" customWidth="1"/>
    <col min="5" max="5" width="11.5" bestFit="1" customWidth="1"/>
    <col min="6" max="6" width="16.33203125" bestFit="1" customWidth="1"/>
  </cols>
  <sheetData>
    <row r="1" spans="1:6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</row>
    <row r="2" spans="1:6">
      <c r="A2" t="s">
        <v>591</v>
      </c>
      <c r="B2" t="s">
        <v>181</v>
      </c>
      <c r="C2" t="s">
        <v>591</v>
      </c>
      <c r="D2" t="s">
        <v>989</v>
      </c>
      <c r="E2" t="s">
        <v>990</v>
      </c>
      <c r="F2" t="s">
        <v>991</v>
      </c>
    </row>
    <row r="3" spans="1:6">
      <c r="A3" t="s">
        <v>592</v>
      </c>
      <c r="B3" t="s">
        <v>181</v>
      </c>
      <c r="C3" t="s">
        <v>592</v>
      </c>
      <c r="D3" t="s">
        <v>1674</v>
      </c>
      <c r="E3" t="s">
        <v>1675</v>
      </c>
      <c r="F3" t="s">
        <v>1676</v>
      </c>
    </row>
    <row r="4" spans="1:6">
      <c r="A4" t="s">
        <v>107</v>
      </c>
      <c r="B4" t="s">
        <v>336</v>
      </c>
      <c r="C4" t="s">
        <v>337</v>
      </c>
      <c r="D4" t="s">
        <v>338</v>
      </c>
      <c r="E4" t="s">
        <v>339</v>
      </c>
      <c r="F4" t="s">
        <v>340</v>
      </c>
    </row>
    <row r="5" spans="1:6">
      <c r="A5" t="s">
        <v>2209</v>
      </c>
      <c r="B5" t="s">
        <v>181</v>
      </c>
      <c r="C5" t="s">
        <v>2209</v>
      </c>
      <c r="D5" t="s">
        <v>2210</v>
      </c>
      <c r="E5" t="s">
        <v>2211</v>
      </c>
      <c r="F5" t="s">
        <v>2212</v>
      </c>
    </row>
    <row r="6" spans="1:6">
      <c r="A6" t="s">
        <v>593</v>
      </c>
      <c r="B6" t="s">
        <v>181</v>
      </c>
      <c r="C6" t="s">
        <v>593</v>
      </c>
      <c r="D6" t="s">
        <v>992</v>
      </c>
      <c r="E6" t="s">
        <v>993</v>
      </c>
      <c r="F6" t="s">
        <v>994</v>
      </c>
    </row>
    <row r="7" spans="1:6">
      <c r="A7" t="s">
        <v>4732</v>
      </c>
      <c r="B7" t="s">
        <v>336</v>
      </c>
      <c r="C7" t="s">
        <v>595</v>
      </c>
      <c r="D7" t="s">
        <v>1679</v>
      </c>
      <c r="E7" t="s">
        <v>1680</v>
      </c>
      <c r="F7" t="s">
        <v>1219</v>
      </c>
    </row>
    <row r="8" spans="1:6">
      <c r="A8" t="s">
        <v>104</v>
      </c>
      <c r="B8" t="s">
        <v>181</v>
      </c>
      <c r="C8" t="s">
        <v>104</v>
      </c>
      <c r="D8" t="s">
        <v>193</v>
      </c>
      <c r="E8" t="s">
        <v>194</v>
      </c>
      <c r="F8" t="s">
        <v>195</v>
      </c>
    </row>
    <row r="9" spans="1:6">
      <c r="A9" t="s">
        <v>596</v>
      </c>
      <c r="B9" t="s">
        <v>181</v>
      </c>
      <c r="C9" t="s">
        <v>596</v>
      </c>
      <c r="D9" t="s">
        <v>1009</v>
      </c>
      <c r="E9" t="s">
        <v>1010</v>
      </c>
      <c r="F9" t="s">
        <v>1011</v>
      </c>
    </row>
    <row r="10" spans="1:6">
      <c r="A10" t="s">
        <v>597</v>
      </c>
      <c r="B10" t="s">
        <v>181</v>
      </c>
      <c r="C10" t="s">
        <v>597</v>
      </c>
      <c r="D10" t="s">
        <v>1012</v>
      </c>
      <c r="E10" t="s">
        <v>1013</v>
      </c>
      <c r="F10" t="s">
        <v>1014</v>
      </c>
    </row>
    <row r="11" spans="1:6">
      <c r="A11" t="s">
        <v>1</v>
      </c>
      <c r="B11" t="s">
        <v>181</v>
      </c>
      <c r="C11" t="s">
        <v>1</v>
      </c>
      <c r="D11" t="s">
        <v>196</v>
      </c>
      <c r="E11" t="s">
        <v>197</v>
      </c>
      <c r="F11" t="s">
        <v>198</v>
      </c>
    </row>
    <row r="12" spans="1:6">
      <c r="A12" t="s">
        <v>2216</v>
      </c>
      <c r="B12" t="s">
        <v>181</v>
      </c>
      <c r="C12" t="s">
        <v>2216</v>
      </c>
      <c r="D12" t="s">
        <v>2217</v>
      </c>
      <c r="E12" t="s">
        <v>2218</v>
      </c>
      <c r="F12" t="s">
        <v>562</v>
      </c>
    </row>
    <row r="13" spans="1:6">
      <c r="A13" t="s">
        <v>4731</v>
      </c>
      <c r="B13" t="s">
        <v>336</v>
      </c>
      <c r="C13" t="s">
        <v>598</v>
      </c>
      <c r="D13" t="s">
        <v>1015</v>
      </c>
      <c r="E13" t="s">
        <v>1016</v>
      </c>
      <c r="F13" t="s">
        <v>1017</v>
      </c>
    </row>
    <row r="14" spans="1:6">
      <c r="A14" t="s">
        <v>2219</v>
      </c>
      <c r="B14" t="s">
        <v>181</v>
      </c>
      <c r="C14" t="s">
        <v>2219</v>
      </c>
      <c r="D14" t="s">
        <v>2220</v>
      </c>
      <c r="E14" t="s">
        <v>2221</v>
      </c>
      <c r="F14" t="s">
        <v>343</v>
      </c>
    </row>
    <row r="15" spans="1:6">
      <c r="A15" t="s">
        <v>4719</v>
      </c>
      <c r="B15" t="s">
        <v>181</v>
      </c>
      <c r="C15" t="s">
        <v>4719</v>
      </c>
      <c r="D15" t="s">
        <v>4720</v>
      </c>
      <c r="E15" t="s">
        <v>4721</v>
      </c>
      <c r="F15" t="s">
        <v>2713</v>
      </c>
    </row>
    <row r="16" spans="1:6">
      <c r="A16" t="s">
        <v>2</v>
      </c>
      <c r="B16" t="s">
        <v>181</v>
      </c>
      <c r="C16" t="s">
        <v>2</v>
      </c>
      <c r="D16" t="s">
        <v>199</v>
      </c>
      <c r="E16" t="s">
        <v>200</v>
      </c>
      <c r="F16" t="s">
        <v>201</v>
      </c>
    </row>
    <row r="17" spans="1:6">
      <c r="A17" t="s">
        <v>599</v>
      </c>
      <c r="B17" t="s">
        <v>181</v>
      </c>
      <c r="C17" t="s">
        <v>599</v>
      </c>
      <c r="D17" t="s">
        <v>1018</v>
      </c>
      <c r="E17" t="s">
        <v>1019</v>
      </c>
      <c r="F17" t="s">
        <v>1020</v>
      </c>
    </row>
    <row r="18" spans="1:6">
      <c r="A18" t="s">
        <v>600</v>
      </c>
      <c r="B18" t="s">
        <v>181</v>
      </c>
      <c r="C18" t="s">
        <v>600</v>
      </c>
      <c r="D18" t="s">
        <v>1025</v>
      </c>
      <c r="E18" t="s">
        <v>1026</v>
      </c>
      <c r="F18" t="s">
        <v>1027</v>
      </c>
    </row>
    <row r="19" spans="1:6">
      <c r="A19" t="s">
        <v>602</v>
      </c>
      <c r="B19" t="s">
        <v>181</v>
      </c>
      <c r="C19" t="s">
        <v>602</v>
      </c>
      <c r="D19" t="s">
        <v>1684</v>
      </c>
      <c r="E19" t="s">
        <v>1685</v>
      </c>
      <c r="F19" t="s">
        <v>519</v>
      </c>
    </row>
    <row r="20" spans="1:6">
      <c r="A20" t="s">
        <v>603</v>
      </c>
      <c r="B20" t="s">
        <v>181</v>
      </c>
      <c r="C20" t="s">
        <v>603</v>
      </c>
      <c r="D20" t="s">
        <v>1030</v>
      </c>
      <c r="E20" t="s">
        <v>1031</v>
      </c>
      <c r="F20" t="s">
        <v>404</v>
      </c>
    </row>
    <row r="21" spans="1:6">
      <c r="A21" t="s">
        <v>604</v>
      </c>
      <c r="B21" t="s">
        <v>181</v>
      </c>
      <c r="C21" t="s">
        <v>604</v>
      </c>
      <c r="D21" t="s">
        <v>1032</v>
      </c>
      <c r="E21" t="s">
        <v>1033</v>
      </c>
      <c r="F21" t="s">
        <v>1034</v>
      </c>
    </row>
    <row r="22" spans="1:6">
      <c r="A22" t="s">
        <v>605</v>
      </c>
      <c r="B22" t="s">
        <v>181</v>
      </c>
      <c r="C22" t="s">
        <v>605</v>
      </c>
      <c r="D22" t="s">
        <v>1035</v>
      </c>
      <c r="E22" t="s">
        <v>1036</v>
      </c>
      <c r="F22" t="s">
        <v>1037</v>
      </c>
    </row>
    <row r="23" spans="1:6">
      <c r="A23" t="s">
        <v>880</v>
      </c>
      <c r="B23" t="s">
        <v>181</v>
      </c>
      <c r="C23" t="s">
        <v>880</v>
      </c>
      <c r="D23" t="s">
        <v>1038</v>
      </c>
      <c r="E23" t="s">
        <v>1039</v>
      </c>
      <c r="F23" t="s">
        <v>1040</v>
      </c>
    </row>
    <row r="24" spans="1:6">
      <c r="A24" t="s">
        <v>606</v>
      </c>
      <c r="B24" t="s">
        <v>181</v>
      </c>
      <c r="C24" t="s">
        <v>606</v>
      </c>
      <c r="D24" t="s">
        <v>1041</v>
      </c>
      <c r="E24" t="s">
        <v>1042</v>
      </c>
      <c r="F24" t="s">
        <v>1043</v>
      </c>
    </row>
    <row r="25" spans="1:6">
      <c r="A25" t="s">
        <v>2222</v>
      </c>
      <c r="B25" t="s">
        <v>181</v>
      </c>
      <c r="C25" t="s">
        <v>2222</v>
      </c>
      <c r="D25" t="s">
        <v>2223</v>
      </c>
      <c r="E25" t="s">
        <v>2224</v>
      </c>
      <c r="F25" t="s">
        <v>1138</v>
      </c>
    </row>
    <row r="26" spans="1:6">
      <c r="A26" t="s">
        <v>3</v>
      </c>
      <c r="B26" t="s">
        <v>181</v>
      </c>
      <c r="C26" t="s">
        <v>3</v>
      </c>
      <c r="D26" t="s">
        <v>202</v>
      </c>
      <c r="E26" t="s">
        <v>203</v>
      </c>
      <c r="F26" t="s">
        <v>204</v>
      </c>
    </row>
    <row r="27" spans="1:6">
      <c r="A27" t="s">
        <v>105</v>
      </c>
      <c r="B27" t="s">
        <v>181</v>
      </c>
      <c r="C27" t="s">
        <v>105</v>
      </c>
      <c r="D27" t="s">
        <v>211</v>
      </c>
      <c r="E27" t="s">
        <v>212</v>
      </c>
      <c r="F27" t="s">
        <v>213</v>
      </c>
    </row>
    <row r="28" spans="1:6">
      <c r="A28" t="s">
        <v>131</v>
      </c>
      <c r="B28" t="s">
        <v>181</v>
      </c>
      <c r="C28" t="s">
        <v>131</v>
      </c>
      <c r="D28" t="s">
        <v>1044</v>
      </c>
      <c r="E28" t="s">
        <v>1045</v>
      </c>
      <c r="F28" t="s">
        <v>1046</v>
      </c>
    </row>
    <row r="29" spans="1:6">
      <c r="A29" t="s">
        <v>607</v>
      </c>
      <c r="B29" t="s">
        <v>181</v>
      </c>
      <c r="C29" t="s">
        <v>607</v>
      </c>
      <c r="D29" t="s">
        <v>1686</v>
      </c>
      <c r="E29" t="s">
        <v>1687</v>
      </c>
      <c r="F29" t="s">
        <v>1658</v>
      </c>
    </row>
    <row r="30" spans="1:6">
      <c r="A30" t="s">
        <v>608</v>
      </c>
      <c r="B30" t="s">
        <v>181</v>
      </c>
      <c r="C30" t="s">
        <v>608</v>
      </c>
      <c r="D30" t="s">
        <v>1688</v>
      </c>
      <c r="E30" t="s">
        <v>1689</v>
      </c>
      <c r="F30" t="s">
        <v>562</v>
      </c>
    </row>
    <row r="31" spans="1:6">
      <c r="A31" t="s">
        <v>4</v>
      </c>
      <c r="B31" t="s">
        <v>181</v>
      </c>
      <c r="C31" t="s">
        <v>4</v>
      </c>
      <c r="D31" t="s">
        <v>205</v>
      </c>
      <c r="E31" t="s">
        <v>206</v>
      </c>
      <c r="F31" t="s">
        <v>207</v>
      </c>
    </row>
    <row r="32" spans="1:6">
      <c r="A32" t="s">
        <v>5</v>
      </c>
      <c r="B32" t="s">
        <v>181</v>
      </c>
      <c r="C32" t="s">
        <v>5</v>
      </c>
      <c r="D32" t="s">
        <v>208</v>
      </c>
      <c r="E32" t="s">
        <v>209</v>
      </c>
      <c r="F32" t="s">
        <v>210</v>
      </c>
    </row>
    <row r="33" spans="1:6">
      <c r="A33" t="s">
        <v>609</v>
      </c>
      <c r="B33" t="s">
        <v>181</v>
      </c>
      <c r="C33" t="s">
        <v>609</v>
      </c>
      <c r="D33" t="s">
        <v>1690</v>
      </c>
      <c r="E33" t="s">
        <v>1691</v>
      </c>
      <c r="F33" t="s">
        <v>1011</v>
      </c>
    </row>
    <row r="34" spans="1:6">
      <c r="A34" t="s">
        <v>2225</v>
      </c>
      <c r="B34" t="s">
        <v>181</v>
      </c>
      <c r="C34" t="s">
        <v>2225</v>
      </c>
      <c r="D34" t="s">
        <v>2226</v>
      </c>
      <c r="E34" t="s">
        <v>2227</v>
      </c>
      <c r="F34" t="s">
        <v>2228</v>
      </c>
    </row>
    <row r="35" spans="1:6">
      <c r="A35" t="s">
        <v>6</v>
      </c>
      <c r="B35" t="s">
        <v>181</v>
      </c>
      <c r="C35" t="s">
        <v>6</v>
      </c>
      <c r="D35" t="s">
        <v>222</v>
      </c>
      <c r="E35" t="s">
        <v>223</v>
      </c>
      <c r="F35" t="s">
        <v>224</v>
      </c>
    </row>
    <row r="36" spans="1:6">
      <c r="A36" t="s">
        <v>7</v>
      </c>
      <c r="B36" t="s">
        <v>181</v>
      </c>
      <c r="C36" t="s">
        <v>7</v>
      </c>
      <c r="D36" t="s">
        <v>233</v>
      </c>
      <c r="E36" t="s">
        <v>234</v>
      </c>
      <c r="F36" t="s">
        <v>235</v>
      </c>
    </row>
    <row r="37" spans="1:6">
      <c r="A37" t="s">
        <v>2232</v>
      </c>
      <c r="B37" t="s">
        <v>181</v>
      </c>
      <c r="C37" t="s">
        <v>2232</v>
      </c>
      <c r="D37" t="s">
        <v>2233</v>
      </c>
      <c r="E37" t="s">
        <v>2234</v>
      </c>
      <c r="F37" t="s">
        <v>314</v>
      </c>
    </row>
    <row r="38" spans="1:6">
      <c r="A38" t="s">
        <v>2235</v>
      </c>
      <c r="B38" t="s">
        <v>181</v>
      </c>
      <c r="C38" t="s">
        <v>2235</v>
      </c>
      <c r="D38" t="s">
        <v>4503</v>
      </c>
      <c r="E38" t="s">
        <v>2237</v>
      </c>
      <c r="F38" t="s">
        <v>2238</v>
      </c>
    </row>
    <row r="39" spans="1:6">
      <c r="A39" t="s">
        <v>611</v>
      </c>
      <c r="B39" t="s">
        <v>181</v>
      </c>
      <c r="C39" t="s">
        <v>611</v>
      </c>
      <c r="D39" t="s">
        <v>1696</v>
      </c>
      <c r="E39" t="s">
        <v>1697</v>
      </c>
      <c r="F39" t="s">
        <v>1451</v>
      </c>
    </row>
    <row r="40" spans="1:6">
      <c r="A40" t="s">
        <v>612</v>
      </c>
      <c r="B40" t="s">
        <v>181</v>
      </c>
      <c r="C40" t="s">
        <v>612</v>
      </c>
      <c r="D40" t="s">
        <v>1049</v>
      </c>
      <c r="E40" t="s">
        <v>1050</v>
      </c>
      <c r="F40" t="s">
        <v>1043</v>
      </c>
    </row>
    <row r="41" spans="1:6">
      <c r="A41" t="s">
        <v>2239</v>
      </c>
      <c r="B41" t="s">
        <v>181</v>
      </c>
      <c r="C41" t="s">
        <v>2239</v>
      </c>
      <c r="D41" t="s">
        <v>2240</v>
      </c>
      <c r="E41" t="s">
        <v>2241</v>
      </c>
      <c r="F41" t="s">
        <v>2039</v>
      </c>
    </row>
    <row r="42" spans="1:6">
      <c r="A42" t="s">
        <v>613</v>
      </c>
      <c r="B42" t="s">
        <v>181</v>
      </c>
      <c r="C42" t="s">
        <v>613</v>
      </c>
      <c r="D42" t="s">
        <v>1698</v>
      </c>
      <c r="E42" t="s">
        <v>1699</v>
      </c>
      <c r="F42" t="s">
        <v>1005</v>
      </c>
    </row>
    <row r="43" spans="1:6">
      <c r="A43" t="s">
        <v>614</v>
      </c>
      <c r="B43" t="s">
        <v>181</v>
      </c>
      <c r="C43" t="s">
        <v>614</v>
      </c>
      <c r="D43" t="s">
        <v>4501</v>
      </c>
      <c r="E43" t="s">
        <v>1701</v>
      </c>
      <c r="F43" t="s">
        <v>1144</v>
      </c>
    </row>
    <row r="44" spans="1:6">
      <c r="A44" t="s">
        <v>615</v>
      </c>
      <c r="B44" t="s">
        <v>181</v>
      </c>
      <c r="C44" t="s">
        <v>615</v>
      </c>
      <c r="D44" t="s">
        <v>1702</v>
      </c>
      <c r="E44" t="s">
        <v>1703</v>
      </c>
      <c r="F44" t="s">
        <v>1666</v>
      </c>
    </row>
    <row r="45" spans="1:6">
      <c r="A45" t="s">
        <v>157</v>
      </c>
      <c r="B45" t="s">
        <v>181</v>
      </c>
      <c r="C45" t="s">
        <v>157</v>
      </c>
      <c r="D45" t="s">
        <v>1704</v>
      </c>
      <c r="E45" t="s">
        <v>1705</v>
      </c>
      <c r="F45" t="s">
        <v>1706</v>
      </c>
    </row>
    <row r="46" spans="1:6">
      <c r="A46" t="s">
        <v>2809</v>
      </c>
      <c r="B46" t="s">
        <v>181</v>
      </c>
      <c r="C46" t="s">
        <v>2809</v>
      </c>
      <c r="D46" t="s">
        <v>2810</v>
      </c>
      <c r="E46" t="s">
        <v>2811</v>
      </c>
      <c r="F46" t="s">
        <v>549</v>
      </c>
    </row>
    <row r="47" spans="1:6">
      <c r="A47" t="s">
        <v>2242</v>
      </c>
      <c r="B47" t="s">
        <v>181</v>
      </c>
      <c r="C47" t="s">
        <v>2242</v>
      </c>
      <c r="D47" t="s">
        <v>2243</v>
      </c>
      <c r="E47" t="s">
        <v>2244</v>
      </c>
      <c r="F47" t="s">
        <v>2245</v>
      </c>
    </row>
    <row r="48" spans="1:6">
      <c r="A48" t="s">
        <v>8</v>
      </c>
      <c r="B48" t="s">
        <v>181</v>
      </c>
      <c r="C48" t="s">
        <v>8</v>
      </c>
      <c r="D48" t="s">
        <v>4499</v>
      </c>
      <c r="E48" t="s">
        <v>237</v>
      </c>
      <c r="F48" t="s">
        <v>238</v>
      </c>
    </row>
    <row r="49" spans="1:6">
      <c r="A49" t="s">
        <v>9</v>
      </c>
      <c r="B49" t="s">
        <v>181</v>
      </c>
      <c r="C49" t="s">
        <v>9</v>
      </c>
      <c r="D49" t="s">
        <v>239</v>
      </c>
      <c r="E49" t="s">
        <v>240</v>
      </c>
      <c r="F49" t="s">
        <v>241</v>
      </c>
    </row>
    <row r="50" spans="1:6">
      <c r="A50" t="s">
        <v>618</v>
      </c>
      <c r="B50" t="s">
        <v>181</v>
      </c>
      <c r="C50" t="s">
        <v>618</v>
      </c>
      <c r="D50" t="s">
        <v>1054</v>
      </c>
      <c r="E50" t="s">
        <v>1055</v>
      </c>
      <c r="F50" t="s">
        <v>1056</v>
      </c>
    </row>
    <row r="51" spans="1:6">
      <c r="A51" t="s">
        <v>10</v>
      </c>
      <c r="B51" t="s">
        <v>181</v>
      </c>
      <c r="C51" t="s">
        <v>10</v>
      </c>
      <c r="D51" t="s">
        <v>242</v>
      </c>
      <c r="E51" t="s">
        <v>243</v>
      </c>
      <c r="F51" t="s">
        <v>244</v>
      </c>
    </row>
    <row r="52" spans="1:6">
      <c r="A52" t="s">
        <v>11</v>
      </c>
      <c r="B52" t="s">
        <v>181</v>
      </c>
      <c r="C52" t="s">
        <v>11</v>
      </c>
      <c r="D52" t="s">
        <v>245</v>
      </c>
      <c r="E52" t="s">
        <v>246</v>
      </c>
      <c r="F52" t="s">
        <v>247</v>
      </c>
    </row>
    <row r="53" spans="1:6">
      <c r="A53" t="s">
        <v>619</v>
      </c>
      <c r="B53" t="s">
        <v>181</v>
      </c>
      <c r="C53" t="s">
        <v>619</v>
      </c>
      <c r="D53" t="s">
        <v>1063</v>
      </c>
      <c r="E53" t="s">
        <v>1064</v>
      </c>
      <c r="F53" t="s">
        <v>1065</v>
      </c>
    </row>
    <row r="54" spans="1:6">
      <c r="A54" t="s">
        <v>12</v>
      </c>
      <c r="B54" t="s">
        <v>181</v>
      </c>
      <c r="C54" t="s">
        <v>12</v>
      </c>
      <c r="D54" t="s">
        <v>248</v>
      </c>
      <c r="E54" t="s">
        <v>249</v>
      </c>
      <c r="F54" t="s">
        <v>250</v>
      </c>
    </row>
    <row r="55" spans="1:6">
      <c r="A55" t="s">
        <v>620</v>
      </c>
      <c r="B55" t="s">
        <v>181</v>
      </c>
      <c r="C55" t="s">
        <v>620</v>
      </c>
      <c r="D55" t="s">
        <v>1712</v>
      </c>
      <c r="E55" t="s">
        <v>1713</v>
      </c>
      <c r="F55" t="s">
        <v>1714</v>
      </c>
    </row>
    <row r="56" spans="1:6">
      <c r="A56" t="s">
        <v>621</v>
      </c>
      <c r="B56" t="s">
        <v>181</v>
      </c>
      <c r="C56" t="s">
        <v>621</v>
      </c>
      <c r="D56" t="s">
        <v>1715</v>
      </c>
      <c r="E56" t="s">
        <v>1716</v>
      </c>
      <c r="F56" t="s">
        <v>1717</v>
      </c>
    </row>
    <row r="57" spans="1:6">
      <c r="A57" t="s">
        <v>2246</v>
      </c>
      <c r="B57" t="s">
        <v>181</v>
      </c>
      <c r="C57" t="s">
        <v>2246</v>
      </c>
      <c r="D57" t="s">
        <v>2247</v>
      </c>
      <c r="E57" t="s">
        <v>2248</v>
      </c>
      <c r="F57" t="s">
        <v>2249</v>
      </c>
    </row>
    <row r="58" spans="1:6">
      <c r="A58" t="s">
        <v>622</v>
      </c>
      <c r="B58" t="s">
        <v>181</v>
      </c>
      <c r="C58" t="s">
        <v>622</v>
      </c>
      <c r="D58" t="s">
        <v>1721</v>
      </c>
      <c r="E58" t="s">
        <v>1722</v>
      </c>
      <c r="F58" t="s">
        <v>1723</v>
      </c>
    </row>
    <row r="59" spans="1:6">
      <c r="A59" t="s">
        <v>623</v>
      </c>
      <c r="B59" t="s">
        <v>181</v>
      </c>
      <c r="C59" t="s">
        <v>623</v>
      </c>
      <c r="D59" t="s">
        <v>1724</v>
      </c>
      <c r="E59" t="s">
        <v>1725</v>
      </c>
      <c r="F59" t="s">
        <v>1576</v>
      </c>
    </row>
    <row r="60" spans="1:6">
      <c r="A60" t="s">
        <v>624</v>
      </c>
      <c r="B60" t="s">
        <v>181</v>
      </c>
      <c r="C60" t="s">
        <v>624</v>
      </c>
      <c r="D60" t="s">
        <v>1068</v>
      </c>
      <c r="E60" t="s">
        <v>1069</v>
      </c>
      <c r="F60" t="s">
        <v>263</v>
      </c>
    </row>
    <row r="61" spans="1:6">
      <c r="A61" t="s">
        <v>625</v>
      </c>
      <c r="B61" t="s">
        <v>181</v>
      </c>
      <c r="C61" t="s">
        <v>625</v>
      </c>
      <c r="D61" t="s">
        <v>1070</v>
      </c>
      <c r="E61" t="s">
        <v>1071</v>
      </c>
      <c r="F61" t="s">
        <v>1072</v>
      </c>
    </row>
    <row r="62" spans="1:6">
      <c r="A62" t="s">
        <v>870</v>
      </c>
      <c r="B62" t="s">
        <v>336</v>
      </c>
      <c r="C62" t="s">
        <v>3960</v>
      </c>
      <c r="D62" t="s">
        <v>4742</v>
      </c>
      <c r="E62" t="s">
        <v>2148</v>
      </c>
      <c r="F62" t="s">
        <v>2149</v>
      </c>
    </row>
    <row r="63" spans="1:6">
      <c r="A63" t="s">
        <v>626</v>
      </c>
      <c r="B63" t="s">
        <v>181</v>
      </c>
      <c r="C63" t="s">
        <v>626</v>
      </c>
      <c r="D63" t="s">
        <v>1073</v>
      </c>
      <c r="E63" t="s">
        <v>1074</v>
      </c>
      <c r="F63" t="s">
        <v>1075</v>
      </c>
    </row>
    <row r="64" spans="1:6">
      <c r="A64" t="s">
        <v>627</v>
      </c>
      <c r="B64" t="s">
        <v>181</v>
      </c>
      <c r="C64" t="s">
        <v>627</v>
      </c>
      <c r="D64" t="s">
        <v>1076</v>
      </c>
      <c r="E64" t="s">
        <v>1077</v>
      </c>
      <c r="F64" t="s">
        <v>1078</v>
      </c>
    </row>
    <row r="65" spans="1:6">
      <c r="A65" t="s">
        <v>628</v>
      </c>
      <c r="B65" t="s">
        <v>181</v>
      </c>
      <c r="C65" t="s">
        <v>628</v>
      </c>
      <c r="D65" t="s">
        <v>1079</v>
      </c>
      <c r="E65" t="s">
        <v>1080</v>
      </c>
      <c r="F65" t="s">
        <v>1081</v>
      </c>
    </row>
    <row r="66" spans="1:6">
      <c r="A66" t="s">
        <v>629</v>
      </c>
      <c r="B66" t="s">
        <v>181</v>
      </c>
      <c r="C66" t="s">
        <v>629</v>
      </c>
      <c r="D66" t="s">
        <v>1082</v>
      </c>
      <c r="E66" t="s">
        <v>1083</v>
      </c>
      <c r="F66" t="s">
        <v>1084</v>
      </c>
    </row>
    <row r="67" spans="1:6">
      <c r="A67" t="s">
        <v>631</v>
      </c>
      <c r="B67" t="s">
        <v>181</v>
      </c>
      <c r="C67" t="s">
        <v>631</v>
      </c>
      <c r="D67" t="s">
        <v>1728</v>
      </c>
      <c r="E67" t="s">
        <v>1729</v>
      </c>
      <c r="F67" t="s">
        <v>1299</v>
      </c>
    </row>
    <row r="68" spans="1:6">
      <c r="A68" t="s">
        <v>2253</v>
      </c>
      <c r="B68" t="s">
        <v>181</v>
      </c>
      <c r="C68" t="s">
        <v>2253</v>
      </c>
      <c r="D68" t="s">
        <v>2254</v>
      </c>
      <c r="E68" t="s">
        <v>2255</v>
      </c>
      <c r="F68" t="s">
        <v>2256</v>
      </c>
    </row>
    <row r="69" spans="1:6">
      <c r="A69" t="s">
        <v>2885</v>
      </c>
      <c r="B69" t="s">
        <v>181</v>
      </c>
      <c r="C69" t="s">
        <v>2885</v>
      </c>
      <c r="D69" t="s">
        <v>2886</v>
      </c>
      <c r="E69" t="s">
        <v>2887</v>
      </c>
      <c r="F69" t="s">
        <v>2093</v>
      </c>
    </row>
    <row r="70" spans="1:6">
      <c r="A70" t="s">
        <v>633</v>
      </c>
      <c r="B70" t="s">
        <v>181</v>
      </c>
      <c r="C70" t="s">
        <v>633</v>
      </c>
      <c r="D70" t="s">
        <v>1734</v>
      </c>
      <c r="E70" t="s">
        <v>1735</v>
      </c>
      <c r="F70" t="s">
        <v>1011</v>
      </c>
    </row>
    <row r="71" spans="1:6">
      <c r="A71" t="s">
        <v>634</v>
      </c>
      <c r="B71" t="s">
        <v>181</v>
      </c>
      <c r="C71" t="s">
        <v>634</v>
      </c>
      <c r="D71" t="s">
        <v>1736</v>
      </c>
      <c r="E71" t="s">
        <v>1737</v>
      </c>
      <c r="F71" t="s">
        <v>1738</v>
      </c>
    </row>
    <row r="72" spans="1:6">
      <c r="A72" t="s">
        <v>14</v>
      </c>
      <c r="B72" t="s">
        <v>181</v>
      </c>
      <c r="C72" t="s">
        <v>14</v>
      </c>
      <c r="D72" t="s">
        <v>258</v>
      </c>
      <c r="E72" t="s">
        <v>259</v>
      </c>
      <c r="F72" t="s">
        <v>260</v>
      </c>
    </row>
    <row r="73" spans="1:6">
      <c r="A73" t="s">
        <v>15</v>
      </c>
      <c r="B73" t="s">
        <v>181</v>
      </c>
      <c r="C73" t="s">
        <v>15</v>
      </c>
      <c r="D73" t="s">
        <v>261</v>
      </c>
      <c r="E73" t="s">
        <v>262</v>
      </c>
      <c r="F73" t="s">
        <v>263</v>
      </c>
    </row>
    <row r="74" spans="1:6">
      <c r="A74" t="s">
        <v>635</v>
      </c>
      <c r="B74" t="s">
        <v>181</v>
      </c>
      <c r="C74" t="s">
        <v>635</v>
      </c>
      <c r="D74" t="s">
        <v>1085</v>
      </c>
      <c r="E74" t="s">
        <v>1086</v>
      </c>
      <c r="F74" t="s">
        <v>499</v>
      </c>
    </row>
    <row r="75" spans="1:6">
      <c r="A75" t="s">
        <v>16</v>
      </c>
      <c r="B75" t="s">
        <v>181</v>
      </c>
      <c r="C75" t="s">
        <v>16</v>
      </c>
      <c r="D75" t="s">
        <v>268</v>
      </c>
      <c r="E75" t="s">
        <v>269</v>
      </c>
      <c r="F75" t="s">
        <v>270</v>
      </c>
    </row>
    <row r="76" spans="1:6">
      <c r="A76" t="s">
        <v>636</v>
      </c>
      <c r="B76" t="s">
        <v>181</v>
      </c>
      <c r="C76" t="s">
        <v>636</v>
      </c>
      <c r="D76" t="s">
        <v>1087</v>
      </c>
      <c r="E76" t="s">
        <v>1088</v>
      </c>
      <c r="F76" t="s">
        <v>1089</v>
      </c>
    </row>
    <row r="77" spans="1:6">
      <c r="A77" t="s">
        <v>637</v>
      </c>
      <c r="B77" t="s">
        <v>181</v>
      </c>
      <c r="C77" t="s">
        <v>637</v>
      </c>
      <c r="D77" t="s">
        <v>1090</v>
      </c>
      <c r="E77" t="s">
        <v>1091</v>
      </c>
      <c r="F77" t="s">
        <v>1092</v>
      </c>
    </row>
    <row r="78" spans="1:6">
      <c r="A78" t="s">
        <v>638</v>
      </c>
      <c r="B78" t="s">
        <v>181</v>
      </c>
      <c r="C78" t="s">
        <v>638</v>
      </c>
      <c r="D78" t="s">
        <v>1096</v>
      </c>
      <c r="E78" t="s">
        <v>1097</v>
      </c>
      <c r="F78" t="s">
        <v>1098</v>
      </c>
    </row>
    <row r="79" spans="1:6">
      <c r="A79" t="s">
        <v>639</v>
      </c>
      <c r="B79" t="s">
        <v>181</v>
      </c>
      <c r="C79" t="s">
        <v>639</v>
      </c>
      <c r="D79" t="s">
        <v>1099</v>
      </c>
      <c r="E79" t="s">
        <v>1100</v>
      </c>
      <c r="F79" t="s">
        <v>1101</v>
      </c>
    </row>
    <row r="80" spans="1:6">
      <c r="A80" t="s">
        <v>18</v>
      </c>
      <c r="B80" t="s">
        <v>181</v>
      </c>
      <c r="C80" t="s">
        <v>18</v>
      </c>
      <c r="D80" t="s">
        <v>274</v>
      </c>
      <c r="E80" t="s">
        <v>275</v>
      </c>
      <c r="F80" t="s">
        <v>276</v>
      </c>
    </row>
    <row r="81" spans="1:6">
      <c r="A81" t="s">
        <v>640</v>
      </c>
      <c r="B81" t="s">
        <v>181</v>
      </c>
      <c r="C81" t="s">
        <v>640</v>
      </c>
      <c r="D81" t="s">
        <v>1102</v>
      </c>
      <c r="E81" t="s">
        <v>1103</v>
      </c>
      <c r="F81" t="s">
        <v>276</v>
      </c>
    </row>
    <row r="82" spans="1:6">
      <c r="A82" t="s">
        <v>641</v>
      </c>
      <c r="B82" t="s">
        <v>181</v>
      </c>
      <c r="C82" t="s">
        <v>641</v>
      </c>
      <c r="D82" t="s">
        <v>1104</v>
      </c>
      <c r="E82" t="s">
        <v>1105</v>
      </c>
      <c r="F82" t="s">
        <v>1106</v>
      </c>
    </row>
    <row r="83" spans="1:6">
      <c r="A83" t="s">
        <v>19</v>
      </c>
      <c r="B83" t="s">
        <v>181</v>
      </c>
      <c r="C83" t="s">
        <v>19</v>
      </c>
      <c r="D83" t="s">
        <v>277</v>
      </c>
      <c r="E83" t="s">
        <v>278</v>
      </c>
      <c r="F83" t="s">
        <v>279</v>
      </c>
    </row>
    <row r="84" spans="1:6">
      <c r="A84" t="s">
        <v>2262</v>
      </c>
      <c r="B84" t="s">
        <v>181</v>
      </c>
      <c r="C84" t="s">
        <v>2262</v>
      </c>
      <c r="D84" t="s">
        <v>2263</v>
      </c>
      <c r="E84" t="s">
        <v>2264</v>
      </c>
      <c r="F84" t="s">
        <v>1138</v>
      </c>
    </row>
    <row r="85" spans="1:6">
      <c r="A85" t="s">
        <v>642</v>
      </c>
      <c r="B85" t="s">
        <v>181</v>
      </c>
      <c r="C85" t="s">
        <v>642</v>
      </c>
      <c r="D85" t="s">
        <v>1739</v>
      </c>
      <c r="E85" t="s">
        <v>1740</v>
      </c>
      <c r="F85" t="s">
        <v>238</v>
      </c>
    </row>
    <row r="86" spans="1:6">
      <c r="A86" t="s">
        <v>643</v>
      </c>
      <c r="B86" t="s">
        <v>181</v>
      </c>
      <c r="C86" t="s">
        <v>643</v>
      </c>
      <c r="D86" t="s">
        <v>1741</v>
      </c>
      <c r="E86" t="s">
        <v>1742</v>
      </c>
      <c r="F86" t="s">
        <v>1512</v>
      </c>
    </row>
    <row r="87" spans="1:6">
      <c r="A87" t="s">
        <v>644</v>
      </c>
      <c r="B87" t="s">
        <v>181</v>
      </c>
      <c r="C87" t="s">
        <v>644</v>
      </c>
      <c r="D87" t="s">
        <v>1107</v>
      </c>
      <c r="E87" t="s">
        <v>1108</v>
      </c>
      <c r="F87" t="s">
        <v>1109</v>
      </c>
    </row>
    <row r="88" spans="1:6">
      <c r="A88" t="s">
        <v>21</v>
      </c>
      <c r="B88" t="s">
        <v>181</v>
      </c>
      <c r="C88" t="s">
        <v>21</v>
      </c>
      <c r="D88" t="s">
        <v>283</v>
      </c>
      <c r="E88" t="s">
        <v>284</v>
      </c>
      <c r="F88" t="s">
        <v>285</v>
      </c>
    </row>
    <row r="89" spans="1:6">
      <c r="A89" t="s">
        <v>645</v>
      </c>
      <c r="B89" t="s">
        <v>181</v>
      </c>
      <c r="C89" t="s">
        <v>645</v>
      </c>
      <c r="D89" t="s">
        <v>1743</v>
      </c>
      <c r="E89" t="s">
        <v>1744</v>
      </c>
      <c r="F89" t="s">
        <v>1011</v>
      </c>
    </row>
    <row r="90" spans="1:6">
      <c r="A90" t="s">
        <v>2543</v>
      </c>
      <c r="B90" t="s">
        <v>336</v>
      </c>
      <c r="C90" t="s">
        <v>2544</v>
      </c>
      <c r="D90" t="s">
        <v>2545</v>
      </c>
      <c r="E90" t="s">
        <v>2546</v>
      </c>
      <c r="F90" t="s">
        <v>2547</v>
      </c>
    </row>
    <row r="91" spans="1:6">
      <c r="A91" t="s">
        <v>647</v>
      </c>
      <c r="B91" t="s">
        <v>181</v>
      </c>
      <c r="C91" t="s">
        <v>647</v>
      </c>
      <c r="D91" t="s">
        <v>1747</v>
      </c>
      <c r="E91" t="s">
        <v>1748</v>
      </c>
      <c r="F91" t="s">
        <v>207</v>
      </c>
    </row>
    <row r="92" spans="1:6">
      <c r="A92" t="s">
        <v>648</v>
      </c>
      <c r="B92" t="s">
        <v>181</v>
      </c>
      <c r="C92" t="s">
        <v>648</v>
      </c>
      <c r="D92" t="s">
        <v>1113</v>
      </c>
      <c r="E92" t="s">
        <v>1114</v>
      </c>
      <c r="F92" t="s">
        <v>1115</v>
      </c>
    </row>
    <row r="93" spans="1:6">
      <c r="A93" t="s">
        <v>159</v>
      </c>
      <c r="B93" t="s">
        <v>181</v>
      </c>
      <c r="C93" t="s">
        <v>159</v>
      </c>
      <c r="D93" t="s">
        <v>1749</v>
      </c>
      <c r="E93" t="s">
        <v>1750</v>
      </c>
      <c r="F93" t="s">
        <v>1751</v>
      </c>
    </row>
    <row r="94" spans="1:6">
      <c r="A94" t="s">
        <v>649</v>
      </c>
      <c r="B94" t="s">
        <v>181</v>
      </c>
      <c r="C94" t="s">
        <v>649</v>
      </c>
      <c r="D94" t="s">
        <v>1752</v>
      </c>
      <c r="E94" t="s">
        <v>1753</v>
      </c>
      <c r="F94" t="s">
        <v>1754</v>
      </c>
    </row>
    <row r="95" spans="1:6">
      <c r="A95" t="s">
        <v>2268</v>
      </c>
      <c r="B95" t="s">
        <v>181</v>
      </c>
      <c r="C95" t="s">
        <v>2268</v>
      </c>
      <c r="D95" t="s">
        <v>2269</v>
      </c>
      <c r="E95" t="s">
        <v>2270</v>
      </c>
      <c r="F95" t="s">
        <v>2271</v>
      </c>
    </row>
    <row r="96" spans="1:6">
      <c r="A96" t="s">
        <v>4722</v>
      </c>
      <c r="B96" t="s">
        <v>181</v>
      </c>
      <c r="C96" t="s">
        <v>4722</v>
      </c>
      <c r="D96" t="s">
        <v>4723</v>
      </c>
      <c r="E96" t="s">
        <v>4724</v>
      </c>
      <c r="F96" t="s">
        <v>1754</v>
      </c>
    </row>
    <row r="97" spans="1:6">
      <c r="A97" t="s">
        <v>650</v>
      </c>
      <c r="B97" t="s">
        <v>181</v>
      </c>
      <c r="C97" t="s">
        <v>650</v>
      </c>
      <c r="D97" t="s">
        <v>1120</v>
      </c>
      <c r="E97" t="s">
        <v>1121</v>
      </c>
      <c r="F97" t="s">
        <v>263</v>
      </c>
    </row>
    <row r="98" spans="1:6">
      <c r="A98" t="s">
        <v>2272</v>
      </c>
      <c r="B98" t="s">
        <v>181</v>
      </c>
      <c r="C98" t="s">
        <v>2272</v>
      </c>
      <c r="D98" t="s">
        <v>2273</v>
      </c>
      <c r="E98" t="s">
        <v>2274</v>
      </c>
      <c r="F98" t="s">
        <v>2275</v>
      </c>
    </row>
    <row r="99" spans="1:6">
      <c r="A99" t="s">
        <v>106</v>
      </c>
      <c r="B99" t="s">
        <v>181</v>
      </c>
      <c r="C99" t="s">
        <v>106</v>
      </c>
      <c r="D99" t="s">
        <v>286</v>
      </c>
      <c r="E99" t="s">
        <v>287</v>
      </c>
      <c r="F99" t="s">
        <v>288</v>
      </c>
    </row>
    <row r="100" spans="1:6">
      <c r="A100" t="s">
        <v>22</v>
      </c>
      <c r="B100" t="s">
        <v>181</v>
      </c>
      <c r="C100" t="s">
        <v>22</v>
      </c>
      <c r="D100" t="s">
        <v>289</v>
      </c>
      <c r="E100" t="s">
        <v>290</v>
      </c>
      <c r="F100" t="s">
        <v>291</v>
      </c>
    </row>
    <row r="101" spans="1:6">
      <c r="A101" t="s">
        <v>651</v>
      </c>
      <c r="B101" t="s">
        <v>181</v>
      </c>
      <c r="C101" t="s">
        <v>651</v>
      </c>
      <c r="D101" t="s">
        <v>1755</v>
      </c>
      <c r="E101" t="s">
        <v>1756</v>
      </c>
      <c r="F101" t="s">
        <v>1757</v>
      </c>
    </row>
    <row r="102" spans="1:6">
      <c r="A102" t="s">
        <v>3001</v>
      </c>
      <c r="B102" t="s">
        <v>181</v>
      </c>
      <c r="C102" t="s">
        <v>3001</v>
      </c>
      <c r="D102" t="s">
        <v>3002</v>
      </c>
      <c r="E102" t="s">
        <v>3003</v>
      </c>
      <c r="F102" t="s">
        <v>1536</v>
      </c>
    </row>
    <row r="103" spans="1:6">
      <c r="A103" t="s">
        <v>2276</v>
      </c>
      <c r="B103" t="s">
        <v>181</v>
      </c>
      <c r="C103" t="s">
        <v>2276</v>
      </c>
      <c r="D103" t="s">
        <v>2277</v>
      </c>
      <c r="E103" t="s">
        <v>2278</v>
      </c>
      <c r="F103" t="s">
        <v>2279</v>
      </c>
    </row>
    <row r="104" spans="1:6">
      <c r="A104" t="s">
        <v>23</v>
      </c>
      <c r="B104" t="s">
        <v>181</v>
      </c>
      <c r="C104" t="s">
        <v>23</v>
      </c>
      <c r="D104" t="s">
        <v>292</v>
      </c>
      <c r="E104" t="s">
        <v>293</v>
      </c>
      <c r="F104" t="s">
        <v>294</v>
      </c>
    </row>
    <row r="105" spans="1:6">
      <c r="A105" t="s">
        <v>653</v>
      </c>
      <c r="B105" t="s">
        <v>181</v>
      </c>
      <c r="C105" t="s">
        <v>653</v>
      </c>
      <c r="D105" t="s">
        <v>1761</v>
      </c>
      <c r="E105" t="s">
        <v>1762</v>
      </c>
      <c r="F105" t="s">
        <v>1059</v>
      </c>
    </row>
    <row r="106" spans="1:6">
      <c r="A106" t="s">
        <v>889</v>
      </c>
      <c r="B106" t="s">
        <v>181</v>
      </c>
      <c r="C106" t="s">
        <v>889</v>
      </c>
      <c r="D106" t="s">
        <v>1125</v>
      </c>
      <c r="E106" t="s">
        <v>1126</v>
      </c>
      <c r="F106" t="s">
        <v>1127</v>
      </c>
    </row>
    <row r="107" spans="1:6">
      <c r="A107" t="s">
        <v>655</v>
      </c>
      <c r="B107" t="s">
        <v>181</v>
      </c>
      <c r="C107" t="s">
        <v>655</v>
      </c>
      <c r="D107" t="s">
        <v>1131</v>
      </c>
      <c r="E107" t="s">
        <v>1132</v>
      </c>
      <c r="F107" t="s">
        <v>538</v>
      </c>
    </row>
    <row r="108" spans="1:6">
      <c r="A108" t="s">
        <v>4725</v>
      </c>
      <c r="B108" t="s">
        <v>181</v>
      </c>
      <c r="C108" t="s">
        <v>4725</v>
      </c>
      <c r="D108" t="s">
        <v>4726</v>
      </c>
      <c r="E108" t="s">
        <v>4727</v>
      </c>
      <c r="F108" t="s">
        <v>458</v>
      </c>
    </row>
    <row r="109" spans="1:6">
      <c r="A109" t="s">
        <v>4728</v>
      </c>
      <c r="B109" t="s">
        <v>181</v>
      </c>
      <c r="C109" t="s">
        <v>4728</v>
      </c>
      <c r="D109" t="s">
        <v>4729</v>
      </c>
      <c r="E109" t="s">
        <v>4730</v>
      </c>
      <c r="F109" t="s">
        <v>3711</v>
      </c>
    </row>
    <row r="110" spans="1:6">
      <c r="A110" t="s">
        <v>25</v>
      </c>
      <c r="B110" t="s">
        <v>181</v>
      </c>
      <c r="C110" t="s">
        <v>25</v>
      </c>
      <c r="D110" t="s">
        <v>298</v>
      </c>
      <c r="E110" t="s">
        <v>299</v>
      </c>
      <c r="F110" t="s">
        <v>217</v>
      </c>
    </row>
    <row r="111" spans="1:6">
      <c r="A111" t="s">
        <v>2283</v>
      </c>
      <c r="B111" t="s">
        <v>181</v>
      </c>
      <c r="C111" t="s">
        <v>2283</v>
      </c>
      <c r="D111" t="s">
        <v>2284</v>
      </c>
      <c r="E111" t="s">
        <v>2285</v>
      </c>
      <c r="F111" t="s">
        <v>2286</v>
      </c>
    </row>
    <row r="112" spans="1:6">
      <c r="A112" t="s">
        <v>2287</v>
      </c>
      <c r="B112" t="s">
        <v>181</v>
      </c>
      <c r="C112" t="s">
        <v>2287</v>
      </c>
      <c r="D112" t="s">
        <v>2288</v>
      </c>
      <c r="E112" t="s">
        <v>2289</v>
      </c>
      <c r="F112" t="s">
        <v>1065</v>
      </c>
    </row>
    <row r="113" spans="1:6">
      <c r="A113" t="s">
        <v>2290</v>
      </c>
      <c r="B113" t="s">
        <v>181</v>
      </c>
      <c r="C113" t="s">
        <v>2290</v>
      </c>
      <c r="D113" t="s">
        <v>2291</v>
      </c>
      <c r="E113" t="s">
        <v>2292</v>
      </c>
      <c r="F113" t="s">
        <v>1312</v>
      </c>
    </row>
    <row r="114" spans="1:6">
      <c r="A114" t="s">
        <v>657</v>
      </c>
      <c r="B114" t="s">
        <v>181</v>
      </c>
      <c r="C114" t="s">
        <v>657</v>
      </c>
      <c r="D114" t="s">
        <v>1136</v>
      </c>
      <c r="E114" t="s">
        <v>1137</v>
      </c>
      <c r="F114" t="s">
        <v>1138</v>
      </c>
    </row>
    <row r="115" spans="1:6">
      <c r="A115" t="s">
        <v>2293</v>
      </c>
      <c r="B115" t="s">
        <v>181</v>
      </c>
      <c r="C115" t="s">
        <v>2293</v>
      </c>
      <c r="D115" t="s">
        <v>2294</v>
      </c>
      <c r="E115" t="s">
        <v>2295</v>
      </c>
      <c r="F115" t="s">
        <v>1043</v>
      </c>
    </row>
    <row r="116" spans="1:6">
      <c r="A116" t="s">
        <v>160</v>
      </c>
      <c r="B116" t="s">
        <v>181</v>
      </c>
      <c r="C116" t="s">
        <v>160</v>
      </c>
      <c r="D116" t="s">
        <v>1767</v>
      </c>
      <c r="E116" t="s">
        <v>1768</v>
      </c>
      <c r="F116" t="s">
        <v>267</v>
      </c>
    </row>
    <row r="117" spans="1:6">
      <c r="A117" t="s">
        <v>2303</v>
      </c>
      <c r="B117" t="s">
        <v>181</v>
      </c>
      <c r="C117" t="s">
        <v>2303</v>
      </c>
      <c r="D117" t="s">
        <v>2304</v>
      </c>
      <c r="E117" t="s">
        <v>2305</v>
      </c>
      <c r="F117" t="s">
        <v>2137</v>
      </c>
    </row>
    <row r="118" spans="1:6">
      <c r="A118" t="s">
        <v>2306</v>
      </c>
      <c r="B118" t="s">
        <v>181</v>
      </c>
      <c r="C118" t="s">
        <v>2306</v>
      </c>
      <c r="D118" t="s">
        <v>2307</v>
      </c>
      <c r="E118" t="s">
        <v>2308</v>
      </c>
      <c r="F118" t="s">
        <v>2309</v>
      </c>
    </row>
    <row r="119" spans="1:6">
      <c r="A119" t="s">
        <v>2310</v>
      </c>
      <c r="B119" t="s">
        <v>181</v>
      </c>
      <c r="C119" t="s">
        <v>2310</v>
      </c>
      <c r="D119" t="s">
        <v>2311</v>
      </c>
      <c r="E119" t="s">
        <v>2312</v>
      </c>
      <c r="F119" t="s">
        <v>1424</v>
      </c>
    </row>
    <row r="120" spans="1:6">
      <c r="A120" t="s">
        <v>28</v>
      </c>
      <c r="B120" t="s">
        <v>181</v>
      </c>
      <c r="C120" t="s">
        <v>28</v>
      </c>
      <c r="D120" t="s">
        <v>306</v>
      </c>
      <c r="E120" t="s">
        <v>307</v>
      </c>
      <c r="F120" t="s">
        <v>308</v>
      </c>
    </row>
    <row r="121" spans="1:6">
      <c r="A121" t="s">
        <v>659</v>
      </c>
      <c r="B121" t="s">
        <v>181</v>
      </c>
      <c r="C121" t="s">
        <v>659</v>
      </c>
      <c r="D121" t="s">
        <v>1772</v>
      </c>
      <c r="E121" t="s">
        <v>1773</v>
      </c>
      <c r="F121" t="s">
        <v>1774</v>
      </c>
    </row>
    <row r="122" spans="1:6">
      <c r="A122" t="s">
        <v>893</v>
      </c>
      <c r="B122" t="s">
        <v>181</v>
      </c>
      <c r="C122" t="s">
        <v>893</v>
      </c>
      <c r="D122" t="s">
        <v>1142</v>
      </c>
      <c r="E122" t="s">
        <v>1143</v>
      </c>
      <c r="F122" t="s">
        <v>1144</v>
      </c>
    </row>
    <row r="123" spans="1:6">
      <c r="A123" t="s">
        <v>2313</v>
      </c>
      <c r="B123" t="s">
        <v>181</v>
      </c>
      <c r="C123" t="s">
        <v>2313</v>
      </c>
      <c r="D123" t="s">
        <v>2314</v>
      </c>
      <c r="E123" t="s">
        <v>2315</v>
      </c>
      <c r="F123" t="s">
        <v>2316</v>
      </c>
    </row>
    <row r="124" spans="1:6">
      <c r="A124" t="s">
        <v>2626</v>
      </c>
      <c r="B124" t="s">
        <v>336</v>
      </c>
      <c r="C124" t="s">
        <v>2627</v>
      </c>
      <c r="D124" t="s">
        <v>2628</v>
      </c>
      <c r="E124" t="s">
        <v>2629</v>
      </c>
      <c r="F124" t="s">
        <v>2630</v>
      </c>
    </row>
    <row r="125" spans="1:6">
      <c r="A125" t="s">
        <v>2162</v>
      </c>
      <c r="B125" t="s">
        <v>181</v>
      </c>
      <c r="C125" t="s">
        <v>2162</v>
      </c>
      <c r="D125" t="s">
        <v>2163</v>
      </c>
      <c r="E125" t="s">
        <v>2164</v>
      </c>
      <c r="F125" t="s">
        <v>311</v>
      </c>
    </row>
    <row r="126" spans="1:6">
      <c r="A126" t="s">
        <v>4443</v>
      </c>
      <c r="B126" t="s">
        <v>336</v>
      </c>
      <c r="C126" t="s">
        <v>153</v>
      </c>
      <c r="D126" t="s">
        <v>1718</v>
      </c>
      <c r="E126" t="s">
        <v>1719</v>
      </c>
      <c r="F126" t="s">
        <v>1720</v>
      </c>
    </row>
    <row r="127" spans="1:6">
      <c r="A127" t="s">
        <v>660</v>
      </c>
      <c r="B127" t="s">
        <v>181</v>
      </c>
      <c r="C127" t="s">
        <v>660</v>
      </c>
      <c r="D127" t="s">
        <v>1148</v>
      </c>
      <c r="E127" t="s">
        <v>1149</v>
      </c>
      <c r="F127" t="s">
        <v>1124</v>
      </c>
    </row>
    <row r="128" spans="1:6">
      <c r="A128" t="s">
        <v>29</v>
      </c>
      <c r="B128" t="s">
        <v>181</v>
      </c>
      <c r="C128" t="s">
        <v>29</v>
      </c>
      <c r="D128" t="s">
        <v>309</v>
      </c>
      <c r="E128" t="s">
        <v>310</v>
      </c>
      <c r="F128" t="s">
        <v>311</v>
      </c>
    </row>
    <row r="129" spans="1:6">
      <c r="A129" t="s">
        <v>661</v>
      </c>
      <c r="B129" t="s">
        <v>181</v>
      </c>
      <c r="C129" t="s">
        <v>661</v>
      </c>
      <c r="D129" t="s">
        <v>1150</v>
      </c>
      <c r="E129" t="s">
        <v>1151</v>
      </c>
      <c r="F129" t="s">
        <v>1152</v>
      </c>
    </row>
    <row r="130" spans="1:6">
      <c r="A130" t="s">
        <v>662</v>
      </c>
      <c r="B130" t="s">
        <v>181</v>
      </c>
      <c r="C130" t="s">
        <v>662</v>
      </c>
      <c r="D130" t="s">
        <v>1775</v>
      </c>
      <c r="E130" t="s">
        <v>1776</v>
      </c>
      <c r="F130" t="s">
        <v>1777</v>
      </c>
    </row>
    <row r="131" spans="1:6">
      <c r="A131" t="s">
        <v>663</v>
      </c>
      <c r="B131" t="s">
        <v>181</v>
      </c>
      <c r="C131" t="s">
        <v>663</v>
      </c>
      <c r="D131" t="s">
        <v>1778</v>
      </c>
      <c r="E131" t="s">
        <v>1779</v>
      </c>
      <c r="F131" t="s">
        <v>1780</v>
      </c>
    </row>
    <row r="132" spans="1:6">
      <c r="A132" t="s">
        <v>664</v>
      </c>
      <c r="B132" t="s">
        <v>181</v>
      </c>
      <c r="C132" t="s">
        <v>664</v>
      </c>
      <c r="D132" t="s">
        <v>1781</v>
      </c>
      <c r="E132" t="s">
        <v>1782</v>
      </c>
      <c r="F132" t="s">
        <v>1783</v>
      </c>
    </row>
    <row r="133" spans="1:6">
      <c r="A133" t="s">
        <v>665</v>
      </c>
      <c r="B133" t="s">
        <v>181</v>
      </c>
      <c r="C133" t="s">
        <v>665</v>
      </c>
      <c r="D133" t="s">
        <v>1159</v>
      </c>
      <c r="E133" t="s">
        <v>1160</v>
      </c>
      <c r="F133" t="s">
        <v>499</v>
      </c>
    </row>
    <row r="134" spans="1:6">
      <c r="A134" t="s">
        <v>666</v>
      </c>
      <c r="B134" t="s">
        <v>181</v>
      </c>
      <c r="C134" t="s">
        <v>666</v>
      </c>
      <c r="D134" t="s">
        <v>1161</v>
      </c>
      <c r="E134" t="s">
        <v>1162</v>
      </c>
      <c r="F134" t="s">
        <v>1163</v>
      </c>
    </row>
    <row r="135" spans="1:6">
      <c r="A135" t="s">
        <v>667</v>
      </c>
      <c r="B135" t="s">
        <v>181</v>
      </c>
      <c r="C135" t="s">
        <v>667</v>
      </c>
      <c r="D135" t="s">
        <v>1164</v>
      </c>
      <c r="E135" t="s">
        <v>1165</v>
      </c>
      <c r="F135" t="s">
        <v>1166</v>
      </c>
    </row>
    <row r="136" spans="1:6">
      <c r="A136" t="s">
        <v>668</v>
      </c>
      <c r="B136" t="s">
        <v>181</v>
      </c>
      <c r="C136" t="s">
        <v>668</v>
      </c>
      <c r="D136" t="s">
        <v>1167</v>
      </c>
      <c r="E136" t="s">
        <v>1168</v>
      </c>
      <c r="F136" t="s">
        <v>314</v>
      </c>
    </row>
    <row r="137" spans="1:6">
      <c r="A137" t="s">
        <v>30</v>
      </c>
      <c r="B137" t="s">
        <v>181</v>
      </c>
      <c r="C137" t="s">
        <v>30</v>
      </c>
      <c r="D137" t="s">
        <v>312</v>
      </c>
      <c r="E137" t="s">
        <v>313</v>
      </c>
      <c r="F137" t="s">
        <v>314</v>
      </c>
    </row>
    <row r="138" spans="1:6">
      <c r="A138" t="s">
        <v>31</v>
      </c>
      <c r="B138" t="s">
        <v>181</v>
      </c>
      <c r="C138" t="s">
        <v>31</v>
      </c>
      <c r="D138" t="s">
        <v>315</v>
      </c>
      <c r="E138" t="s">
        <v>316</v>
      </c>
      <c r="F138" t="s">
        <v>317</v>
      </c>
    </row>
    <row r="139" spans="1:6">
      <c r="A139" t="s">
        <v>32</v>
      </c>
      <c r="B139" t="s">
        <v>181</v>
      </c>
      <c r="C139" t="s">
        <v>32</v>
      </c>
      <c r="D139" t="s">
        <v>318</v>
      </c>
      <c r="E139" t="s">
        <v>319</v>
      </c>
      <c r="F139" t="s">
        <v>320</v>
      </c>
    </row>
    <row r="140" spans="1:6">
      <c r="A140" t="s">
        <v>33</v>
      </c>
      <c r="B140" t="s">
        <v>181</v>
      </c>
      <c r="C140" t="s">
        <v>33</v>
      </c>
      <c r="D140" t="s">
        <v>321</v>
      </c>
      <c r="E140" t="s">
        <v>322</v>
      </c>
      <c r="F140" t="s">
        <v>323</v>
      </c>
    </row>
    <row r="141" spans="1:6">
      <c r="A141" t="s">
        <v>670</v>
      </c>
      <c r="B141" t="s">
        <v>181</v>
      </c>
      <c r="C141" t="s">
        <v>670</v>
      </c>
      <c r="D141" t="s">
        <v>4428</v>
      </c>
      <c r="E141" t="s">
        <v>1787</v>
      </c>
      <c r="F141" t="s">
        <v>1788</v>
      </c>
    </row>
    <row r="142" spans="1:6">
      <c r="A142" t="s">
        <v>671</v>
      </c>
      <c r="B142" t="s">
        <v>181</v>
      </c>
      <c r="C142" t="s">
        <v>671</v>
      </c>
      <c r="D142" t="s">
        <v>1169</v>
      </c>
      <c r="E142" t="s">
        <v>1170</v>
      </c>
      <c r="F142" t="s">
        <v>1171</v>
      </c>
    </row>
    <row r="143" spans="1:6">
      <c r="A143" t="s">
        <v>672</v>
      </c>
      <c r="B143" t="s">
        <v>181</v>
      </c>
      <c r="C143" t="s">
        <v>672</v>
      </c>
      <c r="D143" t="s">
        <v>1172</v>
      </c>
      <c r="E143" t="s">
        <v>1173</v>
      </c>
      <c r="F143" t="s">
        <v>1174</v>
      </c>
    </row>
    <row r="144" spans="1:6">
      <c r="A144" t="s">
        <v>2165</v>
      </c>
      <c r="B144" t="s">
        <v>181</v>
      </c>
      <c r="C144" t="s">
        <v>2165</v>
      </c>
      <c r="D144" t="s">
        <v>2166</v>
      </c>
      <c r="E144" t="s">
        <v>2167</v>
      </c>
      <c r="F144" t="s">
        <v>2168</v>
      </c>
    </row>
    <row r="145" spans="1:6">
      <c r="A145" t="s">
        <v>2169</v>
      </c>
      <c r="B145" t="s">
        <v>181</v>
      </c>
      <c r="C145" t="s">
        <v>2169</v>
      </c>
      <c r="D145" t="s">
        <v>2170</v>
      </c>
      <c r="E145" t="s">
        <v>2171</v>
      </c>
      <c r="F145" t="s">
        <v>2172</v>
      </c>
    </row>
    <row r="146" spans="1:6">
      <c r="A146" t="s">
        <v>2173</v>
      </c>
      <c r="B146" t="s">
        <v>181</v>
      </c>
      <c r="C146" t="s">
        <v>2173</v>
      </c>
      <c r="D146" t="s">
        <v>2174</v>
      </c>
      <c r="E146" t="s">
        <v>2175</v>
      </c>
      <c r="F146" t="s">
        <v>244</v>
      </c>
    </row>
    <row r="147" spans="1:6">
      <c r="A147" t="s">
        <v>2176</v>
      </c>
      <c r="B147" t="s">
        <v>181</v>
      </c>
      <c r="C147" t="s">
        <v>2176</v>
      </c>
      <c r="D147" t="s">
        <v>2177</v>
      </c>
      <c r="E147" t="s">
        <v>2178</v>
      </c>
      <c r="F147" t="s">
        <v>1347</v>
      </c>
    </row>
    <row r="148" spans="1:6">
      <c r="A148" t="s">
        <v>2326</v>
      </c>
      <c r="B148" t="s">
        <v>181</v>
      </c>
      <c r="C148" t="s">
        <v>2326</v>
      </c>
      <c r="D148" t="s">
        <v>2327</v>
      </c>
      <c r="E148" t="s">
        <v>2328</v>
      </c>
      <c r="F148" t="s">
        <v>2329</v>
      </c>
    </row>
    <row r="149" spans="1:6">
      <c r="A149" t="s">
        <v>673</v>
      </c>
      <c r="B149" t="s">
        <v>181</v>
      </c>
      <c r="C149" t="s">
        <v>673</v>
      </c>
      <c r="D149" t="s">
        <v>1789</v>
      </c>
      <c r="E149" t="s">
        <v>1790</v>
      </c>
      <c r="F149" t="s">
        <v>455</v>
      </c>
    </row>
    <row r="150" spans="1:6">
      <c r="A150" t="s">
        <v>36</v>
      </c>
      <c r="B150" t="s">
        <v>181</v>
      </c>
      <c r="C150" t="s">
        <v>36</v>
      </c>
      <c r="D150" t="s">
        <v>333</v>
      </c>
      <c r="E150" t="s">
        <v>334</v>
      </c>
      <c r="F150" t="s">
        <v>335</v>
      </c>
    </row>
    <row r="151" spans="1:6">
      <c r="A151" t="s">
        <v>37</v>
      </c>
      <c r="B151" t="s">
        <v>181</v>
      </c>
      <c r="C151" t="s">
        <v>37</v>
      </c>
      <c r="D151" t="s">
        <v>341</v>
      </c>
      <c r="E151" t="s">
        <v>342</v>
      </c>
      <c r="F151" t="s">
        <v>343</v>
      </c>
    </row>
    <row r="152" spans="1:6">
      <c r="A152" t="s">
        <v>39</v>
      </c>
      <c r="B152" t="s">
        <v>181</v>
      </c>
      <c r="C152" t="s">
        <v>39</v>
      </c>
      <c r="D152" t="s">
        <v>347</v>
      </c>
      <c r="E152" t="s">
        <v>348</v>
      </c>
      <c r="F152" t="s">
        <v>349</v>
      </c>
    </row>
    <row r="153" spans="1:6">
      <c r="A153" t="s">
        <v>40</v>
      </c>
      <c r="B153" t="s">
        <v>181</v>
      </c>
      <c r="C153" t="s">
        <v>40</v>
      </c>
      <c r="D153" t="s">
        <v>350</v>
      </c>
      <c r="E153" t="s">
        <v>351</v>
      </c>
      <c r="F153" t="s">
        <v>352</v>
      </c>
    </row>
    <row r="154" spans="1:6">
      <c r="A154" t="s">
        <v>41</v>
      </c>
      <c r="B154" t="s">
        <v>181</v>
      </c>
      <c r="C154" t="s">
        <v>41</v>
      </c>
      <c r="D154" t="s">
        <v>353</v>
      </c>
      <c r="E154" t="s">
        <v>354</v>
      </c>
      <c r="F154" t="s">
        <v>355</v>
      </c>
    </row>
    <row r="155" spans="1:6">
      <c r="A155" t="s">
        <v>42</v>
      </c>
      <c r="B155" t="s">
        <v>181</v>
      </c>
      <c r="C155" t="s">
        <v>42</v>
      </c>
      <c r="D155" t="s">
        <v>356</v>
      </c>
      <c r="E155" t="s">
        <v>357</v>
      </c>
      <c r="F155" t="s">
        <v>358</v>
      </c>
    </row>
    <row r="156" spans="1:6">
      <c r="A156" t="s">
        <v>43</v>
      </c>
      <c r="B156" t="s">
        <v>181</v>
      </c>
      <c r="C156" t="s">
        <v>43</v>
      </c>
      <c r="D156" t="s">
        <v>359</v>
      </c>
      <c r="E156" t="s">
        <v>360</v>
      </c>
      <c r="F156" t="s">
        <v>361</v>
      </c>
    </row>
    <row r="157" spans="1:6">
      <c r="A157" t="s">
        <v>44</v>
      </c>
      <c r="B157" t="s">
        <v>181</v>
      </c>
      <c r="C157" t="s">
        <v>44</v>
      </c>
      <c r="D157" t="s">
        <v>362</v>
      </c>
      <c r="E157" t="s">
        <v>363</v>
      </c>
      <c r="F157" t="s">
        <v>238</v>
      </c>
    </row>
    <row r="158" spans="1:6">
      <c r="A158" t="s">
        <v>45</v>
      </c>
      <c r="B158" t="s">
        <v>181</v>
      </c>
      <c r="C158" t="s">
        <v>45</v>
      </c>
      <c r="D158" t="s">
        <v>364</v>
      </c>
      <c r="E158" t="s">
        <v>365</v>
      </c>
      <c r="F158" t="s">
        <v>366</v>
      </c>
    </row>
    <row r="159" spans="1:6">
      <c r="A159" t="s">
        <v>675</v>
      </c>
      <c r="B159" t="s">
        <v>181</v>
      </c>
      <c r="C159" t="s">
        <v>675</v>
      </c>
      <c r="D159" t="s">
        <v>1801</v>
      </c>
      <c r="E159" t="s">
        <v>1802</v>
      </c>
      <c r="F159" t="s">
        <v>490</v>
      </c>
    </row>
    <row r="160" spans="1:6">
      <c r="A160" t="s">
        <v>676</v>
      </c>
      <c r="B160" t="s">
        <v>181</v>
      </c>
      <c r="C160" t="s">
        <v>676</v>
      </c>
      <c r="D160" t="s">
        <v>1806</v>
      </c>
      <c r="E160" t="s">
        <v>1807</v>
      </c>
      <c r="F160" t="s">
        <v>1808</v>
      </c>
    </row>
    <row r="161" spans="1:6">
      <c r="A161" t="s">
        <v>677</v>
      </c>
      <c r="B161" t="s">
        <v>181</v>
      </c>
      <c r="C161" t="s">
        <v>677</v>
      </c>
      <c r="D161" t="s">
        <v>1175</v>
      </c>
      <c r="E161" t="s">
        <v>1176</v>
      </c>
      <c r="F161" t="s">
        <v>1177</v>
      </c>
    </row>
    <row r="162" spans="1:6">
      <c r="A162" t="s">
        <v>898</v>
      </c>
      <c r="B162" t="s">
        <v>181</v>
      </c>
      <c r="C162" t="s">
        <v>898</v>
      </c>
      <c r="D162" t="s">
        <v>1178</v>
      </c>
      <c r="E162" t="s">
        <v>1179</v>
      </c>
      <c r="F162" t="s">
        <v>1180</v>
      </c>
    </row>
    <row r="163" spans="1:6">
      <c r="A163" t="s">
        <v>161</v>
      </c>
      <c r="B163" t="s">
        <v>181</v>
      </c>
      <c r="C163" t="s">
        <v>161</v>
      </c>
      <c r="D163" t="s">
        <v>1181</v>
      </c>
      <c r="E163" t="s">
        <v>1182</v>
      </c>
      <c r="F163" t="s">
        <v>1183</v>
      </c>
    </row>
    <row r="164" spans="1:6">
      <c r="A164" t="s">
        <v>678</v>
      </c>
      <c r="B164" t="s">
        <v>181</v>
      </c>
      <c r="C164" t="s">
        <v>678</v>
      </c>
      <c r="D164" t="s">
        <v>1187</v>
      </c>
      <c r="E164" t="s">
        <v>1188</v>
      </c>
      <c r="F164" t="s">
        <v>323</v>
      </c>
    </row>
    <row r="165" spans="1:6">
      <c r="A165" t="s">
        <v>679</v>
      </c>
      <c r="B165" t="s">
        <v>181</v>
      </c>
      <c r="C165" t="s">
        <v>679</v>
      </c>
      <c r="D165" t="s">
        <v>1189</v>
      </c>
      <c r="E165" t="s">
        <v>1190</v>
      </c>
      <c r="F165" t="s">
        <v>1075</v>
      </c>
    </row>
    <row r="166" spans="1:6">
      <c r="A166" t="s">
        <v>900</v>
      </c>
      <c r="B166" t="s">
        <v>181</v>
      </c>
      <c r="C166" t="s">
        <v>900</v>
      </c>
      <c r="D166" t="s">
        <v>1191</v>
      </c>
      <c r="E166" t="s">
        <v>1192</v>
      </c>
      <c r="F166" t="s">
        <v>1193</v>
      </c>
    </row>
    <row r="167" spans="1:6">
      <c r="A167" t="s">
        <v>680</v>
      </c>
      <c r="B167" t="s">
        <v>181</v>
      </c>
      <c r="C167" t="s">
        <v>680</v>
      </c>
      <c r="D167" t="s">
        <v>1198</v>
      </c>
      <c r="E167" t="s">
        <v>1199</v>
      </c>
      <c r="F167" t="s">
        <v>1078</v>
      </c>
    </row>
    <row r="168" spans="1:6">
      <c r="A168" t="s">
        <v>681</v>
      </c>
      <c r="B168" t="s">
        <v>181</v>
      </c>
      <c r="C168" t="s">
        <v>681</v>
      </c>
      <c r="D168" t="s">
        <v>1200</v>
      </c>
      <c r="E168" t="s">
        <v>1201</v>
      </c>
      <c r="F168" t="s">
        <v>1075</v>
      </c>
    </row>
    <row r="169" spans="1:6">
      <c r="A169" t="s">
        <v>682</v>
      </c>
      <c r="B169" t="s">
        <v>181</v>
      </c>
      <c r="C169" t="s">
        <v>682</v>
      </c>
      <c r="D169" t="s">
        <v>1202</v>
      </c>
      <c r="E169" t="s">
        <v>1203</v>
      </c>
      <c r="F169" t="s">
        <v>1075</v>
      </c>
    </row>
    <row r="170" spans="1:6">
      <c r="A170" t="s">
        <v>901</v>
      </c>
      <c r="B170" t="s">
        <v>181</v>
      </c>
      <c r="C170" t="s">
        <v>901</v>
      </c>
      <c r="D170" t="s">
        <v>1204</v>
      </c>
      <c r="E170" t="s">
        <v>1205</v>
      </c>
      <c r="F170" t="s">
        <v>1206</v>
      </c>
    </row>
    <row r="171" spans="1:6">
      <c r="A171" t="s">
        <v>683</v>
      </c>
      <c r="B171" t="s">
        <v>181</v>
      </c>
      <c r="C171" t="s">
        <v>683</v>
      </c>
      <c r="D171" t="s">
        <v>1207</v>
      </c>
      <c r="E171" t="s">
        <v>1208</v>
      </c>
      <c r="F171" t="s">
        <v>1078</v>
      </c>
    </row>
    <row r="172" spans="1:6">
      <c r="A172" t="s">
        <v>902</v>
      </c>
      <c r="B172" t="s">
        <v>181</v>
      </c>
      <c r="C172" t="s">
        <v>902</v>
      </c>
      <c r="D172" t="s">
        <v>1209</v>
      </c>
      <c r="E172" t="s">
        <v>1210</v>
      </c>
      <c r="F172" t="s">
        <v>1211</v>
      </c>
    </row>
    <row r="173" spans="1:6">
      <c r="A173" t="s">
        <v>903</v>
      </c>
      <c r="B173" t="s">
        <v>181</v>
      </c>
      <c r="C173" t="s">
        <v>903</v>
      </c>
      <c r="D173" t="s">
        <v>1212</v>
      </c>
      <c r="E173" t="s">
        <v>1213</v>
      </c>
      <c r="F173" t="s">
        <v>554</v>
      </c>
    </row>
    <row r="174" spans="1:6">
      <c r="A174" t="s">
        <v>904</v>
      </c>
      <c r="B174" t="s">
        <v>181</v>
      </c>
      <c r="C174" t="s">
        <v>904</v>
      </c>
      <c r="D174" t="s">
        <v>1214</v>
      </c>
      <c r="E174" t="s">
        <v>1215</v>
      </c>
      <c r="F174" t="s">
        <v>1216</v>
      </c>
    </row>
    <row r="175" spans="1:6">
      <c r="A175" t="s">
        <v>684</v>
      </c>
      <c r="B175" t="s">
        <v>181</v>
      </c>
      <c r="C175" t="s">
        <v>684</v>
      </c>
      <c r="D175" t="s">
        <v>1217</v>
      </c>
      <c r="E175" t="s">
        <v>1218</v>
      </c>
      <c r="F175" t="s">
        <v>1219</v>
      </c>
    </row>
    <row r="176" spans="1:6">
      <c r="A176" t="s">
        <v>685</v>
      </c>
      <c r="B176" t="s">
        <v>181</v>
      </c>
      <c r="C176" t="s">
        <v>685</v>
      </c>
      <c r="D176" t="s">
        <v>1220</v>
      </c>
      <c r="E176" t="s">
        <v>1221</v>
      </c>
      <c r="F176" t="s">
        <v>1222</v>
      </c>
    </row>
    <row r="177" spans="1:6">
      <c r="A177" t="s">
        <v>686</v>
      </c>
      <c r="B177" t="s">
        <v>181</v>
      </c>
      <c r="C177" t="s">
        <v>686</v>
      </c>
      <c r="D177" t="s">
        <v>1223</v>
      </c>
      <c r="E177" t="s">
        <v>1224</v>
      </c>
      <c r="F177" t="s">
        <v>1112</v>
      </c>
    </row>
    <row r="178" spans="1:6">
      <c r="A178" t="s">
        <v>687</v>
      </c>
      <c r="B178" t="s">
        <v>181</v>
      </c>
      <c r="C178" t="s">
        <v>687</v>
      </c>
      <c r="D178" t="s">
        <v>1225</v>
      </c>
      <c r="E178" t="s">
        <v>1226</v>
      </c>
      <c r="F178" t="s">
        <v>1227</v>
      </c>
    </row>
    <row r="179" spans="1:6">
      <c r="A179" t="s">
        <v>47</v>
      </c>
      <c r="B179" t="s">
        <v>181</v>
      </c>
      <c r="C179" t="s">
        <v>47</v>
      </c>
      <c r="D179" t="s">
        <v>370</v>
      </c>
      <c r="E179" t="s">
        <v>371</v>
      </c>
      <c r="F179" t="s">
        <v>372</v>
      </c>
    </row>
    <row r="180" spans="1:6">
      <c r="A180" t="s">
        <v>48</v>
      </c>
      <c r="B180" t="s">
        <v>181</v>
      </c>
      <c r="C180" t="s">
        <v>48</v>
      </c>
      <c r="D180" t="s">
        <v>373</v>
      </c>
      <c r="E180" t="s">
        <v>374</v>
      </c>
      <c r="F180" t="s">
        <v>375</v>
      </c>
    </row>
    <row r="181" spans="1:6">
      <c r="A181" t="s">
        <v>2179</v>
      </c>
      <c r="B181" t="s">
        <v>181</v>
      </c>
      <c r="C181" t="s">
        <v>2179</v>
      </c>
      <c r="D181" t="s">
        <v>2180</v>
      </c>
      <c r="E181" t="s">
        <v>2181</v>
      </c>
      <c r="F181" t="s">
        <v>2168</v>
      </c>
    </row>
    <row r="182" spans="1:6">
      <c r="A182" t="s">
        <v>688</v>
      </c>
      <c r="B182" t="s">
        <v>181</v>
      </c>
      <c r="C182" t="s">
        <v>688</v>
      </c>
      <c r="D182" t="s">
        <v>1809</v>
      </c>
      <c r="E182" t="s">
        <v>1810</v>
      </c>
      <c r="F182" t="s">
        <v>1811</v>
      </c>
    </row>
    <row r="183" spans="1:6">
      <c r="A183" t="s">
        <v>689</v>
      </c>
      <c r="B183" t="s">
        <v>181</v>
      </c>
      <c r="C183" t="s">
        <v>689</v>
      </c>
      <c r="D183" t="s">
        <v>1230</v>
      </c>
      <c r="E183" t="s">
        <v>1231</v>
      </c>
      <c r="F183" t="s">
        <v>1232</v>
      </c>
    </row>
    <row r="184" spans="1:6">
      <c r="A184" t="s">
        <v>690</v>
      </c>
      <c r="B184" t="s">
        <v>181</v>
      </c>
      <c r="C184" t="s">
        <v>690</v>
      </c>
      <c r="D184" t="s">
        <v>1812</v>
      </c>
      <c r="E184" t="s">
        <v>1813</v>
      </c>
      <c r="F184" t="s">
        <v>458</v>
      </c>
    </row>
    <row r="185" spans="1:6">
      <c r="A185" t="s">
        <v>906</v>
      </c>
      <c r="B185" t="s">
        <v>181</v>
      </c>
      <c r="C185" t="s">
        <v>906</v>
      </c>
      <c r="D185" t="s">
        <v>1233</v>
      </c>
      <c r="E185" t="s">
        <v>1234</v>
      </c>
      <c r="F185" t="s">
        <v>1235</v>
      </c>
    </row>
    <row r="186" spans="1:6">
      <c r="A186" t="s">
        <v>692</v>
      </c>
      <c r="B186" t="s">
        <v>181</v>
      </c>
      <c r="C186" t="s">
        <v>692</v>
      </c>
      <c r="D186" t="s">
        <v>1242</v>
      </c>
      <c r="E186" t="s">
        <v>1243</v>
      </c>
      <c r="F186" t="s">
        <v>1244</v>
      </c>
    </row>
    <row r="187" spans="1:6">
      <c r="A187" t="s">
        <v>694</v>
      </c>
      <c r="B187" t="s">
        <v>181</v>
      </c>
      <c r="C187" t="s">
        <v>694</v>
      </c>
      <c r="D187" t="s">
        <v>1819</v>
      </c>
      <c r="E187" t="s">
        <v>1820</v>
      </c>
      <c r="F187" t="s">
        <v>1821</v>
      </c>
    </row>
    <row r="188" spans="1:6">
      <c r="A188" t="s">
        <v>695</v>
      </c>
      <c r="B188" t="s">
        <v>181</v>
      </c>
      <c r="C188" t="s">
        <v>695</v>
      </c>
      <c r="D188" t="s">
        <v>1822</v>
      </c>
      <c r="E188" t="s">
        <v>1823</v>
      </c>
      <c r="F188" t="s">
        <v>420</v>
      </c>
    </row>
    <row r="189" spans="1:6">
      <c r="A189" t="s">
        <v>696</v>
      </c>
      <c r="B189" t="s">
        <v>181</v>
      </c>
      <c r="C189" t="s">
        <v>696</v>
      </c>
      <c r="D189" t="s">
        <v>1245</v>
      </c>
      <c r="E189" t="s">
        <v>1246</v>
      </c>
      <c r="F189" t="s">
        <v>1247</v>
      </c>
    </row>
    <row r="190" spans="1:6">
      <c r="A190" t="s">
        <v>697</v>
      </c>
      <c r="B190" t="s">
        <v>181</v>
      </c>
      <c r="C190" t="s">
        <v>697</v>
      </c>
      <c r="D190" t="s">
        <v>1824</v>
      </c>
      <c r="E190" t="s">
        <v>1825</v>
      </c>
      <c r="F190" t="s">
        <v>1826</v>
      </c>
    </row>
    <row r="191" spans="1:6">
      <c r="A191" t="s">
        <v>2337</v>
      </c>
      <c r="B191" t="s">
        <v>181</v>
      </c>
      <c r="C191" t="s">
        <v>2337</v>
      </c>
      <c r="D191" t="s">
        <v>2338</v>
      </c>
      <c r="E191" t="s">
        <v>2339</v>
      </c>
      <c r="F191" t="s">
        <v>2149</v>
      </c>
    </row>
    <row r="192" spans="1:6">
      <c r="A192" t="s">
        <v>698</v>
      </c>
      <c r="B192" t="s">
        <v>181</v>
      </c>
      <c r="C192" t="s">
        <v>698</v>
      </c>
      <c r="D192" t="s">
        <v>1827</v>
      </c>
      <c r="E192" t="s">
        <v>1828</v>
      </c>
      <c r="F192" t="s">
        <v>1829</v>
      </c>
    </row>
    <row r="193" spans="1:6">
      <c r="A193" t="s">
        <v>700</v>
      </c>
      <c r="B193" t="s">
        <v>181</v>
      </c>
      <c r="C193" t="s">
        <v>700</v>
      </c>
      <c r="D193" t="s">
        <v>1833</v>
      </c>
      <c r="E193" t="s">
        <v>1834</v>
      </c>
      <c r="F193" t="s">
        <v>575</v>
      </c>
    </row>
    <row r="194" spans="1:6">
      <c r="A194" t="s">
        <v>49</v>
      </c>
      <c r="B194" t="s">
        <v>181</v>
      </c>
      <c r="C194" t="s">
        <v>49</v>
      </c>
      <c r="D194" t="s">
        <v>376</v>
      </c>
      <c r="E194" t="s">
        <v>377</v>
      </c>
      <c r="F194" t="s">
        <v>378</v>
      </c>
    </row>
    <row r="195" spans="1:6">
      <c r="A195" t="s">
        <v>701</v>
      </c>
      <c r="B195" t="s">
        <v>181</v>
      </c>
      <c r="C195" t="s">
        <v>701</v>
      </c>
      <c r="D195" t="s">
        <v>1251</v>
      </c>
      <c r="E195" t="s">
        <v>1252</v>
      </c>
      <c r="F195" t="s">
        <v>1253</v>
      </c>
    </row>
    <row r="196" spans="1:6">
      <c r="A196" t="s">
        <v>702</v>
      </c>
      <c r="B196" t="s">
        <v>181</v>
      </c>
      <c r="C196" t="s">
        <v>702</v>
      </c>
      <c r="D196" t="s">
        <v>1835</v>
      </c>
      <c r="E196" t="s">
        <v>1836</v>
      </c>
      <c r="F196" t="s">
        <v>1837</v>
      </c>
    </row>
    <row r="197" spans="1:6">
      <c r="A197" t="s">
        <v>703</v>
      </c>
      <c r="B197" t="s">
        <v>181</v>
      </c>
      <c r="C197" t="s">
        <v>703</v>
      </c>
      <c r="D197" t="s">
        <v>1838</v>
      </c>
      <c r="E197" t="s">
        <v>1839</v>
      </c>
      <c r="F197" t="s">
        <v>1840</v>
      </c>
    </row>
    <row r="198" spans="1:6">
      <c r="A198" t="s">
        <v>2185</v>
      </c>
      <c r="B198" t="s">
        <v>181</v>
      </c>
      <c r="C198" t="s">
        <v>2185</v>
      </c>
      <c r="D198" t="s">
        <v>2186</v>
      </c>
      <c r="E198" t="s">
        <v>2187</v>
      </c>
      <c r="F198" t="s">
        <v>2188</v>
      </c>
    </row>
    <row r="199" spans="1:6">
      <c r="A199" t="s">
        <v>704</v>
      </c>
      <c r="B199" t="s">
        <v>181</v>
      </c>
      <c r="C199" t="s">
        <v>704</v>
      </c>
      <c r="D199" t="s">
        <v>1841</v>
      </c>
      <c r="E199" t="s">
        <v>1842</v>
      </c>
      <c r="F199" t="s">
        <v>375</v>
      </c>
    </row>
    <row r="200" spans="1:6">
      <c r="A200" t="s">
        <v>705</v>
      </c>
      <c r="B200" t="s">
        <v>181</v>
      </c>
      <c r="C200" t="s">
        <v>705</v>
      </c>
      <c r="D200" t="s">
        <v>1843</v>
      </c>
      <c r="E200" t="s">
        <v>1844</v>
      </c>
      <c r="F200" t="s">
        <v>1694</v>
      </c>
    </row>
    <row r="201" spans="1:6">
      <c r="A201" t="s">
        <v>706</v>
      </c>
      <c r="B201" t="s">
        <v>181</v>
      </c>
      <c r="C201" t="s">
        <v>706</v>
      </c>
      <c r="D201" t="s">
        <v>1254</v>
      </c>
      <c r="E201" t="s">
        <v>1255</v>
      </c>
      <c r="F201" t="s">
        <v>267</v>
      </c>
    </row>
    <row r="202" spans="1:6">
      <c r="A202" t="s">
        <v>707</v>
      </c>
      <c r="B202" t="s">
        <v>181</v>
      </c>
      <c r="C202" t="s">
        <v>707</v>
      </c>
      <c r="D202" t="s">
        <v>1256</v>
      </c>
      <c r="E202" t="s">
        <v>1257</v>
      </c>
      <c r="F202" t="s">
        <v>210</v>
      </c>
    </row>
    <row r="203" spans="1:6">
      <c r="A203" t="s">
        <v>708</v>
      </c>
      <c r="B203" t="s">
        <v>181</v>
      </c>
      <c r="C203" t="s">
        <v>708</v>
      </c>
      <c r="D203" t="s">
        <v>1258</v>
      </c>
      <c r="E203" t="s">
        <v>1259</v>
      </c>
      <c r="F203" t="s">
        <v>1260</v>
      </c>
    </row>
    <row r="204" spans="1:6">
      <c r="A204" t="s">
        <v>709</v>
      </c>
      <c r="B204" t="s">
        <v>181</v>
      </c>
      <c r="C204" t="s">
        <v>709</v>
      </c>
      <c r="D204" t="s">
        <v>1261</v>
      </c>
      <c r="E204" t="s">
        <v>1262</v>
      </c>
      <c r="F204" t="s">
        <v>1263</v>
      </c>
    </row>
    <row r="205" spans="1:6">
      <c r="A205" t="s">
        <v>2340</v>
      </c>
      <c r="B205" t="s">
        <v>181</v>
      </c>
      <c r="C205" t="s">
        <v>2340</v>
      </c>
      <c r="D205" t="s">
        <v>2341</v>
      </c>
      <c r="E205" t="s">
        <v>2342</v>
      </c>
      <c r="F205" t="s">
        <v>562</v>
      </c>
    </row>
    <row r="206" spans="1:6">
      <c r="A206" t="s">
        <v>51</v>
      </c>
      <c r="B206" t="s">
        <v>181</v>
      </c>
      <c r="C206" t="s">
        <v>51</v>
      </c>
      <c r="D206" t="s">
        <v>382</v>
      </c>
      <c r="E206" t="s">
        <v>383</v>
      </c>
      <c r="F206" t="s">
        <v>384</v>
      </c>
    </row>
    <row r="207" spans="1:6">
      <c r="A207" t="s">
        <v>710</v>
      </c>
      <c r="B207" t="s">
        <v>181</v>
      </c>
      <c r="C207" t="s">
        <v>710</v>
      </c>
      <c r="D207" t="s">
        <v>1845</v>
      </c>
      <c r="E207" t="s">
        <v>1846</v>
      </c>
      <c r="F207" t="s">
        <v>1847</v>
      </c>
    </row>
    <row r="208" spans="1:6">
      <c r="A208" t="s">
        <v>711</v>
      </c>
      <c r="B208" t="s">
        <v>181</v>
      </c>
      <c r="C208" t="s">
        <v>711</v>
      </c>
      <c r="D208" t="s">
        <v>1848</v>
      </c>
      <c r="E208" t="s">
        <v>1849</v>
      </c>
      <c r="F208" t="s">
        <v>1850</v>
      </c>
    </row>
    <row r="209" spans="1:6">
      <c r="A209" t="s">
        <v>713</v>
      </c>
      <c r="B209" t="s">
        <v>181</v>
      </c>
      <c r="C209" t="s">
        <v>713</v>
      </c>
      <c r="D209" t="s">
        <v>1854</v>
      </c>
      <c r="E209" t="s">
        <v>1855</v>
      </c>
      <c r="F209" t="s">
        <v>1490</v>
      </c>
    </row>
    <row r="210" spans="1:6">
      <c r="A210" t="s">
        <v>715</v>
      </c>
      <c r="B210" t="s">
        <v>181</v>
      </c>
      <c r="C210" t="s">
        <v>715</v>
      </c>
      <c r="D210" t="s">
        <v>1858</v>
      </c>
      <c r="E210" t="s">
        <v>1859</v>
      </c>
      <c r="F210" t="s">
        <v>1860</v>
      </c>
    </row>
    <row r="211" spans="1:6">
      <c r="A211" t="s">
        <v>2343</v>
      </c>
      <c r="B211" t="s">
        <v>181</v>
      </c>
      <c r="C211" t="s">
        <v>2343</v>
      </c>
      <c r="D211" t="s">
        <v>2344</v>
      </c>
      <c r="E211" t="s">
        <v>2345</v>
      </c>
      <c r="F211" t="s">
        <v>2346</v>
      </c>
    </row>
    <row r="212" spans="1:6">
      <c r="A212" t="s">
        <v>910</v>
      </c>
      <c r="B212" t="s">
        <v>181</v>
      </c>
      <c r="C212" t="s">
        <v>910</v>
      </c>
      <c r="D212" t="s">
        <v>1264</v>
      </c>
      <c r="E212" t="s">
        <v>1265</v>
      </c>
      <c r="F212" t="s">
        <v>1266</v>
      </c>
    </row>
    <row r="213" spans="1:6">
      <c r="A213" t="s">
        <v>716</v>
      </c>
      <c r="B213" t="s">
        <v>181</v>
      </c>
      <c r="C213" t="s">
        <v>716</v>
      </c>
      <c r="D213" t="s">
        <v>1267</v>
      </c>
      <c r="E213" t="s">
        <v>1268</v>
      </c>
      <c r="F213" t="s">
        <v>1269</v>
      </c>
    </row>
    <row r="214" spans="1:6">
      <c r="A214" t="s">
        <v>911</v>
      </c>
      <c r="B214" t="s">
        <v>181</v>
      </c>
      <c r="C214" t="s">
        <v>911</v>
      </c>
      <c r="D214" t="s">
        <v>1276</v>
      </c>
      <c r="E214" t="s">
        <v>1277</v>
      </c>
      <c r="F214" t="s">
        <v>1278</v>
      </c>
    </row>
    <row r="215" spans="1:6">
      <c r="A215" t="s">
        <v>912</v>
      </c>
      <c r="B215" t="s">
        <v>181</v>
      </c>
      <c r="C215" t="s">
        <v>912</v>
      </c>
      <c r="D215" t="s">
        <v>1279</v>
      </c>
      <c r="E215" t="s">
        <v>1280</v>
      </c>
      <c r="F215" t="s">
        <v>1278</v>
      </c>
    </row>
    <row r="216" spans="1:6">
      <c r="A216" t="s">
        <v>2347</v>
      </c>
      <c r="B216" t="s">
        <v>181</v>
      </c>
      <c r="C216" t="s">
        <v>2347</v>
      </c>
      <c r="D216" t="s">
        <v>2348</v>
      </c>
      <c r="E216" t="s">
        <v>2349</v>
      </c>
      <c r="F216" t="s">
        <v>1278</v>
      </c>
    </row>
    <row r="217" spans="1:6">
      <c r="A217" t="s">
        <v>2350</v>
      </c>
      <c r="B217" t="s">
        <v>181</v>
      </c>
      <c r="C217" t="s">
        <v>2350</v>
      </c>
      <c r="D217" t="s">
        <v>2351</v>
      </c>
      <c r="E217" t="s">
        <v>2352</v>
      </c>
      <c r="F217" t="s">
        <v>1278</v>
      </c>
    </row>
    <row r="218" spans="1:6">
      <c r="A218" t="s">
        <v>2353</v>
      </c>
      <c r="B218" t="s">
        <v>181</v>
      </c>
      <c r="C218" t="s">
        <v>2353</v>
      </c>
      <c r="D218" t="s">
        <v>2354</v>
      </c>
      <c r="E218" t="s">
        <v>2355</v>
      </c>
      <c r="F218" t="s">
        <v>1278</v>
      </c>
    </row>
    <row r="219" spans="1:6">
      <c r="A219" t="s">
        <v>2356</v>
      </c>
      <c r="B219" t="s">
        <v>181</v>
      </c>
      <c r="C219" t="s">
        <v>2356</v>
      </c>
      <c r="D219" t="s">
        <v>2357</v>
      </c>
      <c r="E219" t="s">
        <v>2358</v>
      </c>
      <c r="F219" t="s">
        <v>1278</v>
      </c>
    </row>
    <row r="220" spans="1:6">
      <c r="A220" t="s">
        <v>2359</v>
      </c>
      <c r="B220" t="s">
        <v>181</v>
      </c>
      <c r="C220" t="s">
        <v>2359</v>
      </c>
      <c r="D220" t="s">
        <v>2360</v>
      </c>
      <c r="E220" t="s">
        <v>2361</v>
      </c>
      <c r="F220" t="s">
        <v>1278</v>
      </c>
    </row>
    <row r="221" spans="1:6">
      <c r="A221" t="s">
        <v>2362</v>
      </c>
      <c r="B221" t="s">
        <v>181</v>
      </c>
      <c r="C221" t="s">
        <v>2362</v>
      </c>
      <c r="D221" t="s">
        <v>2363</v>
      </c>
      <c r="E221" t="s">
        <v>2364</v>
      </c>
      <c r="F221" t="s">
        <v>1278</v>
      </c>
    </row>
    <row r="222" spans="1:6">
      <c r="A222" t="s">
        <v>2365</v>
      </c>
      <c r="B222" t="s">
        <v>181</v>
      </c>
      <c r="C222" t="s">
        <v>2365</v>
      </c>
      <c r="D222" t="s">
        <v>2366</v>
      </c>
      <c r="E222" t="s">
        <v>2367</v>
      </c>
      <c r="F222" t="s">
        <v>1278</v>
      </c>
    </row>
    <row r="223" spans="1:6">
      <c r="A223" t="s">
        <v>2368</v>
      </c>
      <c r="B223" t="s">
        <v>181</v>
      </c>
      <c r="C223" t="s">
        <v>2368</v>
      </c>
      <c r="D223" t="s">
        <v>2369</v>
      </c>
      <c r="E223" t="s">
        <v>2370</v>
      </c>
      <c r="F223" t="s">
        <v>2371</v>
      </c>
    </row>
    <row r="224" spans="1:6">
      <c r="A224" t="s">
        <v>2372</v>
      </c>
      <c r="B224" t="s">
        <v>181</v>
      </c>
      <c r="C224" t="s">
        <v>2372</v>
      </c>
      <c r="D224" t="s">
        <v>2373</v>
      </c>
      <c r="E224" t="s">
        <v>2374</v>
      </c>
      <c r="F224" t="s">
        <v>2371</v>
      </c>
    </row>
    <row r="225" spans="1:6">
      <c r="A225" t="s">
        <v>2375</v>
      </c>
      <c r="B225" t="s">
        <v>181</v>
      </c>
      <c r="C225" t="s">
        <v>2375</v>
      </c>
      <c r="D225" t="s">
        <v>2376</v>
      </c>
      <c r="E225" t="s">
        <v>2377</v>
      </c>
      <c r="F225" t="s">
        <v>2371</v>
      </c>
    </row>
    <row r="226" spans="1:6">
      <c r="A226" t="s">
        <v>4007</v>
      </c>
      <c r="B226" t="s">
        <v>181</v>
      </c>
      <c r="C226" t="s">
        <v>4007</v>
      </c>
      <c r="D226" t="s">
        <v>4733</v>
      </c>
      <c r="E226" t="s">
        <v>4734</v>
      </c>
      <c r="F226" t="s">
        <v>1053</v>
      </c>
    </row>
    <row r="227" spans="1:6">
      <c r="A227" t="s">
        <v>2378</v>
      </c>
      <c r="B227" t="s">
        <v>181</v>
      </c>
      <c r="C227" t="s">
        <v>2378</v>
      </c>
      <c r="D227" t="s">
        <v>2379</v>
      </c>
      <c r="E227" t="s">
        <v>2380</v>
      </c>
      <c r="F227" t="s">
        <v>1053</v>
      </c>
    </row>
    <row r="228" spans="1:6">
      <c r="A228" t="s">
        <v>2381</v>
      </c>
      <c r="B228" t="s">
        <v>181</v>
      </c>
      <c r="C228" t="s">
        <v>2381</v>
      </c>
      <c r="D228" t="s">
        <v>2382</v>
      </c>
      <c r="E228" t="s">
        <v>2383</v>
      </c>
      <c r="F228" t="s">
        <v>1053</v>
      </c>
    </row>
    <row r="229" spans="1:6">
      <c r="A229" t="s">
        <v>2384</v>
      </c>
      <c r="B229" t="s">
        <v>181</v>
      </c>
      <c r="C229" t="s">
        <v>2384</v>
      </c>
      <c r="D229" t="s">
        <v>2385</v>
      </c>
      <c r="E229" t="s">
        <v>2386</v>
      </c>
      <c r="F229" t="s">
        <v>2387</v>
      </c>
    </row>
    <row r="230" spans="1:6">
      <c r="A230" t="s">
        <v>2388</v>
      </c>
      <c r="B230" t="s">
        <v>181</v>
      </c>
      <c r="C230" t="s">
        <v>2388</v>
      </c>
      <c r="D230" t="s">
        <v>2389</v>
      </c>
      <c r="E230" t="s">
        <v>2390</v>
      </c>
      <c r="F230" t="s">
        <v>2371</v>
      </c>
    </row>
    <row r="231" spans="1:6">
      <c r="A231" t="s">
        <v>2391</v>
      </c>
      <c r="B231" t="s">
        <v>181</v>
      </c>
      <c r="C231" t="s">
        <v>2391</v>
      </c>
      <c r="D231" t="s">
        <v>2392</v>
      </c>
      <c r="E231" t="s">
        <v>2393</v>
      </c>
      <c r="F231" t="s">
        <v>1130</v>
      </c>
    </row>
    <row r="232" spans="1:6">
      <c r="A232" t="s">
        <v>4378</v>
      </c>
      <c r="B232" t="s">
        <v>181</v>
      </c>
      <c r="C232" t="s">
        <v>4378</v>
      </c>
      <c r="D232" t="s">
        <v>4377</v>
      </c>
      <c r="E232" t="s">
        <v>4376</v>
      </c>
      <c r="F232" t="s">
        <v>1130</v>
      </c>
    </row>
    <row r="233" spans="1:6">
      <c r="A233" t="s">
        <v>52</v>
      </c>
      <c r="B233" t="s">
        <v>181</v>
      </c>
      <c r="C233" t="s">
        <v>52</v>
      </c>
      <c r="D233" t="s">
        <v>388</v>
      </c>
      <c r="E233" t="s">
        <v>389</v>
      </c>
      <c r="F233" t="s">
        <v>390</v>
      </c>
    </row>
    <row r="234" spans="1:6">
      <c r="A234" t="s">
        <v>4735</v>
      </c>
      <c r="B234" t="s">
        <v>181</v>
      </c>
      <c r="C234" t="s">
        <v>4735</v>
      </c>
      <c r="D234" t="s">
        <v>4736</v>
      </c>
      <c r="E234" t="s">
        <v>4737</v>
      </c>
      <c r="F234" t="s">
        <v>4738</v>
      </c>
    </row>
    <row r="235" spans="1:6">
      <c r="A235" t="s">
        <v>108</v>
      </c>
      <c r="B235" t="s">
        <v>181</v>
      </c>
      <c r="C235" t="s">
        <v>108</v>
      </c>
      <c r="D235" t="s">
        <v>385</v>
      </c>
      <c r="E235" t="s">
        <v>386</v>
      </c>
      <c r="F235" t="s">
        <v>387</v>
      </c>
    </row>
    <row r="236" spans="1:6">
      <c r="A236" t="s">
        <v>53</v>
      </c>
      <c r="B236" t="s">
        <v>181</v>
      </c>
      <c r="C236" t="s">
        <v>53</v>
      </c>
      <c r="D236" t="s">
        <v>391</v>
      </c>
      <c r="E236" t="s">
        <v>392</v>
      </c>
      <c r="F236" t="s">
        <v>393</v>
      </c>
    </row>
    <row r="237" spans="1:6">
      <c r="A237" t="s">
        <v>718</v>
      </c>
      <c r="B237" t="s">
        <v>181</v>
      </c>
      <c r="C237" t="s">
        <v>718</v>
      </c>
      <c r="D237" t="s">
        <v>1864</v>
      </c>
      <c r="E237" t="s">
        <v>1865</v>
      </c>
      <c r="F237" t="s">
        <v>1800</v>
      </c>
    </row>
    <row r="238" spans="1:6">
      <c r="A238" t="s">
        <v>719</v>
      </c>
      <c r="B238" t="s">
        <v>181</v>
      </c>
      <c r="C238" t="s">
        <v>719</v>
      </c>
      <c r="D238" t="s">
        <v>1866</v>
      </c>
      <c r="E238" t="s">
        <v>1867</v>
      </c>
      <c r="F238" t="s">
        <v>1868</v>
      </c>
    </row>
    <row r="239" spans="1:6">
      <c r="A239" t="s">
        <v>2394</v>
      </c>
      <c r="B239" t="s">
        <v>181</v>
      </c>
      <c r="C239" t="s">
        <v>2394</v>
      </c>
      <c r="D239" t="s">
        <v>2395</v>
      </c>
      <c r="E239" t="s">
        <v>2396</v>
      </c>
      <c r="F239" t="s">
        <v>1663</v>
      </c>
    </row>
    <row r="240" spans="1:6">
      <c r="A240" t="s">
        <v>2397</v>
      </c>
      <c r="B240" t="s">
        <v>181</v>
      </c>
      <c r="C240" t="s">
        <v>2397</v>
      </c>
      <c r="D240" t="s">
        <v>2398</v>
      </c>
      <c r="E240" t="s">
        <v>2399</v>
      </c>
      <c r="F240" t="s">
        <v>2260</v>
      </c>
    </row>
    <row r="241" spans="1:6">
      <c r="A241" t="s">
        <v>720</v>
      </c>
      <c r="B241" t="s">
        <v>181</v>
      </c>
      <c r="C241" t="s">
        <v>720</v>
      </c>
      <c r="D241" t="s">
        <v>1281</v>
      </c>
      <c r="E241" t="s">
        <v>1282</v>
      </c>
      <c r="F241" t="s">
        <v>1166</v>
      </c>
    </row>
    <row r="242" spans="1:6">
      <c r="A242" t="s">
        <v>721</v>
      </c>
      <c r="B242" t="s">
        <v>181</v>
      </c>
      <c r="C242" t="s">
        <v>721</v>
      </c>
      <c r="D242" t="s">
        <v>1283</v>
      </c>
      <c r="E242" t="s">
        <v>1284</v>
      </c>
      <c r="F242" t="s">
        <v>238</v>
      </c>
    </row>
    <row r="243" spans="1:6">
      <c r="A243" t="s">
        <v>2400</v>
      </c>
      <c r="B243" t="s">
        <v>181</v>
      </c>
      <c r="C243" t="s">
        <v>2400</v>
      </c>
      <c r="D243" t="s">
        <v>2401</v>
      </c>
      <c r="E243" t="s">
        <v>2402</v>
      </c>
      <c r="F243" t="s">
        <v>1944</v>
      </c>
    </row>
    <row r="244" spans="1:6">
      <c r="A244" t="s">
        <v>722</v>
      </c>
      <c r="B244" t="s">
        <v>181</v>
      </c>
      <c r="C244" t="s">
        <v>722</v>
      </c>
      <c r="D244" t="s">
        <v>1869</v>
      </c>
      <c r="E244" t="s">
        <v>1870</v>
      </c>
      <c r="F244" t="s">
        <v>1871</v>
      </c>
    </row>
    <row r="245" spans="1:6">
      <c r="A245" t="s">
        <v>723</v>
      </c>
      <c r="B245" t="s">
        <v>181</v>
      </c>
      <c r="C245" t="s">
        <v>723</v>
      </c>
      <c r="D245" t="s">
        <v>1285</v>
      </c>
      <c r="E245" t="s">
        <v>1286</v>
      </c>
      <c r="F245" t="s">
        <v>1287</v>
      </c>
    </row>
    <row r="246" spans="1:6">
      <c r="A246" t="s">
        <v>724</v>
      </c>
      <c r="B246" t="s">
        <v>181</v>
      </c>
      <c r="C246" t="s">
        <v>724</v>
      </c>
      <c r="D246" t="s">
        <v>1872</v>
      </c>
      <c r="E246" t="s">
        <v>1873</v>
      </c>
      <c r="F246" t="s">
        <v>393</v>
      </c>
    </row>
    <row r="247" spans="1:6">
      <c r="A247" t="s">
        <v>725</v>
      </c>
      <c r="B247" t="s">
        <v>181</v>
      </c>
      <c r="C247" t="s">
        <v>725</v>
      </c>
      <c r="D247" t="s">
        <v>1874</v>
      </c>
      <c r="E247" t="s">
        <v>1875</v>
      </c>
      <c r="F247" t="s">
        <v>1147</v>
      </c>
    </row>
    <row r="248" spans="1:6">
      <c r="A248" t="s">
        <v>726</v>
      </c>
      <c r="B248" t="s">
        <v>181</v>
      </c>
      <c r="C248" t="s">
        <v>726</v>
      </c>
      <c r="D248" t="s">
        <v>1876</v>
      </c>
      <c r="E248" t="s">
        <v>1877</v>
      </c>
      <c r="F248" t="s">
        <v>1878</v>
      </c>
    </row>
    <row r="249" spans="1:6">
      <c r="A249" t="s">
        <v>2403</v>
      </c>
      <c r="B249" t="s">
        <v>181</v>
      </c>
      <c r="C249" t="s">
        <v>2403</v>
      </c>
      <c r="D249" t="s">
        <v>2404</v>
      </c>
      <c r="E249" t="s">
        <v>2405</v>
      </c>
      <c r="F249" t="s">
        <v>1147</v>
      </c>
    </row>
    <row r="250" spans="1:6">
      <c r="A250" t="s">
        <v>728</v>
      </c>
      <c r="B250" t="s">
        <v>181</v>
      </c>
      <c r="C250" t="s">
        <v>728</v>
      </c>
      <c r="D250" t="s">
        <v>1882</v>
      </c>
      <c r="E250" t="s">
        <v>1883</v>
      </c>
      <c r="F250" t="s">
        <v>1884</v>
      </c>
    </row>
    <row r="251" spans="1:6">
      <c r="A251" t="s">
        <v>2406</v>
      </c>
      <c r="B251" t="s">
        <v>181</v>
      </c>
      <c r="C251" t="s">
        <v>2406</v>
      </c>
      <c r="D251" t="s">
        <v>2407</v>
      </c>
      <c r="E251" t="s">
        <v>2408</v>
      </c>
      <c r="F251" t="s">
        <v>235</v>
      </c>
    </row>
    <row r="252" spans="1:6">
      <c r="A252" t="s">
        <v>729</v>
      </c>
      <c r="B252" t="s">
        <v>181</v>
      </c>
      <c r="C252" t="s">
        <v>729</v>
      </c>
      <c r="D252" t="s">
        <v>1885</v>
      </c>
      <c r="E252" t="s">
        <v>1886</v>
      </c>
      <c r="F252" t="s">
        <v>1887</v>
      </c>
    </row>
    <row r="253" spans="1:6">
      <c r="A253" t="s">
        <v>914</v>
      </c>
      <c r="B253" t="s">
        <v>181</v>
      </c>
      <c r="C253" t="s">
        <v>914</v>
      </c>
      <c r="D253" t="s">
        <v>1288</v>
      </c>
      <c r="E253" t="s">
        <v>1289</v>
      </c>
      <c r="F253" t="s">
        <v>559</v>
      </c>
    </row>
    <row r="254" spans="1:6">
      <c r="A254" t="s">
        <v>730</v>
      </c>
      <c r="B254" t="s">
        <v>181</v>
      </c>
      <c r="C254" t="s">
        <v>730</v>
      </c>
      <c r="D254" t="s">
        <v>1290</v>
      </c>
      <c r="E254" t="s">
        <v>1291</v>
      </c>
      <c r="F254" t="s">
        <v>1292</v>
      </c>
    </row>
    <row r="255" spans="1:6">
      <c r="A255" t="s">
        <v>2412</v>
      </c>
      <c r="B255" t="s">
        <v>181</v>
      </c>
      <c r="C255" t="s">
        <v>2412</v>
      </c>
      <c r="D255" t="s">
        <v>2413</v>
      </c>
      <c r="E255" t="s">
        <v>2414</v>
      </c>
      <c r="F255" t="s">
        <v>1312</v>
      </c>
    </row>
    <row r="256" spans="1:6">
      <c r="A256" t="s">
        <v>731</v>
      </c>
      <c r="B256" t="s">
        <v>181</v>
      </c>
      <c r="C256" t="s">
        <v>731</v>
      </c>
      <c r="D256" t="s">
        <v>1888</v>
      </c>
      <c r="E256" t="s">
        <v>1889</v>
      </c>
      <c r="F256" t="s">
        <v>1890</v>
      </c>
    </row>
    <row r="257" spans="1:6">
      <c r="A257" t="s">
        <v>732</v>
      </c>
      <c r="B257" t="s">
        <v>181</v>
      </c>
      <c r="C257" t="s">
        <v>732</v>
      </c>
      <c r="D257" t="s">
        <v>1891</v>
      </c>
      <c r="E257" t="s">
        <v>1892</v>
      </c>
      <c r="F257" t="s">
        <v>1241</v>
      </c>
    </row>
    <row r="258" spans="1:6">
      <c r="A258" t="s">
        <v>2415</v>
      </c>
      <c r="B258" t="s">
        <v>181</v>
      </c>
      <c r="C258" t="s">
        <v>2415</v>
      </c>
      <c r="D258" t="s">
        <v>2416</v>
      </c>
      <c r="E258" t="s">
        <v>2417</v>
      </c>
      <c r="F258" t="s">
        <v>2418</v>
      </c>
    </row>
    <row r="259" spans="1:6">
      <c r="A259" t="s">
        <v>734</v>
      </c>
      <c r="B259" t="s">
        <v>181</v>
      </c>
      <c r="C259" t="s">
        <v>734</v>
      </c>
      <c r="D259" t="s">
        <v>1895</v>
      </c>
      <c r="E259" t="s">
        <v>1896</v>
      </c>
      <c r="F259" t="s">
        <v>1250</v>
      </c>
    </row>
    <row r="260" spans="1:6">
      <c r="A260" t="s">
        <v>735</v>
      </c>
      <c r="B260" t="s">
        <v>181</v>
      </c>
      <c r="C260" t="s">
        <v>735</v>
      </c>
      <c r="D260" t="s">
        <v>1295</v>
      </c>
      <c r="E260" t="s">
        <v>1296</v>
      </c>
      <c r="F260" t="s">
        <v>302</v>
      </c>
    </row>
    <row r="261" spans="1:6">
      <c r="A261" t="s">
        <v>736</v>
      </c>
      <c r="B261" t="s">
        <v>181</v>
      </c>
      <c r="C261" t="s">
        <v>736</v>
      </c>
      <c r="D261" t="s">
        <v>1297</v>
      </c>
      <c r="E261" t="s">
        <v>1298</v>
      </c>
      <c r="F261" t="s">
        <v>1299</v>
      </c>
    </row>
    <row r="262" spans="1:6">
      <c r="A262" t="s">
        <v>737</v>
      </c>
      <c r="B262" t="s">
        <v>181</v>
      </c>
      <c r="C262" t="s">
        <v>737</v>
      </c>
      <c r="D262" t="s">
        <v>1300</v>
      </c>
      <c r="E262" t="s">
        <v>1301</v>
      </c>
      <c r="F262" t="s">
        <v>1302</v>
      </c>
    </row>
    <row r="263" spans="1:6">
      <c r="A263" t="s">
        <v>738</v>
      </c>
      <c r="B263" t="s">
        <v>181</v>
      </c>
      <c r="C263" t="s">
        <v>738</v>
      </c>
      <c r="D263" t="s">
        <v>1897</v>
      </c>
      <c r="E263" t="s">
        <v>1898</v>
      </c>
      <c r="F263" t="s">
        <v>1899</v>
      </c>
    </row>
    <row r="264" spans="1:6">
      <c r="A264" t="s">
        <v>739</v>
      </c>
      <c r="B264" t="s">
        <v>181</v>
      </c>
      <c r="C264" t="s">
        <v>739</v>
      </c>
      <c r="D264" t="s">
        <v>1900</v>
      </c>
      <c r="E264" t="s">
        <v>1901</v>
      </c>
      <c r="F264" t="s">
        <v>1902</v>
      </c>
    </row>
    <row r="265" spans="1:6">
      <c r="A265" t="s">
        <v>740</v>
      </c>
      <c r="B265" t="s">
        <v>181</v>
      </c>
      <c r="C265" t="s">
        <v>740</v>
      </c>
      <c r="D265" t="s">
        <v>1903</v>
      </c>
      <c r="E265" t="s">
        <v>1904</v>
      </c>
      <c r="F265" t="s">
        <v>516</v>
      </c>
    </row>
    <row r="266" spans="1:6">
      <c r="A266" t="s">
        <v>741</v>
      </c>
      <c r="B266" t="s">
        <v>181</v>
      </c>
      <c r="C266" t="s">
        <v>741</v>
      </c>
      <c r="D266" t="s">
        <v>1303</v>
      </c>
      <c r="E266" t="s">
        <v>1304</v>
      </c>
      <c r="F266" t="s">
        <v>1305</v>
      </c>
    </row>
    <row r="267" spans="1:6">
      <c r="A267" t="s">
        <v>742</v>
      </c>
      <c r="B267" t="s">
        <v>181</v>
      </c>
      <c r="C267" t="s">
        <v>742</v>
      </c>
      <c r="D267" t="s">
        <v>1306</v>
      </c>
      <c r="E267" t="s">
        <v>1307</v>
      </c>
      <c r="F267" t="s">
        <v>1027</v>
      </c>
    </row>
    <row r="268" spans="1:6">
      <c r="A268" t="s">
        <v>743</v>
      </c>
      <c r="B268" t="s">
        <v>181</v>
      </c>
      <c r="C268" t="s">
        <v>743</v>
      </c>
      <c r="D268" t="s">
        <v>1308</v>
      </c>
      <c r="E268" t="s">
        <v>1309</v>
      </c>
      <c r="F268" t="s">
        <v>396</v>
      </c>
    </row>
    <row r="269" spans="1:6">
      <c r="A269" t="s">
        <v>744</v>
      </c>
      <c r="B269" t="s">
        <v>181</v>
      </c>
      <c r="C269" t="s">
        <v>744</v>
      </c>
      <c r="D269" t="s">
        <v>1310</v>
      </c>
      <c r="E269" t="s">
        <v>1311</v>
      </c>
      <c r="F269" t="s">
        <v>1312</v>
      </c>
    </row>
    <row r="270" spans="1:6">
      <c r="A270" t="s">
        <v>745</v>
      </c>
      <c r="B270" t="s">
        <v>181</v>
      </c>
      <c r="C270" t="s">
        <v>745</v>
      </c>
      <c r="D270" t="s">
        <v>1905</v>
      </c>
      <c r="E270" t="s">
        <v>1906</v>
      </c>
      <c r="F270" t="s">
        <v>1056</v>
      </c>
    </row>
    <row r="271" spans="1:6">
      <c r="A271" t="s">
        <v>2189</v>
      </c>
      <c r="B271" t="s">
        <v>181</v>
      </c>
      <c r="C271" t="s">
        <v>2189</v>
      </c>
      <c r="D271" t="s">
        <v>2190</v>
      </c>
      <c r="E271" t="s">
        <v>2191</v>
      </c>
      <c r="F271" t="s">
        <v>2192</v>
      </c>
    </row>
    <row r="272" spans="1:6">
      <c r="A272" t="s">
        <v>54</v>
      </c>
      <c r="B272" t="s">
        <v>181</v>
      </c>
      <c r="C272" t="s">
        <v>54</v>
      </c>
      <c r="D272" t="s">
        <v>394</v>
      </c>
      <c r="E272" t="s">
        <v>395</v>
      </c>
      <c r="F272" t="s">
        <v>396</v>
      </c>
    </row>
    <row r="273" spans="1:6">
      <c r="A273" t="s">
        <v>2419</v>
      </c>
      <c r="B273" t="s">
        <v>181</v>
      </c>
      <c r="C273" t="s">
        <v>2419</v>
      </c>
      <c r="D273" t="s">
        <v>2420</v>
      </c>
      <c r="E273" t="s">
        <v>2421</v>
      </c>
      <c r="F273" t="s">
        <v>2422</v>
      </c>
    </row>
    <row r="274" spans="1:6">
      <c r="A274" t="s">
        <v>746</v>
      </c>
      <c r="B274" t="s">
        <v>181</v>
      </c>
      <c r="C274" t="s">
        <v>746</v>
      </c>
      <c r="D274" t="s">
        <v>1907</v>
      </c>
      <c r="E274" t="s">
        <v>1908</v>
      </c>
      <c r="F274" t="s">
        <v>1909</v>
      </c>
    </row>
    <row r="275" spans="1:6">
      <c r="A275" t="s">
        <v>2193</v>
      </c>
      <c r="B275" t="s">
        <v>336</v>
      </c>
      <c r="C275" t="s">
        <v>162</v>
      </c>
      <c r="D275" t="s">
        <v>1913</v>
      </c>
      <c r="E275" t="s">
        <v>1914</v>
      </c>
      <c r="F275" t="s">
        <v>1072</v>
      </c>
    </row>
    <row r="276" spans="1:6">
      <c r="A276" t="s">
        <v>916</v>
      </c>
      <c r="B276" t="s">
        <v>181</v>
      </c>
      <c r="C276" t="s">
        <v>916</v>
      </c>
      <c r="D276" t="s">
        <v>1313</v>
      </c>
      <c r="E276" t="s">
        <v>1314</v>
      </c>
      <c r="F276" t="s">
        <v>1315</v>
      </c>
    </row>
    <row r="277" spans="1:6">
      <c r="A277" t="s">
        <v>747</v>
      </c>
      <c r="B277" t="s">
        <v>181</v>
      </c>
      <c r="C277" t="s">
        <v>747</v>
      </c>
      <c r="D277" t="s">
        <v>1316</v>
      </c>
      <c r="E277" t="s">
        <v>1317</v>
      </c>
      <c r="F277" t="s">
        <v>335</v>
      </c>
    </row>
    <row r="278" spans="1:6">
      <c r="A278" t="s">
        <v>163</v>
      </c>
      <c r="B278" t="s">
        <v>181</v>
      </c>
      <c r="C278" t="s">
        <v>163</v>
      </c>
      <c r="D278" t="s">
        <v>1318</v>
      </c>
      <c r="E278" t="s">
        <v>1319</v>
      </c>
      <c r="F278" t="s">
        <v>1320</v>
      </c>
    </row>
    <row r="279" spans="1:6">
      <c r="A279" t="s">
        <v>749</v>
      </c>
      <c r="B279" t="s">
        <v>181</v>
      </c>
      <c r="C279" t="s">
        <v>749</v>
      </c>
      <c r="D279" t="s">
        <v>1321</v>
      </c>
      <c r="E279" t="s">
        <v>1322</v>
      </c>
      <c r="F279" t="s">
        <v>1323</v>
      </c>
    </row>
    <row r="280" spans="1:6">
      <c r="A280" t="s">
        <v>917</v>
      </c>
      <c r="B280" t="s">
        <v>181</v>
      </c>
      <c r="C280" t="s">
        <v>917</v>
      </c>
      <c r="D280" t="s">
        <v>1324</v>
      </c>
      <c r="E280" t="s">
        <v>1325</v>
      </c>
      <c r="F280" t="s">
        <v>1250</v>
      </c>
    </row>
    <row r="281" spans="1:6">
      <c r="A281" t="s">
        <v>2423</v>
      </c>
      <c r="B281" t="s">
        <v>181</v>
      </c>
      <c r="C281" t="s">
        <v>2423</v>
      </c>
      <c r="D281" t="s">
        <v>2424</v>
      </c>
      <c r="E281" t="s">
        <v>2425</v>
      </c>
      <c r="F281" t="s">
        <v>2157</v>
      </c>
    </row>
    <row r="282" spans="1:6">
      <c r="A282" t="s">
        <v>2426</v>
      </c>
      <c r="B282" t="s">
        <v>181</v>
      </c>
      <c r="C282" t="s">
        <v>2426</v>
      </c>
      <c r="D282" t="s">
        <v>2427</v>
      </c>
      <c r="E282" t="s">
        <v>2428</v>
      </c>
      <c r="F282" t="s">
        <v>1216</v>
      </c>
    </row>
    <row r="283" spans="1:6">
      <c r="A283" t="s">
        <v>110</v>
      </c>
      <c r="B283" t="s">
        <v>181</v>
      </c>
      <c r="C283" t="s">
        <v>110</v>
      </c>
      <c r="D283" t="s">
        <v>400</v>
      </c>
      <c r="E283" t="s">
        <v>401</v>
      </c>
      <c r="F283" t="s">
        <v>273</v>
      </c>
    </row>
    <row r="284" spans="1:6">
      <c r="A284" t="s">
        <v>750</v>
      </c>
      <c r="B284" t="s">
        <v>181</v>
      </c>
      <c r="C284" t="s">
        <v>750</v>
      </c>
      <c r="D284" t="s">
        <v>1917</v>
      </c>
      <c r="E284" t="s">
        <v>1918</v>
      </c>
      <c r="F284" t="s">
        <v>1919</v>
      </c>
    </row>
    <row r="285" spans="1:6">
      <c r="A285" t="s">
        <v>751</v>
      </c>
      <c r="B285" t="s">
        <v>181</v>
      </c>
      <c r="C285" t="s">
        <v>751</v>
      </c>
      <c r="D285" t="s">
        <v>1920</v>
      </c>
      <c r="E285" t="s">
        <v>1921</v>
      </c>
      <c r="F285" t="s">
        <v>1922</v>
      </c>
    </row>
    <row r="286" spans="1:6">
      <c r="A286" t="s">
        <v>752</v>
      </c>
      <c r="B286" t="s">
        <v>181</v>
      </c>
      <c r="C286" t="s">
        <v>752</v>
      </c>
      <c r="D286" t="s">
        <v>1923</v>
      </c>
      <c r="E286" t="s">
        <v>1924</v>
      </c>
      <c r="F286" t="s">
        <v>1115</v>
      </c>
    </row>
    <row r="287" spans="1:6">
      <c r="A287" t="s">
        <v>753</v>
      </c>
      <c r="B287" t="s">
        <v>181</v>
      </c>
      <c r="C287" t="s">
        <v>753</v>
      </c>
      <c r="D287" t="s">
        <v>1925</v>
      </c>
      <c r="E287" t="s">
        <v>1926</v>
      </c>
      <c r="F287" t="s">
        <v>1269</v>
      </c>
    </row>
    <row r="288" spans="1:6">
      <c r="A288" t="s">
        <v>2429</v>
      </c>
      <c r="B288" t="s">
        <v>181</v>
      </c>
      <c r="C288" t="s">
        <v>2429</v>
      </c>
      <c r="D288" t="s">
        <v>2430</v>
      </c>
      <c r="E288" t="s">
        <v>2431</v>
      </c>
      <c r="F288" t="s">
        <v>2432</v>
      </c>
    </row>
    <row r="289" spans="1:6">
      <c r="A289" t="s">
        <v>754</v>
      </c>
      <c r="B289" t="s">
        <v>181</v>
      </c>
      <c r="C289" t="s">
        <v>754</v>
      </c>
      <c r="D289" t="s">
        <v>1334</v>
      </c>
      <c r="E289" t="s">
        <v>1335</v>
      </c>
      <c r="F289" t="s">
        <v>1336</v>
      </c>
    </row>
    <row r="290" spans="1:6">
      <c r="A290" t="s">
        <v>755</v>
      </c>
      <c r="B290" t="s">
        <v>181</v>
      </c>
      <c r="C290" t="s">
        <v>755</v>
      </c>
      <c r="D290" t="s">
        <v>1337</v>
      </c>
      <c r="E290" t="s">
        <v>1338</v>
      </c>
      <c r="F290" t="s">
        <v>267</v>
      </c>
    </row>
    <row r="291" spans="1:6">
      <c r="A291" t="s">
        <v>164</v>
      </c>
      <c r="B291" t="s">
        <v>181</v>
      </c>
      <c r="C291" t="s">
        <v>164</v>
      </c>
      <c r="D291" t="s">
        <v>1339</v>
      </c>
      <c r="E291" t="s">
        <v>1340</v>
      </c>
      <c r="F291" t="s">
        <v>1341</v>
      </c>
    </row>
    <row r="292" spans="1:6">
      <c r="A292" t="s">
        <v>756</v>
      </c>
      <c r="B292" t="s">
        <v>181</v>
      </c>
      <c r="C292" t="s">
        <v>756</v>
      </c>
      <c r="D292" t="s">
        <v>1342</v>
      </c>
      <c r="E292" t="s">
        <v>1343</v>
      </c>
      <c r="F292" t="s">
        <v>1344</v>
      </c>
    </row>
    <row r="293" spans="1:6">
      <c r="A293" t="s">
        <v>921</v>
      </c>
      <c r="B293" t="s">
        <v>181</v>
      </c>
      <c r="C293" t="s">
        <v>921</v>
      </c>
      <c r="D293" t="s">
        <v>1345</v>
      </c>
      <c r="E293" t="s">
        <v>1346</v>
      </c>
      <c r="F293" t="s">
        <v>1347</v>
      </c>
    </row>
    <row r="294" spans="1:6">
      <c r="A294" t="s">
        <v>2433</v>
      </c>
      <c r="B294" t="s">
        <v>181</v>
      </c>
      <c r="C294" t="s">
        <v>2433</v>
      </c>
      <c r="D294" t="s">
        <v>2434</v>
      </c>
      <c r="E294" t="s">
        <v>2435</v>
      </c>
      <c r="F294" t="s">
        <v>244</v>
      </c>
    </row>
    <row r="295" spans="1:6">
      <c r="A295" t="s">
        <v>4739</v>
      </c>
      <c r="B295" t="s">
        <v>181</v>
      </c>
      <c r="C295" t="s">
        <v>4739</v>
      </c>
      <c r="D295" t="s">
        <v>4740</v>
      </c>
      <c r="E295" t="s">
        <v>4741</v>
      </c>
      <c r="F295" t="s">
        <v>1976</v>
      </c>
    </row>
    <row r="296" spans="1:6">
      <c r="A296" t="s">
        <v>757</v>
      </c>
      <c r="B296" t="s">
        <v>181</v>
      </c>
      <c r="C296" t="s">
        <v>757</v>
      </c>
      <c r="D296" t="s">
        <v>1351</v>
      </c>
      <c r="E296" t="s">
        <v>1352</v>
      </c>
      <c r="F296" t="s">
        <v>1353</v>
      </c>
    </row>
    <row r="297" spans="1:6">
      <c r="A297" t="s">
        <v>759</v>
      </c>
      <c r="B297" t="s">
        <v>181</v>
      </c>
      <c r="C297" t="s">
        <v>759</v>
      </c>
      <c r="D297" t="s">
        <v>1354</v>
      </c>
      <c r="E297" t="s">
        <v>1355</v>
      </c>
      <c r="F297" t="s">
        <v>1356</v>
      </c>
    </row>
    <row r="298" spans="1:6">
      <c r="A298" t="s">
        <v>55</v>
      </c>
      <c r="B298" t="s">
        <v>181</v>
      </c>
      <c r="C298" t="s">
        <v>55</v>
      </c>
      <c r="D298" t="s">
        <v>405</v>
      </c>
      <c r="E298" t="s">
        <v>406</v>
      </c>
      <c r="F298" t="s">
        <v>407</v>
      </c>
    </row>
    <row r="299" spans="1:6">
      <c r="A299" t="s">
        <v>760</v>
      </c>
      <c r="B299" t="s">
        <v>181</v>
      </c>
      <c r="C299" t="s">
        <v>760</v>
      </c>
      <c r="D299" t="s">
        <v>1362</v>
      </c>
      <c r="E299" t="s">
        <v>1363</v>
      </c>
      <c r="F299" t="s">
        <v>1053</v>
      </c>
    </row>
    <row r="300" spans="1:6">
      <c r="A300" t="s">
        <v>2436</v>
      </c>
      <c r="B300" t="s">
        <v>181</v>
      </c>
      <c r="C300" t="s">
        <v>2436</v>
      </c>
      <c r="D300" t="s">
        <v>2437</v>
      </c>
      <c r="E300" t="s">
        <v>2438</v>
      </c>
      <c r="F300" t="s">
        <v>1130</v>
      </c>
    </row>
    <row r="301" spans="1:6">
      <c r="A301" t="s">
        <v>761</v>
      </c>
      <c r="B301" t="s">
        <v>181</v>
      </c>
      <c r="C301" t="s">
        <v>761</v>
      </c>
      <c r="D301" t="s">
        <v>1364</v>
      </c>
      <c r="E301" t="s">
        <v>1365</v>
      </c>
      <c r="F301" t="s">
        <v>1247</v>
      </c>
    </row>
    <row r="302" spans="1:6">
      <c r="A302" t="s">
        <v>762</v>
      </c>
      <c r="B302" t="s">
        <v>181</v>
      </c>
      <c r="C302" t="s">
        <v>762</v>
      </c>
      <c r="D302" t="s">
        <v>1366</v>
      </c>
      <c r="E302" t="s">
        <v>1367</v>
      </c>
      <c r="F302" t="s">
        <v>1147</v>
      </c>
    </row>
    <row r="303" spans="1:6">
      <c r="A303" t="s">
        <v>763</v>
      </c>
      <c r="B303" t="s">
        <v>181</v>
      </c>
      <c r="C303" t="s">
        <v>763</v>
      </c>
      <c r="D303" t="s">
        <v>1371</v>
      </c>
      <c r="E303" t="s">
        <v>1372</v>
      </c>
      <c r="F303" t="s">
        <v>1373</v>
      </c>
    </row>
    <row r="304" spans="1:6">
      <c r="A304" t="s">
        <v>764</v>
      </c>
      <c r="B304" t="s">
        <v>181</v>
      </c>
      <c r="C304" t="s">
        <v>764</v>
      </c>
      <c r="D304" t="s">
        <v>1929</v>
      </c>
      <c r="E304" t="s">
        <v>1930</v>
      </c>
      <c r="F304" t="s">
        <v>1302</v>
      </c>
    </row>
    <row r="305" spans="1:6">
      <c r="A305" t="s">
        <v>56</v>
      </c>
      <c r="B305" t="s">
        <v>181</v>
      </c>
      <c r="C305" t="s">
        <v>56</v>
      </c>
      <c r="D305" t="s">
        <v>408</v>
      </c>
      <c r="E305" t="s">
        <v>409</v>
      </c>
      <c r="F305" t="s">
        <v>410</v>
      </c>
    </row>
    <row r="306" spans="1:6">
      <c r="A306" t="s">
        <v>57</v>
      </c>
      <c r="B306" t="s">
        <v>181</v>
      </c>
      <c r="C306" t="s">
        <v>57</v>
      </c>
      <c r="D306" t="s">
        <v>411</v>
      </c>
      <c r="E306" t="s">
        <v>412</v>
      </c>
      <c r="F306" t="s">
        <v>413</v>
      </c>
    </row>
    <row r="307" spans="1:6">
      <c r="A307" t="s">
        <v>926</v>
      </c>
      <c r="B307" t="s">
        <v>181</v>
      </c>
      <c r="C307" t="s">
        <v>926</v>
      </c>
      <c r="D307" t="s">
        <v>1374</v>
      </c>
      <c r="E307" t="s">
        <v>1375</v>
      </c>
      <c r="F307" t="s">
        <v>1376</v>
      </c>
    </row>
    <row r="308" spans="1:6">
      <c r="A308" t="s">
        <v>112</v>
      </c>
      <c r="B308" t="s">
        <v>181</v>
      </c>
      <c r="C308" t="s">
        <v>112</v>
      </c>
      <c r="D308" t="s">
        <v>4255</v>
      </c>
      <c r="E308" t="s">
        <v>419</v>
      </c>
      <c r="F308" t="s">
        <v>420</v>
      </c>
    </row>
    <row r="309" spans="1:6">
      <c r="A309" t="s">
        <v>58</v>
      </c>
      <c r="B309" t="s">
        <v>181</v>
      </c>
      <c r="C309" t="s">
        <v>58</v>
      </c>
      <c r="D309" t="s">
        <v>421</v>
      </c>
      <c r="E309" t="s">
        <v>422</v>
      </c>
      <c r="F309" t="s">
        <v>423</v>
      </c>
    </row>
    <row r="310" spans="1:6">
      <c r="A310" t="s">
        <v>2194</v>
      </c>
      <c r="B310" t="s">
        <v>181</v>
      </c>
      <c r="C310" t="s">
        <v>2194</v>
      </c>
      <c r="D310" t="s">
        <v>2195</v>
      </c>
      <c r="E310" t="s">
        <v>2196</v>
      </c>
      <c r="F310" t="s">
        <v>276</v>
      </c>
    </row>
    <row r="311" spans="1:6">
      <c r="A311" t="s">
        <v>113</v>
      </c>
      <c r="B311" t="s">
        <v>181</v>
      </c>
      <c r="C311" t="s">
        <v>113</v>
      </c>
      <c r="D311" t="s">
        <v>427</v>
      </c>
      <c r="E311" t="s">
        <v>428</v>
      </c>
      <c r="F311" t="s">
        <v>429</v>
      </c>
    </row>
    <row r="312" spans="1:6">
      <c r="A312" t="s">
        <v>114</v>
      </c>
      <c r="B312" t="s">
        <v>336</v>
      </c>
      <c r="C312" t="s">
        <v>152</v>
      </c>
      <c r="D312" t="s">
        <v>430</v>
      </c>
      <c r="E312" t="s">
        <v>431</v>
      </c>
      <c r="F312" t="s">
        <v>282</v>
      </c>
    </row>
    <row r="313" spans="1:6">
      <c r="A313" t="s">
        <v>60</v>
      </c>
      <c r="B313" t="s">
        <v>181</v>
      </c>
      <c r="C313" t="s">
        <v>60</v>
      </c>
      <c r="D313" t="s">
        <v>432</v>
      </c>
      <c r="E313" t="s">
        <v>433</v>
      </c>
      <c r="F313" t="s">
        <v>434</v>
      </c>
    </row>
    <row r="314" spans="1:6">
      <c r="A314" t="s">
        <v>930</v>
      </c>
      <c r="B314" t="s">
        <v>181</v>
      </c>
      <c r="C314" t="s">
        <v>930</v>
      </c>
      <c r="D314" t="s">
        <v>1386</v>
      </c>
      <c r="E314" t="s">
        <v>1387</v>
      </c>
      <c r="F314" t="s">
        <v>1388</v>
      </c>
    </row>
    <row r="315" spans="1:6">
      <c r="A315" t="s">
        <v>61</v>
      </c>
      <c r="B315" t="s">
        <v>181</v>
      </c>
      <c r="C315" t="s">
        <v>61</v>
      </c>
      <c r="D315" t="s">
        <v>435</v>
      </c>
      <c r="E315" t="s">
        <v>436</v>
      </c>
      <c r="F315" t="s">
        <v>437</v>
      </c>
    </row>
    <row r="316" spans="1:6">
      <c r="A316" t="s">
        <v>2445</v>
      </c>
      <c r="B316" t="s">
        <v>181</v>
      </c>
      <c r="C316" t="s">
        <v>2445</v>
      </c>
      <c r="D316" t="s">
        <v>2446</v>
      </c>
      <c r="E316" t="s">
        <v>2447</v>
      </c>
      <c r="F316" t="s">
        <v>1545</v>
      </c>
    </row>
    <row r="317" spans="1:6">
      <c r="A317" t="s">
        <v>2451</v>
      </c>
      <c r="B317" t="s">
        <v>181</v>
      </c>
      <c r="C317" t="s">
        <v>2451</v>
      </c>
      <c r="D317" t="s">
        <v>2452</v>
      </c>
      <c r="E317" t="s">
        <v>2453</v>
      </c>
      <c r="F317" t="s">
        <v>1545</v>
      </c>
    </row>
    <row r="318" spans="1:6">
      <c r="A318" t="s">
        <v>766</v>
      </c>
      <c r="B318" t="s">
        <v>181</v>
      </c>
      <c r="C318" t="s">
        <v>766</v>
      </c>
      <c r="D318" t="s">
        <v>1389</v>
      </c>
      <c r="E318" t="s">
        <v>1390</v>
      </c>
      <c r="F318" t="s">
        <v>1391</v>
      </c>
    </row>
    <row r="319" spans="1:6">
      <c r="A319" t="s">
        <v>62</v>
      </c>
      <c r="B319" t="s">
        <v>181</v>
      </c>
      <c r="C319" t="s">
        <v>62</v>
      </c>
      <c r="D319" t="s">
        <v>438</v>
      </c>
      <c r="E319" t="s">
        <v>439</v>
      </c>
      <c r="F319" t="s">
        <v>440</v>
      </c>
    </row>
    <row r="320" spans="1:6">
      <c r="A320" t="s">
        <v>767</v>
      </c>
      <c r="B320" t="s">
        <v>181</v>
      </c>
      <c r="C320" t="s">
        <v>767</v>
      </c>
      <c r="D320" t="s">
        <v>1942</v>
      </c>
      <c r="E320" t="s">
        <v>1943</v>
      </c>
      <c r="F320" t="s">
        <v>1944</v>
      </c>
    </row>
    <row r="321" spans="1:6">
      <c r="A321" t="s">
        <v>768</v>
      </c>
      <c r="B321" t="s">
        <v>181</v>
      </c>
      <c r="C321" t="s">
        <v>768</v>
      </c>
      <c r="D321" t="s">
        <v>1392</v>
      </c>
      <c r="E321" t="s">
        <v>1393</v>
      </c>
      <c r="F321" t="s">
        <v>1394</v>
      </c>
    </row>
    <row r="322" spans="1:6">
      <c r="A322" t="s">
        <v>2197</v>
      </c>
      <c r="B322" t="s">
        <v>336</v>
      </c>
      <c r="C322" t="s">
        <v>769</v>
      </c>
      <c r="D322" t="s">
        <v>1395</v>
      </c>
      <c r="E322" t="s">
        <v>1396</v>
      </c>
      <c r="F322" t="s">
        <v>429</v>
      </c>
    </row>
    <row r="323" spans="1:6">
      <c r="A323" t="s">
        <v>770</v>
      </c>
      <c r="B323" t="s">
        <v>181</v>
      </c>
      <c r="C323" t="s">
        <v>770</v>
      </c>
      <c r="D323" t="s">
        <v>1397</v>
      </c>
      <c r="E323" t="s">
        <v>1398</v>
      </c>
      <c r="F323" t="s">
        <v>1399</v>
      </c>
    </row>
    <row r="324" spans="1:6">
      <c r="A324" t="s">
        <v>771</v>
      </c>
      <c r="B324" t="s">
        <v>181</v>
      </c>
      <c r="C324" t="s">
        <v>771</v>
      </c>
      <c r="D324" t="s">
        <v>2198</v>
      </c>
      <c r="E324" t="s">
        <v>1946</v>
      </c>
      <c r="F324" t="s">
        <v>423</v>
      </c>
    </row>
    <row r="325" spans="1:6">
      <c r="A325" t="s">
        <v>2454</v>
      </c>
      <c r="B325" t="s">
        <v>181</v>
      </c>
      <c r="C325" t="s">
        <v>2454</v>
      </c>
      <c r="D325" t="s">
        <v>2455</v>
      </c>
      <c r="E325" t="s">
        <v>2456</v>
      </c>
      <c r="F325" t="s">
        <v>2457</v>
      </c>
    </row>
    <row r="326" spans="1:6">
      <c r="A326" t="s">
        <v>3426</v>
      </c>
      <c r="B326" t="s">
        <v>181</v>
      </c>
      <c r="C326" t="s">
        <v>3426</v>
      </c>
      <c r="D326" t="s">
        <v>3427</v>
      </c>
      <c r="E326" t="s">
        <v>3428</v>
      </c>
      <c r="F326" t="s">
        <v>1694</v>
      </c>
    </row>
    <row r="327" spans="1:6">
      <c r="A327" t="s">
        <v>63</v>
      </c>
      <c r="B327" t="s">
        <v>181</v>
      </c>
      <c r="C327" t="s">
        <v>63</v>
      </c>
      <c r="D327" t="s">
        <v>441</v>
      </c>
      <c r="E327" t="s">
        <v>442</v>
      </c>
      <c r="F327" t="s">
        <v>443</v>
      </c>
    </row>
    <row r="328" spans="1:6">
      <c r="A328" t="s">
        <v>2458</v>
      </c>
      <c r="B328" t="s">
        <v>181</v>
      </c>
      <c r="C328" t="s">
        <v>2458</v>
      </c>
      <c r="D328" t="s">
        <v>2459</v>
      </c>
      <c r="E328" t="s">
        <v>2460</v>
      </c>
      <c r="F328" t="s">
        <v>1585</v>
      </c>
    </row>
    <row r="329" spans="1:6">
      <c r="A329" t="s">
        <v>933</v>
      </c>
      <c r="B329" t="s">
        <v>181</v>
      </c>
      <c r="C329" t="s">
        <v>933</v>
      </c>
      <c r="D329" t="s">
        <v>1406</v>
      </c>
      <c r="E329" t="s">
        <v>1407</v>
      </c>
      <c r="F329" t="s">
        <v>1408</v>
      </c>
    </row>
    <row r="330" spans="1:6">
      <c r="A330" t="s">
        <v>2461</v>
      </c>
      <c r="B330" t="s">
        <v>181</v>
      </c>
      <c r="C330" t="s">
        <v>2461</v>
      </c>
      <c r="D330" t="s">
        <v>2462</v>
      </c>
      <c r="E330" t="s">
        <v>2463</v>
      </c>
      <c r="F330" t="s">
        <v>1826</v>
      </c>
    </row>
    <row r="331" spans="1:6">
      <c r="A331" t="s">
        <v>64</v>
      </c>
      <c r="B331" t="s">
        <v>181</v>
      </c>
      <c r="C331" t="s">
        <v>64</v>
      </c>
      <c r="D331" t="s">
        <v>450</v>
      </c>
      <c r="E331" t="s">
        <v>451</v>
      </c>
      <c r="F331" t="s">
        <v>452</v>
      </c>
    </row>
    <row r="332" spans="1:6">
      <c r="A332" t="s">
        <v>65</v>
      </c>
      <c r="B332" t="s">
        <v>181</v>
      </c>
      <c r="C332" t="s">
        <v>65</v>
      </c>
      <c r="D332" t="s">
        <v>453</v>
      </c>
      <c r="E332" t="s">
        <v>454</v>
      </c>
      <c r="F332" t="s">
        <v>455</v>
      </c>
    </row>
    <row r="333" spans="1:6">
      <c r="A333" t="s">
        <v>772</v>
      </c>
      <c r="B333" t="s">
        <v>181</v>
      </c>
      <c r="C333" t="s">
        <v>772</v>
      </c>
      <c r="D333" t="s">
        <v>1411</v>
      </c>
      <c r="E333" t="s">
        <v>1412</v>
      </c>
      <c r="F333" t="s">
        <v>1413</v>
      </c>
    </row>
    <row r="334" spans="1:6">
      <c r="A334" t="s">
        <v>774</v>
      </c>
      <c r="B334" t="s">
        <v>181</v>
      </c>
      <c r="C334" t="s">
        <v>774</v>
      </c>
      <c r="D334" t="s">
        <v>1949</v>
      </c>
      <c r="E334" t="s">
        <v>1950</v>
      </c>
      <c r="F334" t="s">
        <v>1951</v>
      </c>
    </row>
    <row r="335" spans="1:6">
      <c r="A335" t="s">
        <v>775</v>
      </c>
      <c r="B335" t="s">
        <v>181</v>
      </c>
      <c r="C335" t="s">
        <v>775</v>
      </c>
      <c r="D335" t="s">
        <v>1417</v>
      </c>
      <c r="E335" t="s">
        <v>1418</v>
      </c>
      <c r="F335" t="s">
        <v>1419</v>
      </c>
    </row>
    <row r="336" spans="1:6">
      <c r="A336" t="s">
        <v>2464</v>
      </c>
      <c r="B336" t="s">
        <v>181</v>
      </c>
      <c r="C336" t="s">
        <v>2464</v>
      </c>
      <c r="D336" t="s">
        <v>2465</v>
      </c>
      <c r="E336" t="s">
        <v>2466</v>
      </c>
      <c r="F336" t="s">
        <v>1496</v>
      </c>
    </row>
    <row r="337" spans="1:6">
      <c r="A337" t="s">
        <v>776</v>
      </c>
      <c r="B337" t="s">
        <v>181</v>
      </c>
      <c r="C337" t="s">
        <v>776</v>
      </c>
      <c r="D337" t="s">
        <v>1422</v>
      </c>
      <c r="E337" t="s">
        <v>1423</v>
      </c>
      <c r="F337" t="s">
        <v>1424</v>
      </c>
    </row>
    <row r="338" spans="1:6">
      <c r="A338" t="s">
        <v>777</v>
      </c>
      <c r="B338" t="s">
        <v>181</v>
      </c>
      <c r="C338" t="s">
        <v>777</v>
      </c>
      <c r="D338" t="s">
        <v>1952</v>
      </c>
      <c r="E338" t="s">
        <v>1953</v>
      </c>
      <c r="F338" t="s">
        <v>1800</v>
      </c>
    </row>
    <row r="339" spans="1:6">
      <c r="A339" t="s">
        <v>778</v>
      </c>
      <c r="B339" t="s">
        <v>181</v>
      </c>
      <c r="C339" t="s">
        <v>778</v>
      </c>
      <c r="D339" t="s">
        <v>1954</v>
      </c>
      <c r="E339" t="s">
        <v>1955</v>
      </c>
      <c r="F339" t="s">
        <v>1065</v>
      </c>
    </row>
    <row r="340" spans="1:6">
      <c r="A340" t="s">
        <v>2467</v>
      </c>
      <c r="B340" t="s">
        <v>181</v>
      </c>
      <c r="C340" t="s">
        <v>2467</v>
      </c>
      <c r="D340" t="s">
        <v>2468</v>
      </c>
      <c r="E340" t="s">
        <v>2469</v>
      </c>
      <c r="F340" t="s">
        <v>1059</v>
      </c>
    </row>
    <row r="341" spans="1:6">
      <c r="A341" t="s">
        <v>779</v>
      </c>
      <c r="B341" t="s">
        <v>181</v>
      </c>
      <c r="C341" t="s">
        <v>779</v>
      </c>
      <c r="D341" t="s">
        <v>1425</v>
      </c>
      <c r="E341" t="s">
        <v>1426</v>
      </c>
      <c r="F341" t="s">
        <v>1427</v>
      </c>
    </row>
    <row r="342" spans="1:6">
      <c r="A342" t="s">
        <v>780</v>
      </c>
      <c r="B342" t="s">
        <v>181</v>
      </c>
      <c r="C342" t="s">
        <v>780</v>
      </c>
      <c r="D342" t="s">
        <v>1428</v>
      </c>
      <c r="E342" t="s">
        <v>1429</v>
      </c>
      <c r="F342" t="s">
        <v>1430</v>
      </c>
    </row>
    <row r="343" spans="1:6">
      <c r="A343" t="s">
        <v>937</v>
      </c>
      <c r="B343" t="s">
        <v>181</v>
      </c>
      <c r="C343" t="s">
        <v>937</v>
      </c>
      <c r="D343" t="s">
        <v>1431</v>
      </c>
      <c r="E343" t="s">
        <v>1432</v>
      </c>
      <c r="F343" t="s">
        <v>578</v>
      </c>
    </row>
    <row r="344" spans="1:6">
      <c r="A344" t="s">
        <v>66</v>
      </c>
      <c r="B344" t="s">
        <v>181</v>
      </c>
      <c r="C344" t="s">
        <v>66</v>
      </c>
      <c r="D344" t="s">
        <v>456</v>
      </c>
      <c r="E344" t="s">
        <v>457</v>
      </c>
      <c r="F344" t="s">
        <v>458</v>
      </c>
    </row>
    <row r="345" spans="1:6">
      <c r="A345" t="s">
        <v>116</v>
      </c>
      <c r="B345" t="s">
        <v>181</v>
      </c>
      <c r="C345" t="s">
        <v>116</v>
      </c>
      <c r="D345" t="s">
        <v>459</v>
      </c>
      <c r="E345" t="s">
        <v>460</v>
      </c>
      <c r="F345" t="s">
        <v>461</v>
      </c>
    </row>
    <row r="346" spans="1:6">
      <c r="A346" t="s">
        <v>781</v>
      </c>
      <c r="B346" t="s">
        <v>181</v>
      </c>
      <c r="C346" t="s">
        <v>781</v>
      </c>
      <c r="D346" t="s">
        <v>1956</v>
      </c>
      <c r="E346" t="s">
        <v>1957</v>
      </c>
      <c r="F346" t="s">
        <v>1958</v>
      </c>
    </row>
    <row r="347" spans="1:6">
      <c r="A347" t="s">
        <v>782</v>
      </c>
      <c r="B347" t="s">
        <v>181</v>
      </c>
      <c r="C347" t="s">
        <v>782</v>
      </c>
      <c r="D347" t="s">
        <v>1959</v>
      </c>
      <c r="E347" t="s">
        <v>1960</v>
      </c>
      <c r="F347" t="s">
        <v>1961</v>
      </c>
    </row>
    <row r="348" spans="1:6">
      <c r="A348" t="s">
        <v>783</v>
      </c>
      <c r="B348" t="s">
        <v>181</v>
      </c>
      <c r="C348" t="s">
        <v>783</v>
      </c>
      <c r="D348" t="s">
        <v>1962</v>
      </c>
      <c r="E348" t="s">
        <v>1963</v>
      </c>
      <c r="F348" t="s">
        <v>1964</v>
      </c>
    </row>
    <row r="349" spans="1:6">
      <c r="A349" t="s">
        <v>784</v>
      </c>
      <c r="B349" t="s">
        <v>181</v>
      </c>
      <c r="C349" t="s">
        <v>784</v>
      </c>
      <c r="D349" t="s">
        <v>1965</v>
      </c>
      <c r="E349" t="s">
        <v>1966</v>
      </c>
      <c r="F349" t="s">
        <v>1623</v>
      </c>
    </row>
    <row r="350" spans="1:6">
      <c r="A350" t="s">
        <v>938</v>
      </c>
      <c r="B350" t="s">
        <v>181</v>
      </c>
      <c r="C350" t="s">
        <v>938</v>
      </c>
      <c r="D350" t="s">
        <v>1433</v>
      </c>
      <c r="E350" t="s">
        <v>1434</v>
      </c>
      <c r="F350" t="s">
        <v>1435</v>
      </c>
    </row>
    <row r="351" spans="1:6">
      <c r="A351" t="s">
        <v>786</v>
      </c>
      <c r="B351" t="s">
        <v>181</v>
      </c>
      <c r="C351" t="s">
        <v>786</v>
      </c>
      <c r="D351" t="s">
        <v>1969</v>
      </c>
      <c r="E351" t="s">
        <v>1970</v>
      </c>
      <c r="F351" t="s">
        <v>1002</v>
      </c>
    </row>
    <row r="352" spans="1:6">
      <c r="A352" t="s">
        <v>2476</v>
      </c>
      <c r="B352" t="s">
        <v>336</v>
      </c>
      <c r="C352" t="s">
        <v>2477</v>
      </c>
      <c r="D352" t="s">
        <v>2478</v>
      </c>
      <c r="E352" t="s">
        <v>2479</v>
      </c>
      <c r="F352" t="s">
        <v>2480</v>
      </c>
    </row>
    <row r="353" spans="1:6">
      <c r="A353" t="s">
        <v>67</v>
      </c>
      <c r="B353" t="s">
        <v>181</v>
      </c>
      <c r="C353" t="s">
        <v>67</v>
      </c>
      <c r="D353" t="s">
        <v>462</v>
      </c>
      <c r="E353" t="s">
        <v>463</v>
      </c>
      <c r="F353" t="s">
        <v>464</v>
      </c>
    </row>
    <row r="354" spans="1:6">
      <c r="A354" t="s">
        <v>787</v>
      </c>
      <c r="B354" t="s">
        <v>181</v>
      </c>
      <c r="C354" t="s">
        <v>787</v>
      </c>
      <c r="D354" t="s">
        <v>1977</v>
      </c>
      <c r="E354" t="s">
        <v>1978</v>
      </c>
      <c r="F354" t="s">
        <v>1860</v>
      </c>
    </row>
    <row r="355" spans="1:6">
      <c r="A355" t="s">
        <v>2199</v>
      </c>
      <c r="B355" t="s">
        <v>181</v>
      </c>
      <c r="C355" t="s">
        <v>2199</v>
      </c>
      <c r="D355" t="s">
        <v>2200</v>
      </c>
      <c r="E355" t="s">
        <v>2201</v>
      </c>
      <c r="F355" t="s">
        <v>2202</v>
      </c>
    </row>
    <row r="356" spans="1:6">
      <c r="A356" t="s">
        <v>788</v>
      </c>
      <c r="B356" t="s">
        <v>181</v>
      </c>
      <c r="C356" t="s">
        <v>788</v>
      </c>
      <c r="D356" t="s">
        <v>1979</v>
      </c>
      <c r="E356" t="s">
        <v>1980</v>
      </c>
      <c r="F356" t="s">
        <v>1981</v>
      </c>
    </row>
    <row r="357" spans="1:6">
      <c r="A357" t="s">
        <v>2203</v>
      </c>
      <c r="B357" t="s">
        <v>181</v>
      </c>
      <c r="C357" t="s">
        <v>2203</v>
      </c>
      <c r="D357" t="s">
        <v>2204</v>
      </c>
      <c r="E357" t="s">
        <v>2205</v>
      </c>
      <c r="F357" t="s">
        <v>535</v>
      </c>
    </row>
    <row r="358" spans="1:6">
      <c r="A358" t="s">
        <v>3515</v>
      </c>
      <c r="B358" t="s">
        <v>181</v>
      </c>
      <c r="C358" t="s">
        <v>3515</v>
      </c>
      <c r="D358" t="s">
        <v>3516</v>
      </c>
      <c r="E358" t="s">
        <v>3517</v>
      </c>
      <c r="F358" t="s">
        <v>3518</v>
      </c>
    </row>
    <row r="359" spans="1:6">
      <c r="A359" t="s">
        <v>789</v>
      </c>
      <c r="B359" t="s">
        <v>181</v>
      </c>
      <c r="C359" t="s">
        <v>789</v>
      </c>
      <c r="D359" t="s">
        <v>1439</v>
      </c>
      <c r="E359" t="s">
        <v>1440</v>
      </c>
      <c r="F359" t="s">
        <v>224</v>
      </c>
    </row>
    <row r="360" spans="1:6">
      <c r="A360" t="s">
        <v>2481</v>
      </c>
      <c r="B360" t="s">
        <v>181</v>
      </c>
      <c r="C360" t="s">
        <v>2481</v>
      </c>
      <c r="D360" t="s">
        <v>2482</v>
      </c>
      <c r="E360" t="s">
        <v>2483</v>
      </c>
      <c r="F360" t="s">
        <v>2484</v>
      </c>
    </row>
    <row r="361" spans="1:6">
      <c r="A361" t="s">
        <v>790</v>
      </c>
      <c r="B361" t="s">
        <v>181</v>
      </c>
      <c r="C361" t="s">
        <v>790</v>
      </c>
      <c r="D361" t="s">
        <v>1985</v>
      </c>
      <c r="E361" t="s">
        <v>1986</v>
      </c>
      <c r="F361" t="s">
        <v>1299</v>
      </c>
    </row>
    <row r="362" spans="1:6">
      <c r="A362" t="s">
        <v>792</v>
      </c>
      <c r="B362" t="s">
        <v>181</v>
      </c>
      <c r="C362" t="s">
        <v>792</v>
      </c>
      <c r="D362" t="s">
        <v>1443</v>
      </c>
      <c r="E362" t="s">
        <v>1444</v>
      </c>
      <c r="F362" t="s">
        <v>396</v>
      </c>
    </row>
    <row r="363" spans="1:6">
      <c r="A363" t="s">
        <v>793</v>
      </c>
      <c r="B363" t="s">
        <v>181</v>
      </c>
      <c r="C363" t="s">
        <v>793</v>
      </c>
      <c r="D363" t="s">
        <v>1990</v>
      </c>
      <c r="E363" t="s">
        <v>1991</v>
      </c>
      <c r="F363" t="s">
        <v>1754</v>
      </c>
    </row>
    <row r="364" spans="1:6">
      <c r="A364" t="s">
        <v>794</v>
      </c>
      <c r="B364" t="s">
        <v>181</v>
      </c>
      <c r="C364" t="s">
        <v>794</v>
      </c>
      <c r="D364" t="s">
        <v>1992</v>
      </c>
      <c r="E364" t="s">
        <v>1993</v>
      </c>
      <c r="F364" t="s">
        <v>1994</v>
      </c>
    </row>
    <row r="365" spans="1:6">
      <c r="A365" t="s">
        <v>940</v>
      </c>
      <c r="B365" t="s">
        <v>181</v>
      </c>
      <c r="C365" t="s">
        <v>940</v>
      </c>
      <c r="D365" t="s">
        <v>1445</v>
      </c>
      <c r="E365" t="s">
        <v>1446</v>
      </c>
      <c r="F365" t="s">
        <v>207</v>
      </c>
    </row>
    <row r="366" spans="1:6">
      <c r="A366" t="s">
        <v>796</v>
      </c>
      <c r="B366" t="s">
        <v>181</v>
      </c>
      <c r="C366" t="s">
        <v>796</v>
      </c>
      <c r="D366" t="s">
        <v>2000</v>
      </c>
      <c r="E366" t="s">
        <v>2001</v>
      </c>
      <c r="F366" t="s">
        <v>2002</v>
      </c>
    </row>
    <row r="367" spans="1:6">
      <c r="A367" t="s">
        <v>941</v>
      </c>
      <c r="B367" t="s">
        <v>181</v>
      </c>
      <c r="C367" t="s">
        <v>941</v>
      </c>
      <c r="D367" t="s">
        <v>1447</v>
      </c>
      <c r="E367" t="s">
        <v>1448</v>
      </c>
      <c r="F367" t="s">
        <v>381</v>
      </c>
    </row>
    <row r="368" spans="1:6">
      <c r="A368" t="s">
        <v>68</v>
      </c>
      <c r="B368" t="s">
        <v>181</v>
      </c>
      <c r="C368" t="s">
        <v>68</v>
      </c>
      <c r="D368" t="s">
        <v>2485</v>
      </c>
      <c r="E368" t="s">
        <v>466</v>
      </c>
      <c r="F368" t="s">
        <v>467</v>
      </c>
    </row>
    <row r="369" spans="1:6">
      <c r="A369" t="s">
        <v>797</v>
      </c>
      <c r="B369" t="s">
        <v>181</v>
      </c>
      <c r="C369" t="s">
        <v>797</v>
      </c>
      <c r="D369" t="s">
        <v>1455</v>
      </c>
      <c r="E369" t="s">
        <v>1456</v>
      </c>
      <c r="F369" t="s">
        <v>1147</v>
      </c>
    </row>
    <row r="370" spans="1:6">
      <c r="A370" t="s">
        <v>944</v>
      </c>
      <c r="B370" t="s">
        <v>181</v>
      </c>
      <c r="C370" t="s">
        <v>944</v>
      </c>
      <c r="D370" t="s">
        <v>1457</v>
      </c>
      <c r="E370" t="s">
        <v>1458</v>
      </c>
      <c r="F370" t="s">
        <v>1459</v>
      </c>
    </row>
    <row r="371" spans="1:6">
      <c r="A371" t="s">
        <v>945</v>
      </c>
      <c r="B371" t="s">
        <v>181</v>
      </c>
      <c r="C371" t="s">
        <v>945</v>
      </c>
      <c r="D371" t="s">
        <v>1460</v>
      </c>
      <c r="E371" t="s">
        <v>1461</v>
      </c>
      <c r="F371" t="s">
        <v>1462</v>
      </c>
    </row>
    <row r="372" spans="1:6">
      <c r="A372" t="s">
        <v>798</v>
      </c>
      <c r="B372" t="s">
        <v>181</v>
      </c>
      <c r="C372" t="s">
        <v>798</v>
      </c>
      <c r="D372" t="s">
        <v>1463</v>
      </c>
      <c r="E372" t="s">
        <v>1464</v>
      </c>
      <c r="F372" t="s">
        <v>1465</v>
      </c>
    </row>
    <row r="373" spans="1:6">
      <c r="A373" t="s">
        <v>168</v>
      </c>
      <c r="B373" t="s">
        <v>181</v>
      </c>
      <c r="C373" t="s">
        <v>168</v>
      </c>
      <c r="D373" t="s">
        <v>1466</v>
      </c>
      <c r="E373" t="s">
        <v>1467</v>
      </c>
      <c r="F373" t="s">
        <v>1244</v>
      </c>
    </row>
    <row r="374" spans="1:6">
      <c r="A374" t="s">
        <v>946</v>
      </c>
      <c r="B374" t="s">
        <v>181</v>
      </c>
      <c r="C374" t="s">
        <v>946</v>
      </c>
      <c r="D374" t="s">
        <v>1468</v>
      </c>
      <c r="E374" t="s">
        <v>1469</v>
      </c>
      <c r="F374" t="s">
        <v>1391</v>
      </c>
    </row>
    <row r="375" spans="1:6">
      <c r="A375" t="s">
        <v>799</v>
      </c>
      <c r="B375" t="s">
        <v>181</v>
      </c>
      <c r="C375" t="s">
        <v>799</v>
      </c>
      <c r="D375" t="s">
        <v>1470</v>
      </c>
      <c r="E375" t="s">
        <v>1471</v>
      </c>
      <c r="F375" t="s">
        <v>1472</v>
      </c>
    </row>
    <row r="376" spans="1:6">
      <c r="A376" t="s">
        <v>800</v>
      </c>
      <c r="B376" t="s">
        <v>181</v>
      </c>
      <c r="C376" t="s">
        <v>800</v>
      </c>
      <c r="D376" t="s">
        <v>1473</v>
      </c>
      <c r="E376" t="s">
        <v>1474</v>
      </c>
      <c r="F376" t="s">
        <v>1475</v>
      </c>
    </row>
    <row r="377" spans="1:6">
      <c r="A377" t="s">
        <v>801</v>
      </c>
      <c r="B377" t="s">
        <v>181</v>
      </c>
      <c r="C377" t="s">
        <v>801</v>
      </c>
      <c r="D377" t="s">
        <v>1476</v>
      </c>
      <c r="E377" t="s">
        <v>1477</v>
      </c>
      <c r="F377" t="s">
        <v>1302</v>
      </c>
    </row>
    <row r="378" spans="1:6">
      <c r="A378" t="s">
        <v>2486</v>
      </c>
      <c r="B378" t="s">
        <v>181</v>
      </c>
      <c r="C378" t="s">
        <v>2486</v>
      </c>
      <c r="D378" t="s">
        <v>2487</v>
      </c>
      <c r="E378" t="s">
        <v>2488</v>
      </c>
      <c r="F378" t="s">
        <v>440</v>
      </c>
    </row>
    <row r="379" spans="1:6">
      <c r="A379" t="s">
        <v>947</v>
      </c>
      <c r="B379" t="s">
        <v>181</v>
      </c>
      <c r="C379" t="s">
        <v>947</v>
      </c>
      <c r="D379" t="s">
        <v>1478</v>
      </c>
      <c r="E379" t="s">
        <v>1479</v>
      </c>
      <c r="F379" t="s">
        <v>1098</v>
      </c>
    </row>
    <row r="380" spans="1:6">
      <c r="A380" t="s">
        <v>802</v>
      </c>
      <c r="B380" t="s">
        <v>181</v>
      </c>
      <c r="C380" t="s">
        <v>802</v>
      </c>
      <c r="D380" t="s">
        <v>2003</v>
      </c>
      <c r="E380" t="s">
        <v>2004</v>
      </c>
      <c r="F380" t="s">
        <v>2005</v>
      </c>
    </row>
    <row r="381" spans="1:6">
      <c r="A381" t="s">
        <v>2489</v>
      </c>
      <c r="B381" t="s">
        <v>181</v>
      </c>
      <c r="C381" t="s">
        <v>2489</v>
      </c>
      <c r="D381" t="s">
        <v>2490</v>
      </c>
      <c r="E381" t="s">
        <v>2491</v>
      </c>
      <c r="F381" t="s">
        <v>1344</v>
      </c>
    </row>
    <row r="382" spans="1:6">
      <c r="A382" t="s">
        <v>2492</v>
      </c>
      <c r="B382" t="s">
        <v>181</v>
      </c>
      <c r="C382" t="s">
        <v>2492</v>
      </c>
      <c r="D382" t="s">
        <v>2493</v>
      </c>
      <c r="E382" t="s">
        <v>2494</v>
      </c>
      <c r="F382" t="s">
        <v>2432</v>
      </c>
    </row>
    <row r="383" spans="1:6">
      <c r="A383" t="s">
        <v>69</v>
      </c>
      <c r="B383" t="s">
        <v>181</v>
      </c>
      <c r="C383" t="s">
        <v>69</v>
      </c>
      <c r="D383" t="s">
        <v>468</v>
      </c>
      <c r="E383" t="s">
        <v>469</v>
      </c>
      <c r="F383" t="s">
        <v>470</v>
      </c>
    </row>
    <row r="384" spans="1:6">
      <c r="A384" t="s">
        <v>70</v>
      </c>
      <c r="B384" t="s">
        <v>181</v>
      </c>
      <c r="C384" t="s">
        <v>70</v>
      </c>
      <c r="D384" t="s">
        <v>471</v>
      </c>
      <c r="E384" t="s">
        <v>472</v>
      </c>
      <c r="F384" t="s">
        <v>473</v>
      </c>
    </row>
    <row r="385" spans="1:6">
      <c r="A385" t="s">
        <v>2495</v>
      </c>
      <c r="B385" t="s">
        <v>181</v>
      </c>
      <c r="C385" t="s">
        <v>2495</v>
      </c>
      <c r="D385" t="s">
        <v>2496</v>
      </c>
      <c r="E385" t="s">
        <v>2497</v>
      </c>
      <c r="F385" t="s">
        <v>2498</v>
      </c>
    </row>
    <row r="386" spans="1:6">
      <c r="A386" t="s">
        <v>117</v>
      </c>
      <c r="B386" t="s">
        <v>181</v>
      </c>
      <c r="C386" t="s">
        <v>117</v>
      </c>
      <c r="D386" t="s">
        <v>474</v>
      </c>
      <c r="E386" t="s">
        <v>475</v>
      </c>
      <c r="F386" t="s">
        <v>476</v>
      </c>
    </row>
    <row r="387" spans="1:6">
      <c r="A387" t="s">
        <v>118</v>
      </c>
      <c r="B387" t="s">
        <v>181</v>
      </c>
      <c r="C387" t="s">
        <v>118</v>
      </c>
      <c r="D387" t="s">
        <v>477</v>
      </c>
      <c r="E387" t="s">
        <v>478</v>
      </c>
      <c r="F387" t="s">
        <v>479</v>
      </c>
    </row>
    <row r="388" spans="1:6">
      <c r="A388" t="s">
        <v>2206</v>
      </c>
      <c r="B388" t="s">
        <v>181</v>
      </c>
      <c r="C388" t="s">
        <v>2206</v>
      </c>
      <c r="D388" t="s">
        <v>2207</v>
      </c>
      <c r="E388" t="s">
        <v>2208</v>
      </c>
      <c r="F388" t="s">
        <v>1525</v>
      </c>
    </row>
    <row r="389" spans="1:6">
      <c r="A389" t="s">
        <v>2499</v>
      </c>
      <c r="B389" t="s">
        <v>181</v>
      </c>
      <c r="C389" t="s">
        <v>2499</v>
      </c>
      <c r="D389" t="s">
        <v>2500</v>
      </c>
      <c r="E389" t="s">
        <v>2501</v>
      </c>
      <c r="F389" t="s">
        <v>1738</v>
      </c>
    </row>
    <row r="390" spans="1:6">
      <c r="A390" t="s">
        <v>806</v>
      </c>
      <c r="B390" t="s">
        <v>181</v>
      </c>
      <c r="C390" t="s">
        <v>806</v>
      </c>
      <c r="D390" t="s">
        <v>1491</v>
      </c>
      <c r="E390" t="s">
        <v>1492</v>
      </c>
      <c r="F390" t="s">
        <v>1493</v>
      </c>
    </row>
    <row r="391" spans="1:6">
      <c r="A391" t="s">
        <v>951</v>
      </c>
      <c r="B391" t="s">
        <v>181</v>
      </c>
      <c r="C391" t="s">
        <v>951</v>
      </c>
      <c r="D391" t="s">
        <v>1494</v>
      </c>
      <c r="E391" t="s">
        <v>1495</v>
      </c>
      <c r="F391" t="s">
        <v>1496</v>
      </c>
    </row>
    <row r="392" spans="1:6">
      <c r="A392" t="s">
        <v>807</v>
      </c>
      <c r="B392" t="s">
        <v>181</v>
      </c>
      <c r="C392" t="s">
        <v>807</v>
      </c>
      <c r="D392" t="s">
        <v>2016</v>
      </c>
      <c r="E392" t="s">
        <v>2017</v>
      </c>
      <c r="F392" t="s">
        <v>1361</v>
      </c>
    </row>
    <row r="393" spans="1:6">
      <c r="A393" t="s">
        <v>2505</v>
      </c>
      <c r="B393" t="s">
        <v>181</v>
      </c>
      <c r="C393" t="s">
        <v>2505</v>
      </c>
      <c r="D393" t="s">
        <v>2506</v>
      </c>
      <c r="E393" t="s">
        <v>2507</v>
      </c>
      <c r="F393" t="s">
        <v>2149</v>
      </c>
    </row>
    <row r="394" spans="1:6">
      <c r="A394" t="s">
        <v>808</v>
      </c>
      <c r="B394" t="s">
        <v>181</v>
      </c>
      <c r="C394" t="s">
        <v>808</v>
      </c>
      <c r="D394" t="s">
        <v>2018</v>
      </c>
      <c r="E394" t="s">
        <v>2019</v>
      </c>
      <c r="F394" t="s">
        <v>2020</v>
      </c>
    </row>
    <row r="395" spans="1:6">
      <c r="A395" t="s">
        <v>72</v>
      </c>
      <c r="B395" t="s">
        <v>181</v>
      </c>
      <c r="C395" t="s">
        <v>72</v>
      </c>
      <c r="D395" t="s">
        <v>483</v>
      </c>
      <c r="E395" t="s">
        <v>484</v>
      </c>
      <c r="F395" t="s">
        <v>485</v>
      </c>
    </row>
    <row r="396" spans="1:6">
      <c r="A396" t="s">
        <v>809</v>
      </c>
      <c r="B396" t="s">
        <v>181</v>
      </c>
      <c r="C396" t="s">
        <v>809</v>
      </c>
      <c r="D396" t="s">
        <v>2021</v>
      </c>
      <c r="E396" t="s">
        <v>2022</v>
      </c>
      <c r="F396" t="s">
        <v>1370</v>
      </c>
    </row>
    <row r="397" spans="1:6">
      <c r="A397" t="s">
        <v>810</v>
      </c>
      <c r="B397" t="s">
        <v>181</v>
      </c>
      <c r="C397" t="s">
        <v>810</v>
      </c>
      <c r="D397" t="s">
        <v>2023</v>
      </c>
      <c r="E397" t="s">
        <v>2024</v>
      </c>
      <c r="F397" t="s">
        <v>2025</v>
      </c>
    </row>
    <row r="398" spans="1:6">
      <c r="A398" t="s">
        <v>150</v>
      </c>
      <c r="B398" t="s">
        <v>336</v>
      </c>
      <c r="C398" t="s">
        <v>155</v>
      </c>
      <c r="D398" t="s">
        <v>1974</v>
      </c>
      <c r="E398" t="s">
        <v>1975</v>
      </c>
      <c r="F398" t="s">
        <v>1976</v>
      </c>
    </row>
    <row r="399" spans="1:6">
      <c r="A399" t="s">
        <v>811</v>
      </c>
      <c r="B399" t="s">
        <v>181</v>
      </c>
      <c r="C399" t="s">
        <v>811</v>
      </c>
      <c r="D399" t="s">
        <v>2026</v>
      </c>
      <c r="E399" t="s">
        <v>2027</v>
      </c>
      <c r="F399" t="s">
        <v>1356</v>
      </c>
    </row>
    <row r="400" spans="1:6">
      <c r="A400" t="s">
        <v>73</v>
      </c>
      <c r="B400" t="s">
        <v>181</v>
      </c>
      <c r="C400" t="s">
        <v>73</v>
      </c>
      <c r="D400" t="s">
        <v>486</v>
      </c>
      <c r="E400" t="s">
        <v>487</v>
      </c>
      <c r="F400" t="s">
        <v>349</v>
      </c>
    </row>
    <row r="401" spans="1:6">
      <c r="A401" t="s">
        <v>74</v>
      </c>
      <c r="B401" t="s">
        <v>181</v>
      </c>
      <c r="C401" t="s">
        <v>74</v>
      </c>
      <c r="D401" t="s">
        <v>488</v>
      </c>
      <c r="E401" t="s">
        <v>489</v>
      </c>
      <c r="F401" t="s">
        <v>490</v>
      </c>
    </row>
    <row r="402" spans="1:6">
      <c r="A402" t="s">
        <v>813</v>
      </c>
      <c r="B402" t="s">
        <v>181</v>
      </c>
      <c r="C402" t="s">
        <v>813</v>
      </c>
      <c r="D402" t="s">
        <v>1507</v>
      </c>
      <c r="E402" t="s">
        <v>1508</v>
      </c>
      <c r="F402" t="s">
        <v>1509</v>
      </c>
    </row>
    <row r="403" spans="1:6">
      <c r="A403" t="s">
        <v>2520</v>
      </c>
      <c r="B403" t="s">
        <v>181</v>
      </c>
      <c r="C403" t="s">
        <v>2520</v>
      </c>
      <c r="D403" t="s">
        <v>2521</v>
      </c>
      <c r="E403" t="s">
        <v>2522</v>
      </c>
      <c r="F403" t="s">
        <v>2523</v>
      </c>
    </row>
    <row r="404" spans="1:6">
      <c r="A404" t="s">
        <v>2524</v>
      </c>
      <c r="B404" t="s">
        <v>181</v>
      </c>
      <c r="C404" t="s">
        <v>2524</v>
      </c>
      <c r="D404" t="s">
        <v>2525</v>
      </c>
      <c r="E404" t="s">
        <v>2526</v>
      </c>
      <c r="F404" t="s">
        <v>267</v>
      </c>
    </row>
    <row r="405" spans="1:6">
      <c r="A405" t="s">
        <v>2527</v>
      </c>
      <c r="B405" t="s">
        <v>181</v>
      </c>
      <c r="C405" t="s">
        <v>2527</v>
      </c>
      <c r="D405" t="s">
        <v>2528</v>
      </c>
      <c r="E405" t="s">
        <v>2529</v>
      </c>
      <c r="F405" t="s">
        <v>2530</v>
      </c>
    </row>
    <row r="406" spans="1:6">
      <c r="A406" t="s">
        <v>814</v>
      </c>
      <c r="B406" t="s">
        <v>181</v>
      </c>
      <c r="C406" t="s">
        <v>814</v>
      </c>
      <c r="D406" t="s">
        <v>2031</v>
      </c>
      <c r="E406" t="s">
        <v>2032</v>
      </c>
      <c r="F406" t="s">
        <v>1976</v>
      </c>
    </row>
    <row r="407" spans="1:6">
      <c r="A407" t="s">
        <v>815</v>
      </c>
      <c r="B407" t="s">
        <v>181</v>
      </c>
      <c r="C407" t="s">
        <v>815</v>
      </c>
      <c r="D407" t="s">
        <v>2033</v>
      </c>
      <c r="E407" t="s">
        <v>2034</v>
      </c>
      <c r="F407" t="s">
        <v>1504</v>
      </c>
    </row>
    <row r="408" spans="1:6">
      <c r="A408" t="s">
        <v>816</v>
      </c>
      <c r="B408" t="s">
        <v>181</v>
      </c>
      <c r="C408" t="s">
        <v>816</v>
      </c>
      <c r="D408" t="s">
        <v>1513</v>
      </c>
      <c r="E408" t="s">
        <v>1514</v>
      </c>
      <c r="F408" t="s">
        <v>473</v>
      </c>
    </row>
    <row r="409" spans="1:6">
      <c r="A409" t="s">
        <v>957</v>
      </c>
      <c r="B409" t="s">
        <v>181</v>
      </c>
      <c r="C409" t="s">
        <v>957</v>
      </c>
      <c r="D409" t="s">
        <v>1518</v>
      </c>
      <c r="E409" t="s">
        <v>1519</v>
      </c>
      <c r="F409" t="s">
        <v>326</v>
      </c>
    </row>
    <row r="410" spans="1:6">
      <c r="A410" t="s">
        <v>75</v>
      </c>
      <c r="B410" t="s">
        <v>181</v>
      </c>
      <c r="C410" t="s">
        <v>75</v>
      </c>
      <c r="D410" t="s">
        <v>491</v>
      </c>
      <c r="E410" t="s">
        <v>492</v>
      </c>
      <c r="F410" t="s">
        <v>493</v>
      </c>
    </row>
    <row r="411" spans="1:6">
      <c r="A411" t="s">
        <v>817</v>
      </c>
      <c r="B411" t="s">
        <v>181</v>
      </c>
      <c r="C411" t="s">
        <v>817</v>
      </c>
      <c r="D411" t="s">
        <v>2035</v>
      </c>
      <c r="E411" t="s">
        <v>2036</v>
      </c>
      <c r="F411" t="s">
        <v>257</v>
      </c>
    </row>
    <row r="412" spans="1:6">
      <c r="A412" t="s">
        <v>958</v>
      </c>
      <c r="B412" t="s">
        <v>181</v>
      </c>
      <c r="C412" t="s">
        <v>958</v>
      </c>
      <c r="D412" t="s">
        <v>1520</v>
      </c>
      <c r="E412" t="s">
        <v>1521</v>
      </c>
      <c r="F412" t="s">
        <v>1522</v>
      </c>
    </row>
    <row r="413" spans="1:6">
      <c r="A413" t="s">
        <v>76</v>
      </c>
      <c r="B413" t="s">
        <v>181</v>
      </c>
      <c r="C413" t="s">
        <v>76</v>
      </c>
      <c r="D413" t="s">
        <v>494</v>
      </c>
      <c r="E413" t="s">
        <v>495</v>
      </c>
      <c r="F413" t="s">
        <v>496</v>
      </c>
    </row>
    <row r="414" spans="1:6">
      <c r="A414" t="s">
        <v>77</v>
      </c>
      <c r="B414" t="s">
        <v>181</v>
      </c>
      <c r="C414" t="s">
        <v>77</v>
      </c>
      <c r="D414" t="s">
        <v>497</v>
      </c>
      <c r="E414" t="s">
        <v>498</v>
      </c>
      <c r="F414" t="s">
        <v>499</v>
      </c>
    </row>
    <row r="415" spans="1:6">
      <c r="A415" t="s">
        <v>2534</v>
      </c>
      <c r="B415" t="s">
        <v>181</v>
      </c>
      <c r="C415" t="s">
        <v>2534</v>
      </c>
      <c r="D415" t="s">
        <v>2535</v>
      </c>
      <c r="E415" t="s">
        <v>2536</v>
      </c>
      <c r="F415" t="s">
        <v>516</v>
      </c>
    </row>
    <row r="416" spans="1:6">
      <c r="A416" t="s">
        <v>119</v>
      </c>
      <c r="B416" t="s">
        <v>181</v>
      </c>
      <c r="C416" t="s">
        <v>119</v>
      </c>
      <c r="D416" t="s">
        <v>500</v>
      </c>
      <c r="E416" t="s">
        <v>501</v>
      </c>
      <c r="F416" t="s">
        <v>440</v>
      </c>
    </row>
    <row r="417" spans="1:6">
      <c r="A417" t="s">
        <v>818</v>
      </c>
      <c r="B417" t="s">
        <v>181</v>
      </c>
      <c r="C417" t="s">
        <v>818</v>
      </c>
      <c r="D417" t="s">
        <v>1523</v>
      </c>
      <c r="E417" t="s">
        <v>1524</v>
      </c>
      <c r="F417" t="s">
        <v>1525</v>
      </c>
    </row>
    <row r="418" spans="1:6">
      <c r="A418" t="s">
        <v>819</v>
      </c>
      <c r="B418" t="s">
        <v>181</v>
      </c>
      <c r="C418" t="s">
        <v>819</v>
      </c>
      <c r="D418" t="s">
        <v>2037</v>
      </c>
      <c r="E418" t="s">
        <v>2038</v>
      </c>
      <c r="F418" t="s">
        <v>2039</v>
      </c>
    </row>
    <row r="419" spans="1:6">
      <c r="A419" t="s">
        <v>820</v>
      </c>
      <c r="B419" t="s">
        <v>181</v>
      </c>
      <c r="C419" t="s">
        <v>820</v>
      </c>
      <c r="D419" t="s">
        <v>2040</v>
      </c>
      <c r="E419" t="s">
        <v>2041</v>
      </c>
      <c r="F419" t="s">
        <v>1632</v>
      </c>
    </row>
    <row r="420" spans="1:6">
      <c r="A420" t="s">
        <v>959</v>
      </c>
      <c r="B420" t="s">
        <v>181</v>
      </c>
      <c r="C420" t="s">
        <v>959</v>
      </c>
      <c r="D420" t="s">
        <v>1529</v>
      </c>
      <c r="E420" t="s">
        <v>1530</v>
      </c>
      <c r="F420" t="s">
        <v>1531</v>
      </c>
    </row>
    <row r="421" spans="1:6">
      <c r="A421" t="s">
        <v>78</v>
      </c>
      <c r="B421" t="s">
        <v>181</v>
      </c>
      <c r="C421" t="s">
        <v>78</v>
      </c>
      <c r="D421" t="s">
        <v>502</v>
      </c>
      <c r="E421" t="s">
        <v>503</v>
      </c>
      <c r="F421" t="s">
        <v>504</v>
      </c>
    </row>
    <row r="422" spans="1:6">
      <c r="A422" t="s">
        <v>821</v>
      </c>
      <c r="B422" t="s">
        <v>181</v>
      </c>
      <c r="C422" t="s">
        <v>821</v>
      </c>
      <c r="D422" t="s">
        <v>1532</v>
      </c>
      <c r="E422" t="s">
        <v>1533</v>
      </c>
      <c r="F422" t="s">
        <v>1027</v>
      </c>
    </row>
    <row r="423" spans="1:6">
      <c r="A423" t="s">
        <v>79</v>
      </c>
      <c r="B423" t="s">
        <v>181</v>
      </c>
      <c r="C423" t="s">
        <v>79</v>
      </c>
      <c r="D423" t="s">
        <v>505</v>
      </c>
      <c r="E423" t="s">
        <v>506</v>
      </c>
      <c r="F423" t="s">
        <v>507</v>
      </c>
    </row>
    <row r="424" spans="1:6">
      <c r="A424" t="s">
        <v>2540</v>
      </c>
      <c r="B424" t="s">
        <v>181</v>
      </c>
      <c r="C424" t="s">
        <v>2540</v>
      </c>
      <c r="D424" t="s">
        <v>2541</v>
      </c>
      <c r="E424" t="s">
        <v>2542</v>
      </c>
      <c r="F424" t="s">
        <v>366</v>
      </c>
    </row>
    <row r="425" spans="1:6">
      <c r="A425" t="s">
        <v>80</v>
      </c>
      <c r="B425" t="s">
        <v>181</v>
      </c>
      <c r="C425" t="s">
        <v>80</v>
      </c>
      <c r="D425" t="s">
        <v>508</v>
      </c>
      <c r="E425" t="s">
        <v>509</v>
      </c>
      <c r="F425" t="s">
        <v>510</v>
      </c>
    </row>
    <row r="426" spans="1:6">
      <c r="A426" t="s">
        <v>822</v>
      </c>
      <c r="B426" t="s">
        <v>181</v>
      </c>
      <c r="C426" t="s">
        <v>822</v>
      </c>
      <c r="D426" t="s">
        <v>1537</v>
      </c>
      <c r="E426" t="s">
        <v>1538</v>
      </c>
      <c r="F426" t="s">
        <v>335</v>
      </c>
    </row>
    <row r="427" spans="1:6">
      <c r="A427" t="s">
        <v>961</v>
      </c>
      <c r="B427" t="s">
        <v>181</v>
      </c>
      <c r="C427" t="s">
        <v>961</v>
      </c>
      <c r="D427" t="s">
        <v>1543</v>
      </c>
      <c r="E427" t="s">
        <v>1544</v>
      </c>
      <c r="F427" t="s">
        <v>1545</v>
      </c>
    </row>
    <row r="428" spans="1:6">
      <c r="A428" t="s">
        <v>170</v>
      </c>
      <c r="B428" t="s">
        <v>181</v>
      </c>
      <c r="C428" t="s">
        <v>170</v>
      </c>
      <c r="D428" t="s">
        <v>1546</v>
      </c>
      <c r="E428" t="s">
        <v>1547</v>
      </c>
      <c r="F428" t="s">
        <v>1328</v>
      </c>
    </row>
    <row r="429" spans="1:6">
      <c r="A429" t="s">
        <v>962</v>
      </c>
      <c r="B429" t="s">
        <v>181</v>
      </c>
      <c r="C429" t="s">
        <v>962</v>
      </c>
      <c r="D429" t="s">
        <v>1548</v>
      </c>
      <c r="E429" t="s">
        <v>1549</v>
      </c>
      <c r="F429" t="s">
        <v>1550</v>
      </c>
    </row>
    <row r="430" spans="1:6">
      <c r="A430" t="s">
        <v>823</v>
      </c>
      <c r="B430" t="s">
        <v>181</v>
      </c>
      <c r="C430" t="s">
        <v>823</v>
      </c>
      <c r="D430" t="s">
        <v>2046</v>
      </c>
      <c r="E430" t="s">
        <v>2047</v>
      </c>
      <c r="F430" t="s">
        <v>250</v>
      </c>
    </row>
    <row r="431" spans="1:6">
      <c r="A431" t="s">
        <v>824</v>
      </c>
      <c r="B431" t="s">
        <v>181</v>
      </c>
      <c r="C431" t="s">
        <v>824</v>
      </c>
      <c r="D431" t="s">
        <v>1551</v>
      </c>
      <c r="E431" t="s">
        <v>1552</v>
      </c>
      <c r="F431" t="s">
        <v>1553</v>
      </c>
    </row>
    <row r="432" spans="1:6">
      <c r="A432" t="s">
        <v>2548</v>
      </c>
      <c r="B432" t="s">
        <v>181</v>
      </c>
      <c r="C432" t="s">
        <v>2548</v>
      </c>
      <c r="D432" t="s">
        <v>2549</v>
      </c>
      <c r="E432" t="s">
        <v>2550</v>
      </c>
      <c r="F432" t="s">
        <v>1333</v>
      </c>
    </row>
    <row r="433" spans="1:6">
      <c r="A433" t="s">
        <v>966</v>
      </c>
      <c r="B433" t="s">
        <v>181</v>
      </c>
      <c r="C433" t="s">
        <v>966</v>
      </c>
      <c r="D433" t="s">
        <v>1563</v>
      </c>
      <c r="E433" t="s">
        <v>1564</v>
      </c>
      <c r="F433" t="s">
        <v>1565</v>
      </c>
    </row>
    <row r="434" spans="1:6">
      <c r="A434" t="s">
        <v>967</v>
      </c>
      <c r="B434" t="s">
        <v>181</v>
      </c>
      <c r="C434" t="s">
        <v>967</v>
      </c>
      <c r="D434" t="s">
        <v>1566</v>
      </c>
      <c r="E434" t="s">
        <v>1567</v>
      </c>
      <c r="F434" t="s">
        <v>187</v>
      </c>
    </row>
    <row r="435" spans="1:6">
      <c r="A435" t="s">
        <v>825</v>
      </c>
      <c r="B435" t="s">
        <v>181</v>
      </c>
      <c r="C435" t="s">
        <v>825</v>
      </c>
      <c r="D435" t="s">
        <v>1568</v>
      </c>
      <c r="E435" t="s">
        <v>1569</v>
      </c>
      <c r="F435" t="s">
        <v>513</v>
      </c>
    </row>
    <row r="436" spans="1:6">
      <c r="A436" t="s">
        <v>82</v>
      </c>
      <c r="B436" t="s">
        <v>181</v>
      </c>
      <c r="C436" t="s">
        <v>82</v>
      </c>
      <c r="D436" t="s">
        <v>520</v>
      </c>
      <c r="E436" t="s">
        <v>521</v>
      </c>
      <c r="F436" t="s">
        <v>522</v>
      </c>
    </row>
    <row r="437" spans="1:6">
      <c r="A437" t="s">
        <v>134</v>
      </c>
      <c r="B437" t="s">
        <v>181</v>
      </c>
      <c r="C437" t="s">
        <v>134</v>
      </c>
      <c r="D437" t="s">
        <v>2061</v>
      </c>
      <c r="E437" t="s">
        <v>2062</v>
      </c>
      <c r="F437" t="s">
        <v>443</v>
      </c>
    </row>
    <row r="438" spans="1:6">
      <c r="A438" t="s">
        <v>2564</v>
      </c>
      <c r="B438" t="s">
        <v>181</v>
      </c>
      <c r="C438" t="s">
        <v>2564</v>
      </c>
      <c r="D438" t="s">
        <v>2565</v>
      </c>
      <c r="E438" t="s">
        <v>2566</v>
      </c>
      <c r="F438" t="s">
        <v>420</v>
      </c>
    </row>
    <row r="439" spans="1:6">
      <c r="A439" t="s">
        <v>122</v>
      </c>
      <c r="B439" t="s">
        <v>181</v>
      </c>
      <c r="C439" t="s">
        <v>122</v>
      </c>
      <c r="D439" t="s">
        <v>528</v>
      </c>
      <c r="E439" t="s">
        <v>529</v>
      </c>
      <c r="F439" t="s">
        <v>254</v>
      </c>
    </row>
    <row r="440" spans="1:6">
      <c r="A440" t="s">
        <v>85</v>
      </c>
      <c r="B440" t="s">
        <v>181</v>
      </c>
      <c r="C440" t="s">
        <v>85</v>
      </c>
      <c r="D440" t="s">
        <v>530</v>
      </c>
      <c r="E440" t="s">
        <v>531</v>
      </c>
      <c r="F440" t="s">
        <v>532</v>
      </c>
    </row>
    <row r="441" spans="1:6">
      <c r="A441" t="s">
        <v>86</v>
      </c>
      <c r="B441" t="s">
        <v>181</v>
      </c>
      <c r="C441" t="s">
        <v>86</v>
      </c>
      <c r="D441" t="s">
        <v>533</v>
      </c>
      <c r="E441" t="s">
        <v>534</v>
      </c>
      <c r="F441" t="s">
        <v>535</v>
      </c>
    </row>
    <row r="442" spans="1:6">
      <c r="A442" t="s">
        <v>87</v>
      </c>
      <c r="B442" t="s">
        <v>181</v>
      </c>
      <c r="C442" t="s">
        <v>87</v>
      </c>
      <c r="D442" t="s">
        <v>536</v>
      </c>
      <c r="E442" t="s">
        <v>537</v>
      </c>
      <c r="F442" t="s">
        <v>538</v>
      </c>
    </row>
    <row r="443" spans="1:6">
      <c r="A443" t="s">
        <v>88</v>
      </c>
      <c r="B443" t="s">
        <v>181</v>
      </c>
      <c r="C443" t="s">
        <v>88</v>
      </c>
      <c r="D443" t="s">
        <v>539</v>
      </c>
      <c r="E443" t="s">
        <v>540</v>
      </c>
      <c r="F443" t="s">
        <v>541</v>
      </c>
    </row>
    <row r="444" spans="1:6">
      <c r="A444" t="s">
        <v>968</v>
      </c>
      <c r="B444" t="s">
        <v>181</v>
      </c>
      <c r="C444" t="s">
        <v>968</v>
      </c>
      <c r="D444" t="s">
        <v>1570</v>
      </c>
      <c r="E444" t="s">
        <v>1571</v>
      </c>
      <c r="F444" t="s">
        <v>1462</v>
      </c>
    </row>
    <row r="445" spans="1:6">
      <c r="A445" t="s">
        <v>173</v>
      </c>
      <c r="B445" t="s">
        <v>181</v>
      </c>
      <c r="C445" t="s">
        <v>173</v>
      </c>
      <c r="D445" t="s">
        <v>1572</v>
      </c>
      <c r="E445" t="s">
        <v>1573</v>
      </c>
      <c r="F445" t="s">
        <v>1545</v>
      </c>
    </row>
    <row r="446" spans="1:6">
      <c r="A446" t="s">
        <v>830</v>
      </c>
      <c r="B446" t="s">
        <v>181</v>
      </c>
      <c r="C446" t="s">
        <v>830</v>
      </c>
      <c r="D446" t="s">
        <v>1574</v>
      </c>
      <c r="E446" t="s">
        <v>1575</v>
      </c>
      <c r="F446" t="s">
        <v>1576</v>
      </c>
    </row>
    <row r="447" spans="1:6">
      <c r="A447" t="s">
        <v>2581</v>
      </c>
      <c r="B447" t="s">
        <v>181</v>
      </c>
      <c r="C447" t="s">
        <v>2581</v>
      </c>
      <c r="D447" t="s">
        <v>2582</v>
      </c>
      <c r="E447" t="s">
        <v>2583</v>
      </c>
      <c r="F447" t="s">
        <v>2584</v>
      </c>
    </row>
    <row r="448" spans="1:6">
      <c r="A448" t="s">
        <v>2585</v>
      </c>
      <c r="B448" t="s">
        <v>181</v>
      </c>
      <c r="C448" t="s">
        <v>2585</v>
      </c>
      <c r="D448" t="s">
        <v>2586</v>
      </c>
      <c r="E448" t="s">
        <v>2587</v>
      </c>
      <c r="F448" t="s">
        <v>1629</v>
      </c>
    </row>
    <row r="449" spans="1:6">
      <c r="A449" t="s">
        <v>2588</v>
      </c>
      <c r="B449" t="s">
        <v>181</v>
      </c>
      <c r="C449" t="s">
        <v>2588</v>
      </c>
      <c r="D449" t="s">
        <v>2589</v>
      </c>
      <c r="E449" t="s">
        <v>2590</v>
      </c>
      <c r="F449" t="s">
        <v>420</v>
      </c>
    </row>
    <row r="450" spans="1:6">
      <c r="A450" t="s">
        <v>832</v>
      </c>
      <c r="B450" t="s">
        <v>181</v>
      </c>
      <c r="C450" t="s">
        <v>832</v>
      </c>
      <c r="D450" t="s">
        <v>2070</v>
      </c>
      <c r="E450" t="s">
        <v>2071</v>
      </c>
      <c r="F450" t="s">
        <v>2072</v>
      </c>
    </row>
    <row r="451" spans="1:6">
      <c r="A451" t="s">
        <v>89</v>
      </c>
      <c r="B451" t="s">
        <v>181</v>
      </c>
      <c r="C451" t="s">
        <v>89</v>
      </c>
      <c r="D451" t="s">
        <v>542</v>
      </c>
      <c r="E451" t="s">
        <v>543</v>
      </c>
      <c r="F451" t="s">
        <v>207</v>
      </c>
    </row>
    <row r="452" spans="1:6">
      <c r="A452" t="s">
        <v>833</v>
      </c>
      <c r="B452" t="s">
        <v>181</v>
      </c>
      <c r="C452" t="s">
        <v>833</v>
      </c>
      <c r="D452" t="s">
        <v>1595</v>
      </c>
      <c r="E452" t="s">
        <v>1596</v>
      </c>
      <c r="F452" t="s">
        <v>1597</v>
      </c>
    </row>
    <row r="453" spans="1:6">
      <c r="A453" t="s">
        <v>834</v>
      </c>
      <c r="B453" t="s">
        <v>181</v>
      </c>
      <c r="C453" t="s">
        <v>834</v>
      </c>
      <c r="D453" t="s">
        <v>2077</v>
      </c>
      <c r="E453" t="s">
        <v>2078</v>
      </c>
      <c r="F453" t="s">
        <v>2079</v>
      </c>
    </row>
    <row r="454" spans="1:6">
      <c r="A454" t="s">
        <v>90</v>
      </c>
      <c r="B454" t="s">
        <v>181</v>
      </c>
      <c r="C454" t="s">
        <v>90</v>
      </c>
      <c r="D454" t="s">
        <v>544</v>
      </c>
      <c r="E454" t="s">
        <v>545</v>
      </c>
      <c r="F454" t="s">
        <v>546</v>
      </c>
    </row>
    <row r="455" spans="1:6">
      <c r="A455" t="s">
        <v>835</v>
      </c>
      <c r="B455" t="s">
        <v>181</v>
      </c>
      <c r="C455" t="s">
        <v>835</v>
      </c>
      <c r="D455" t="s">
        <v>1598</v>
      </c>
      <c r="E455" t="s">
        <v>1599</v>
      </c>
      <c r="F455" t="s">
        <v>1312</v>
      </c>
    </row>
    <row r="456" spans="1:6">
      <c r="A456" t="s">
        <v>91</v>
      </c>
      <c r="B456" t="s">
        <v>181</v>
      </c>
      <c r="C456" t="s">
        <v>91</v>
      </c>
      <c r="D456" t="s">
        <v>547</v>
      </c>
      <c r="E456" t="s">
        <v>548</v>
      </c>
      <c r="F456" t="s">
        <v>549</v>
      </c>
    </row>
    <row r="457" spans="1:6">
      <c r="A457" t="s">
        <v>2591</v>
      </c>
      <c r="B457" t="s">
        <v>181</v>
      </c>
      <c r="C457" t="s">
        <v>2591</v>
      </c>
      <c r="D457" t="s">
        <v>2592</v>
      </c>
      <c r="E457" t="s">
        <v>2593</v>
      </c>
      <c r="F457" t="s">
        <v>1320</v>
      </c>
    </row>
    <row r="458" spans="1:6">
      <c r="A458" t="s">
        <v>974</v>
      </c>
      <c r="B458" t="s">
        <v>181</v>
      </c>
      <c r="C458" t="s">
        <v>974</v>
      </c>
      <c r="D458" t="s">
        <v>1600</v>
      </c>
      <c r="E458" t="s">
        <v>1601</v>
      </c>
      <c r="F458" t="s">
        <v>1305</v>
      </c>
    </row>
    <row r="459" spans="1:6">
      <c r="A459" t="s">
        <v>975</v>
      </c>
      <c r="B459" t="s">
        <v>181</v>
      </c>
      <c r="C459" t="s">
        <v>975</v>
      </c>
      <c r="D459" t="s">
        <v>1602</v>
      </c>
      <c r="E459" t="s">
        <v>1603</v>
      </c>
      <c r="F459" t="s">
        <v>1591</v>
      </c>
    </row>
    <row r="460" spans="1:6">
      <c r="A460" t="s">
        <v>836</v>
      </c>
      <c r="B460" t="s">
        <v>181</v>
      </c>
      <c r="C460" t="s">
        <v>836</v>
      </c>
      <c r="D460" t="s">
        <v>1604</v>
      </c>
      <c r="E460" t="s">
        <v>1605</v>
      </c>
      <c r="F460" t="s">
        <v>1606</v>
      </c>
    </row>
    <row r="461" spans="1:6">
      <c r="A461" t="s">
        <v>135</v>
      </c>
      <c r="B461" t="s">
        <v>181</v>
      </c>
      <c r="C461" t="s">
        <v>135</v>
      </c>
      <c r="D461" t="s">
        <v>2080</v>
      </c>
      <c r="E461" t="s">
        <v>2081</v>
      </c>
      <c r="F461" t="s">
        <v>2082</v>
      </c>
    </row>
    <row r="462" spans="1:6">
      <c r="A462" t="s">
        <v>838</v>
      </c>
      <c r="B462" t="s">
        <v>181</v>
      </c>
      <c r="C462" t="s">
        <v>838</v>
      </c>
      <c r="D462" t="s">
        <v>2086</v>
      </c>
      <c r="E462" t="s">
        <v>2087</v>
      </c>
      <c r="F462" t="s">
        <v>2088</v>
      </c>
    </row>
    <row r="463" spans="1:6">
      <c r="A463" t="s">
        <v>839</v>
      </c>
      <c r="B463" t="s">
        <v>181</v>
      </c>
      <c r="C463" t="s">
        <v>839</v>
      </c>
      <c r="D463" t="s">
        <v>2089</v>
      </c>
      <c r="E463" t="s">
        <v>2090</v>
      </c>
      <c r="F463" t="s">
        <v>1989</v>
      </c>
    </row>
    <row r="464" spans="1:6">
      <c r="A464" t="s">
        <v>977</v>
      </c>
      <c r="B464" t="s">
        <v>181</v>
      </c>
      <c r="C464" t="s">
        <v>977</v>
      </c>
      <c r="D464" t="s">
        <v>1610</v>
      </c>
      <c r="E464" t="s">
        <v>1611</v>
      </c>
      <c r="F464" t="s">
        <v>1612</v>
      </c>
    </row>
    <row r="465" spans="1:6">
      <c r="A465" t="s">
        <v>840</v>
      </c>
      <c r="B465" t="s">
        <v>181</v>
      </c>
      <c r="C465" t="s">
        <v>840</v>
      </c>
      <c r="D465" t="s">
        <v>1613</v>
      </c>
      <c r="E465" t="s">
        <v>1614</v>
      </c>
      <c r="F465" t="s">
        <v>1127</v>
      </c>
    </row>
    <row r="466" spans="1:6">
      <c r="A466" t="s">
        <v>841</v>
      </c>
      <c r="B466" t="s">
        <v>181</v>
      </c>
      <c r="C466" t="s">
        <v>841</v>
      </c>
      <c r="D466" t="s">
        <v>1615</v>
      </c>
      <c r="E466" t="s">
        <v>1616</v>
      </c>
      <c r="F466" t="s">
        <v>1617</v>
      </c>
    </row>
    <row r="467" spans="1:6">
      <c r="A467" t="s">
        <v>843</v>
      </c>
      <c r="B467" t="s">
        <v>181</v>
      </c>
      <c r="C467" t="s">
        <v>843</v>
      </c>
      <c r="D467" t="s">
        <v>2094</v>
      </c>
      <c r="E467" t="s">
        <v>2095</v>
      </c>
      <c r="F467" t="s">
        <v>2096</v>
      </c>
    </row>
    <row r="468" spans="1:6">
      <c r="A468" t="s">
        <v>844</v>
      </c>
      <c r="B468" t="s">
        <v>181</v>
      </c>
      <c r="C468" t="s">
        <v>844</v>
      </c>
      <c r="D468" t="s">
        <v>1618</v>
      </c>
      <c r="E468" t="s">
        <v>1619</v>
      </c>
      <c r="F468" t="s">
        <v>1620</v>
      </c>
    </row>
    <row r="469" spans="1:6">
      <c r="A469" t="s">
        <v>845</v>
      </c>
      <c r="B469" t="s">
        <v>181</v>
      </c>
      <c r="C469" t="s">
        <v>845</v>
      </c>
      <c r="D469" t="s">
        <v>2097</v>
      </c>
      <c r="E469" t="s">
        <v>2098</v>
      </c>
      <c r="F469" t="s">
        <v>461</v>
      </c>
    </row>
    <row r="470" spans="1:6">
      <c r="A470" t="s">
        <v>846</v>
      </c>
      <c r="B470" t="s">
        <v>181</v>
      </c>
      <c r="C470" t="s">
        <v>846</v>
      </c>
      <c r="D470" t="s">
        <v>2099</v>
      </c>
      <c r="E470" t="s">
        <v>2100</v>
      </c>
      <c r="F470" t="s">
        <v>2101</v>
      </c>
    </row>
    <row r="471" spans="1:6">
      <c r="A471" t="s">
        <v>2598</v>
      </c>
      <c r="B471" t="s">
        <v>181</v>
      </c>
      <c r="C471" t="s">
        <v>2598</v>
      </c>
      <c r="D471" t="s">
        <v>2599</v>
      </c>
      <c r="E471" t="s">
        <v>2600</v>
      </c>
      <c r="F471" t="s">
        <v>2601</v>
      </c>
    </row>
    <row r="472" spans="1:6">
      <c r="A472" t="s">
        <v>3750</v>
      </c>
      <c r="B472" t="s">
        <v>181</v>
      </c>
      <c r="C472" t="s">
        <v>3750</v>
      </c>
      <c r="D472" t="s">
        <v>3751</v>
      </c>
      <c r="E472" t="s">
        <v>3752</v>
      </c>
      <c r="F472" t="s">
        <v>1244</v>
      </c>
    </row>
    <row r="473" spans="1:6">
      <c r="A473" t="s">
        <v>848</v>
      </c>
      <c r="B473" t="s">
        <v>181</v>
      </c>
      <c r="C473" t="s">
        <v>848</v>
      </c>
      <c r="D473" t="s">
        <v>1627</v>
      </c>
      <c r="E473" t="s">
        <v>1628</v>
      </c>
      <c r="F473" t="s">
        <v>1629</v>
      </c>
    </row>
    <row r="474" spans="1:6">
      <c r="A474" t="s">
        <v>849</v>
      </c>
      <c r="B474" t="s">
        <v>181</v>
      </c>
      <c r="C474" t="s">
        <v>849</v>
      </c>
      <c r="D474" t="s">
        <v>1630</v>
      </c>
      <c r="E474" t="s">
        <v>1631</v>
      </c>
      <c r="F474" t="s">
        <v>1632</v>
      </c>
    </row>
    <row r="475" spans="1:6">
      <c r="A475" t="s">
        <v>850</v>
      </c>
      <c r="B475" t="s">
        <v>181</v>
      </c>
      <c r="C475" t="s">
        <v>850</v>
      </c>
      <c r="D475" t="s">
        <v>2105</v>
      </c>
      <c r="E475" t="s">
        <v>2106</v>
      </c>
      <c r="F475" t="s">
        <v>2107</v>
      </c>
    </row>
    <row r="476" spans="1:6">
      <c r="A476" t="s">
        <v>2602</v>
      </c>
      <c r="B476" t="s">
        <v>181</v>
      </c>
      <c r="C476" t="s">
        <v>2602</v>
      </c>
      <c r="D476" t="s">
        <v>2603</v>
      </c>
      <c r="E476" t="s">
        <v>2604</v>
      </c>
      <c r="F476" t="s">
        <v>1632</v>
      </c>
    </row>
    <row r="477" spans="1:6">
      <c r="A477" t="s">
        <v>2605</v>
      </c>
      <c r="B477" t="s">
        <v>181</v>
      </c>
      <c r="C477" t="s">
        <v>2605</v>
      </c>
      <c r="D477" t="s">
        <v>2606</v>
      </c>
      <c r="E477" t="s">
        <v>2607</v>
      </c>
      <c r="F477" t="s">
        <v>1632</v>
      </c>
    </row>
    <row r="478" spans="1:6">
      <c r="A478" t="s">
        <v>92</v>
      </c>
      <c r="B478" t="s">
        <v>181</v>
      </c>
      <c r="C478" t="s">
        <v>92</v>
      </c>
      <c r="D478" t="s">
        <v>550</v>
      </c>
      <c r="E478" t="s">
        <v>551</v>
      </c>
      <c r="F478" t="s">
        <v>267</v>
      </c>
    </row>
    <row r="479" spans="1:6">
      <c r="A479" t="s">
        <v>2608</v>
      </c>
      <c r="B479" t="s">
        <v>181</v>
      </c>
      <c r="C479" t="s">
        <v>2608</v>
      </c>
      <c r="D479" t="s">
        <v>2609</v>
      </c>
      <c r="E479" t="s">
        <v>2610</v>
      </c>
      <c r="F479" t="s">
        <v>2271</v>
      </c>
    </row>
    <row r="480" spans="1:6">
      <c r="A480" t="s">
        <v>93</v>
      </c>
      <c r="B480" t="s">
        <v>181</v>
      </c>
      <c r="C480" t="s">
        <v>93</v>
      </c>
      <c r="D480" t="s">
        <v>552</v>
      </c>
      <c r="E480" t="s">
        <v>553</v>
      </c>
      <c r="F480" t="s">
        <v>554</v>
      </c>
    </row>
    <row r="481" spans="1:6">
      <c r="A481" t="s">
        <v>2611</v>
      </c>
      <c r="B481" t="s">
        <v>181</v>
      </c>
      <c r="C481" t="s">
        <v>2611</v>
      </c>
      <c r="D481" t="s">
        <v>2612</v>
      </c>
      <c r="E481" t="s">
        <v>2613</v>
      </c>
      <c r="F481" t="s">
        <v>452</v>
      </c>
    </row>
    <row r="482" spans="1:6">
      <c r="A482" t="s">
        <v>851</v>
      </c>
      <c r="B482" t="s">
        <v>181</v>
      </c>
      <c r="C482" t="s">
        <v>851</v>
      </c>
      <c r="D482" t="s">
        <v>2110</v>
      </c>
      <c r="E482" t="s">
        <v>2111</v>
      </c>
      <c r="F482" t="s">
        <v>2112</v>
      </c>
    </row>
    <row r="483" spans="1:6">
      <c r="A483" t="s">
        <v>853</v>
      </c>
      <c r="B483" t="s">
        <v>181</v>
      </c>
      <c r="C483" t="s">
        <v>853</v>
      </c>
      <c r="D483" t="s">
        <v>1633</v>
      </c>
      <c r="E483" t="s">
        <v>1634</v>
      </c>
      <c r="F483" t="s">
        <v>1373</v>
      </c>
    </row>
    <row r="484" spans="1:6">
      <c r="A484" t="s">
        <v>854</v>
      </c>
      <c r="B484" t="s">
        <v>181</v>
      </c>
      <c r="C484" t="s">
        <v>854</v>
      </c>
      <c r="D484" t="s">
        <v>1637</v>
      </c>
      <c r="E484" t="s">
        <v>1638</v>
      </c>
      <c r="F484" t="s">
        <v>1639</v>
      </c>
    </row>
    <row r="485" spans="1:6">
      <c r="A485" t="s">
        <v>2631</v>
      </c>
      <c r="B485" t="s">
        <v>181</v>
      </c>
      <c r="C485" t="s">
        <v>2631</v>
      </c>
      <c r="D485" t="s">
        <v>2632</v>
      </c>
      <c r="E485" t="s">
        <v>2633</v>
      </c>
      <c r="F485" t="s">
        <v>267</v>
      </c>
    </row>
    <row r="486" spans="1:6">
      <c r="A486" t="s">
        <v>2638</v>
      </c>
      <c r="B486" t="s">
        <v>181</v>
      </c>
      <c r="C486" t="s">
        <v>2638</v>
      </c>
      <c r="D486" t="s">
        <v>2639</v>
      </c>
      <c r="E486" t="s">
        <v>2640</v>
      </c>
      <c r="F486" t="s">
        <v>2641</v>
      </c>
    </row>
    <row r="487" spans="1:6">
      <c r="A487" t="s">
        <v>144</v>
      </c>
      <c r="B487" t="s">
        <v>336</v>
      </c>
      <c r="C487" t="s">
        <v>154</v>
      </c>
      <c r="D487" t="s">
        <v>1798</v>
      </c>
      <c r="E487" t="s">
        <v>1799</v>
      </c>
      <c r="F487" t="s">
        <v>1800</v>
      </c>
    </row>
    <row r="488" spans="1:6">
      <c r="A488" t="s">
        <v>175</v>
      </c>
      <c r="B488" t="s">
        <v>181</v>
      </c>
      <c r="C488" t="s">
        <v>175</v>
      </c>
      <c r="D488" t="s">
        <v>2116</v>
      </c>
      <c r="E488" t="s">
        <v>2117</v>
      </c>
      <c r="F488" t="s">
        <v>1370</v>
      </c>
    </row>
    <row r="489" spans="1:6">
      <c r="A489" t="s">
        <v>123</v>
      </c>
      <c r="B489" t="s">
        <v>181</v>
      </c>
      <c r="C489" t="s">
        <v>123</v>
      </c>
      <c r="D489" t="s">
        <v>555</v>
      </c>
      <c r="E489" t="s">
        <v>556</v>
      </c>
      <c r="F489" t="s">
        <v>254</v>
      </c>
    </row>
    <row r="490" spans="1:6">
      <c r="A490" t="s">
        <v>2646</v>
      </c>
      <c r="B490" t="s">
        <v>181</v>
      </c>
      <c r="C490" t="s">
        <v>2646</v>
      </c>
      <c r="D490" t="s">
        <v>2647</v>
      </c>
      <c r="E490" t="s">
        <v>2648</v>
      </c>
      <c r="F490" t="s">
        <v>2649</v>
      </c>
    </row>
    <row r="491" spans="1:6">
      <c r="A491" t="s">
        <v>855</v>
      </c>
      <c r="B491" t="s">
        <v>181</v>
      </c>
      <c r="C491" t="s">
        <v>855</v>
      </c>
      <c r="D491" t="s">
        <v>1640</v>
      </c>
      <c r="E491" t="s">
        <v>1641</v>
      </c>
      <c r="F491" t="s">
        <v>1642</v>
      </c>
    </row>
    <row r="492" spans="1:6">
      <c r="A492" t="s">
        <v>3788</v>
      </c>
      <c r="B492" t="s">
        <v>181</v>
      </c>
      <c r="C492" t="s">
        <v>3788</v>
      </c>
      <c r="D492" t="s">
        <v>3789</v>
      </c>
      <c r="E492" t="s">
        <v>3790</v>
      </c>
      <c r="F492" t="s">
        <v>575</v>
      </c>
    </row>
    <row r="493" spans="1:6">
      <c r="A493" t="s">
        <v>981</v>
      </c>
      <c r="B493" t="s">
        <v>181</v>
      </c>
      <c r="C493" t="s">
        <v>981</v>
      </c>
      <c r="D493" t="s">
        <v>1643</v>
      </c>
      <c r="E493" t="s">
        <v>1644</v>
      </c>
      <c r="F493" t="s">
        <v>1645</v>
      </c>
    </row>
    <row r="494" spans="1:6">
      <c r="A494" t="s">
        <v>2650</v>
      </c>
      <c r="B494" t="s">
        <v>181</v>
      </c>
      <c r="C494" t="s">
        <v>2650</v>
      </c>
      <c r="D494" t="s">
        <v>2651</v>
      </c>
      <c r="E494" t="s">
        <v>2652</v>
      </c>
      <c r="F494" t="s">
        <v>584</v>
      </c>
    </row>
    <row r="495" spans="1:6">
      <c r="A495" t="s">
        <v>856</v>
      </c>
      <c r="B495" t="s">
        <v>181</v>
      </c>
      <c r="C495" t="s">
        <v>856</v>
      </c>
      <c r="D495" t="s">
        <v>1646</v>
      </c>
      <c r="E495" t="s">
        <v>1647</v>
      </c>
      <c r="F495" t="s">
        <v>1648</v>
      </c>
    </row>
    <row r="496" spans="1:6">
      <c r="A496" t="s">
        <v>94</v>
      </c>
      <c r="B496" t="s">
        <v>181</v>
      </c>
      <c r="C496" t="s">
        <v>94</v>
      </c>
      <c r="D496" t="s">
        <v>557</v>
      </c>
      <c r="E496" t="s">
        <v>558</v>
      </c>
      <c r="F496" t="s">
        <v>559</v>
      </c>
    </row>
    <row r="497" spans="1:6">
      <c r="A497" t="s">
        <v>859</v>
      </c>
      <c r="B497" t="s">
        <v>181</v>
      </c>
      <c r="C497" t="s">
        <v>859</v>
      </c>
      <c r="D497" t="s">
        <v>2123</v>
      </c>
      <c r="E497" t="s">
        <v>2124</v>
      </c>
      <c r="F497" t="s">
        <v>1663</v>
      </c>
    </row>
    <row r="498" spans="1:6">
      <c r="A498" t="s">
        <v>2653</v>
      </c>
      <c r="B498" t="s">
        <v>181</v>
      </c>
      <c r="C498" t="s">
        <v>2653</v>
      </c>
      <c r="D498" t="s">
        <v>2654</v>
      </c>
      <c r="E498" t="s">
        <v>2655</v>
      </c>
      <c r="F498" t="s">
        <v>1944</v>
      </c>
    </row>
    <row r="499" spans="1:6">
      <c r="A499" t="s">
        <v>862</v>
      </c>
      <c r="B499" t="s">
        <v>181</v>
      </c>
      <c r="C499" t="s">
        <v>862</v>
      </c>
      <c r="D499" t="s">
        <v>2129</v>
      </c>
      <c r="E499" t="s">
        <v>2130</v>
      </c>
      <c r="F499" t="s">
        <v>2131</v>
      </c>
    </row>
    <row r="500" spans="1:6">
      <c r="A500" t="s">
        <v>863</v>
      </c>
      <c r="B500" t="s">
        <v>181</v>
      </c>
      <c r="C500" t="s">
        <v>863</v>
      </c>
      <c r="D500" t="s">
        <v>2132</v>
      </c>
      <c r="E500" t="s">
        <v>2133</v>
      </c>
      <c r="F500" t="s">
        <v>2134</v>
      </c>
    </row>
    <row r="501" spans="1:6">
      <c r="A501" t="s">
        <v>864</v>
      </c>
      <c r="B501" t="s">
        <v>181</v>
      </c>
      <c r="C501" t="s">
        <v>864</v>
      </c>
      <c r="D501" t="s">
        <v>1654</v>
      </c>
      <c r="E501" t="s">
        <v>1655</v>
      </c>
      <c r="F501" t="s">
        <v>1632</v>
      </c>
    </row>
    <row r="502" spans="1:6">
      <c r="A502" t="s">
        <v>95</v>
      </c>
      <c r="B502" t="s">
        <v>181</v>
      </c>
      <c r="C502" t="s">
        <v>95</v>
      </c>
      <c r="D502" t="s">
        <v>560</v>
      </c>
      <c r="E502" t="s">
        <v>561</v>
      </c>
      <c r="F502" t="s">
        <v>562</v>
      </c>
    </row>
    <row r="503" spans="1:6">
      <c r="A503" t="s">
        <v>2660</v>
      </c>
      <c r="B503" t="s">
        <v>181</v>
      </c>
      <c r="C503" t="s">
        <v>2660</v>
      </c>
      <c r="D503" t="s">
        <v>2661</v>
      </c>
      <c r="E503" t="s">
        <v>2662</v>
      </c>
      <c r="F503" t="s">
        <v>2663</v>
      </c>
    </row>
    <row r="504" spans="1:6">
      <c r="A504" t="s">
        <v>2664</v>
      </c>
      <c r="B504" t="s">
        <v>181</v>
      </c>
      <c r="C504" t="s">
        <v>2664</v>
      </c>
      <c r="D504" t="s">
        <v>2665</v>
      </c>
      <c r="E504" t="s">
        <v>2666</v>
      </c>
      <c r="F504" t="s">
        <v>1424</v>
      </c>
    </row>
    <row r="505" spans="1:6">
      <c r="A505" t="s">
        <v>2671</v>
      </c>
      <c r="B505" t="s">
        <v>181</v>
      </c>
      <c r="C505" t="s">
        <v>2671</v>
      </c>
      <c r="D505" t="s">
        <v>2672</v>
      </c>
      <c r="E505" t="s">
        <v>2673</v>
      </c>
      <c r="F505" t="s">
        <v>207</v>
      </c>
    </row>
    <row r="506" spans="1:6">
      <c r="A506" t="s">
        <v>96</v>
      </c>
      <c r="B506" t="s">
        <v>181</v>
      </c>
      <c r="C506" t="s">
        <v>96</v>
      </c>
      <c r="D506" t="s">
        <v>563</v>
      </c>
      <c r="E506" t="s">
        <v>564</v>
      </c>
      <c r="F506" t="s">
        <v>565</v>
      </c>
    </row>
    <row r="507" spans="1:6">
      <c r="A507" t="s">
        <v>97</v>
      </c>
      <c r="B507" t="s">
        <v>181</v>
      </c>
      <c r="C507" t="s">
        <v>97</v>
      </c>
      <c r="D507" t="s">
        <v>566</v>
      </c>
      <c r="E507" t="s">
        <v>567</v>
      </c>
      <c r="F507" t="s">
        <v>207</v>
      </c>
    </row>
    <row r="508" spans="1:6">
      <c r="A508" t="s">
        <v>124</v>
      </c>
      <c r="B508" t="s">
        <v>181</v>
      </c>
      <c r="C508" t="s">
        <v>124</v>
      </c>
      <c r="D508" t="s">
        <v>568</v>
      </c>
      <c r="E508" t="s">
        <v>569</v>
      </c>
      <c r="F508" t="s">
        <v>570</v>
      </c>
    </row>
    <row r="509" spans="1:6">
      <c r="A509" t="s">
        <v>868</v>
      </c>
      <c r="B509" t="s">
        <v>181</v>
      </c>
      <c r="C509" t="s">
        <v>868</v>
      </c>
      <c r="D509" t="s">
        <v>1661</v>
      </c>
      <c r="E509" t="s">
        <v>1662</v>
      </c>
      <c r="F509" t="s">
        <v>1663</v>
      </c>
    </row>
    <row r="510" spans="1:6">
      <c r="A510" t="s">
        <v>869</v>
      </c>
      <c r="B510" t="s">
        <v>181</v>
      </c>
      <c r="C510" t="s">
        <v>869</v>
      </c>
      <c r="D510" t="s">
        <v>2145</v>
      </c>
      <c r="E510" t="s">
        <v>2146</v>
      </c>
      <c r="F510" t="s">
        <v>1081</v>
      </c>
    </row>
    <row r="511" spans="1:6">
      <c r="A511" t="s">
        <v>98</v>
      </c>
      <c r="B511" t="s">
        <v>181</v>
      </c>
      <c r="C511" t="s">
        <v>98</v>
      </c>
      <c r="D511" t="s">
        <v>571</v>
      </c>
      <c r="E511" t="s">
        <v>572</v>
      </c>
      <c r="F511" t="s">
        <v>352</v>
      </c>
    </row>
    <row r="512" spans="1:6">
      <c r="A512" t="s">
        <v>2677</v>
      </c>
      <c r="B512" t="s">
        <v>181</v>
      </c>
      <c r="C512" t="s">
        <v>2677</v>
      </c>
      <c r="D512" t="s">
        <v>2678</v>
      </c>
      <c r="E512" t="s">
        <v>2679</v>
      </c>
      <c r="F512" t="s">
        <v>2680</v>
      </c>
    </row>
    <row r="513" spans="1:6">
      <c r="A513" t="s">
        <v>100</v>
      </c>
      <c r="B513" t="s">
        <v>181</v>
      </c>
      <c r="C513" t="s">
        <v>100</v>
      </c>
      <c r="D513" t="s">
        <v>579</v>
      </c>
      <c r="E513" t="s">
        <v>580</v>
      </c>
      <c r="F513" t="s">
        <v>581</v>
      </c>
    </row>
    <row r="514" spans="1:6">
      <c r="A514" t="s">
        <v>2693</v>
      </c>
      <c r="B514" t="s">
        <v>181</v>
      </c>
      <c r="C514" t="s">
        <v>2693</v>
      </c>
      <c r="D514" t="s">
        <v>2694</v>
      </c>
      <c r="E514" t="s">
        <v>2695</v>
      </c>
      <c r="F514" t="s">
        <v>1629</v>
      </c>
    </row>
    <row r="515" spans="1:6">
      <c r="A515" t="s">
        <v>872</v>
      </c>
      <c r="B515" t="s">
        <v>181</v>
      </c>
      <c r="C515" t="s">
        <v>872</v>
      </c>
      <c r="D515" t="s">
        <v>2152</v>
      </c>
      <c r="E515" t="s">
        <v>2153</v>
      </c>
      <c r="F515" t="s">
        <v>2154</v>
      </c>
    </row>
    <row r="516" spans="1:6">
      <c r="A516" t="s">
        <v>103</v>
      </c>
      <c r="B516" t="s">
        <v>181</v>
      </c>
      <c r="C516" t="s">
        <v>103</v>
      </c>
      <c r="D516" t="s">
        <v>588</v>
      </c>
      <c r="E516" t="s">
        <v>589</v>
      </c>
      <c r="F516" t="s">
        <v>335</v>
      </c>
    </row>
    <row r="517" spans="1:6">
      <c r="A517" t="s">
        <v>2696</v>
      </c>
      <c r="B517" t="s">
        <v>181</v>
      </c>
      <c r="C517" t="s">
        <v>2696</v>
      </c>
      <c r="D517" t="s">
        <v>2697</v>
      </c>
      <c r="E517" t="s">
        <v>2698</v>
      </c>
      <c r="F517" t="s">
        <v>2002</v>
      </c>
    </row>
    <row r="518" spans="1:6">
      <c r="A518" t="s">
        <v>2699</v>
      </c>
      <c r="B518" t="s">
        <v>181</v>
      </c>
      <c r="C518" t="s">
        <v>2699</v>
      </c>
      <c r="D518" t="s">
        <v>2700</v>
      </c>
      <c r="E518" t="s">
        <v>2701</v>
      </c>
      <c r="F518" t="s">
        <v>2142</v>
      </c>
    </row>
    <row r="519" spans="1:6">
      <c r="A519" t="s">
        <v>873</v>
      </c>
      <c r="B519" t="s">
        <v>181</v>
      </c>
      <c r="C519" t="s">
        <v>873</v>
      </c>
      <c r="D519" t="s">
        <v>2155</v>
      </c>
      <c r="E519" t="s">
        <v>2156</v>
      </c>
      <c r="F519" t="s">
        <v>2157</v>
      </c>
    </row>
    <row r="520" spans="1:6">
      <c r="A520" t="s">
        <v>4743</v>
      </c>
      <c r="B520" t="s">
        <v>181</v>
      </c>
      <c r="C520" t="s">
        <v>4743</v>
      </c>
      <c r="D520" t="s">
        <v>4744</v>
      </c>
      <c r="E520" t="s">
        <v>4745</v>
      </c>
      <c r="F520" t="s">
        <v>267</v>
      </c>
    </row>
    <row r="521" spans="1:6">
      <c r="A521" t="s">
        <v>2702</v>
      </c>
      <c r="B521" t="s">
        <v>181</v>
      </c>
      <c r="C521" t="s">
        <v>2702</v>
      </c>
      <c r="D521" t="s">
        <v>2703</v>
      </c>
      <c r="E521" t="s">
        <v>2704</v>
      </c>
      <c r="F521" t="s">
        <v>2705</v>
      </c>
    </row>
    <row r="522" spans="1:6">
      <c r="A522" t="s">
        <v>132</v>
      </c>
      <c r="B522" t="s">
        <v>181</v>
      </c>
      <c r="C522" t="s">
        <v>132</v>
      </c>
      <c r="D522" t="s">
        <v>1671</v>
      </c>
      <c r="E522" t="s">
        <v>1672</v>
      </c>
      <c r="F522" t="s">
        <v>1658</v>
      </c>
    </row>
    <row r="523" spans="1:6">
      <c r="A523" t="s">
        <v>874</v>
      </c>
      <c r="B523" t="s">
        <v>181</v>
      </c>
      <c r="C523" t="s">
        <v>874</v>
      </c>
      <c r="D523" t="s">
        <v>2158</v>
      </c>
      <c r="E523" t="s">
        <v>2159</v>
      </c>
      <c r="F523" t="s">
        <v>1219</v>
      </c>
    </row>
    <row r="524" spans="1:6">
      <c r="A524" t="s">
        <v>3918</v>
      </c>
      <c r="B524" t="s">
        <v>181</v>
      </c>
      <c r="C524" t="s">
        <v>3918</v>
      </c>
      <c r="D524" t="s">
        <v>3919</v>
      </c>
      <c r="E524" t="s">
        <v>3920</v>
      </c>
      <c r="F524" t="s">
        <v>346</v>
      </c>
    </row>
  </sheetData>
  <autoFilter ref="A1:F1" xr:uid="{9C4E66B2-A1C3-EE4E-A6EF-8F1E66227F2A}">
    <sortState ref="A2:F524">
      <sortCondition ref="C1:C524"/>
    </sortState>
  </autoFilter>
  <conditionalFormatting sqref="B2:B524">
    <cfRule type="beginsWith" dxfId="2" priority="1" operator="beginsWith" text="Approved">
      <formula>LEFT(B2,LEN("Approved"))="Approved"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Familial Cancer</vt:lpstr>
      <vt:lpstr>TEMPUS - HGNC</vt:lpstr>
      <vt:lpstr>CancerGeneCensus - HGNC</vt:lpstr>
      <vt:lpstr>OncoKB - HGNC</vt:lpstr>
      <vt:lpstr>AZ300 - HGNC</vt:lpstr>
      <vt:lpstr>Familial Cancer - HGNC</vt:lpstr>
      <vt:lpstr>PMCC - HGNC</vt:lpstr>
      <vt:lpstr>TS170 - HGNC</vt:lpstr>
      <vt:lpstr>TS500 - HGNC</vt:lpstr>
      <vt:lpstr>MSKCC - HGNC</vt:lpstr>
      <vt:lpstr>Venn</vt:lpstr>
      <vt:lpstr>Not in refGene</vt:lpstr>
      <vt:lpstr>'CancerGeneCensus - HGNC'!_FilterDatabase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Lian-Chi Hsu</dc:creator>
  <cp:lastModifiedBy>Arthur Hsu</cp:lastModifiedBy>
  <cp:lastPrinted>2018-07-02T03:37:33Z</cp:lastPrinted>
  <dcterms:created xsi:type="dcterms:W3CDTF">2015-05-06T02:38:18Z</dcterms:created>
  <dcterms:modified xsi:type="dcterms:W3CDTF">2018-11-13T01:49:20Z</dcterms:modified>
</cp:coreProperties>
</file>