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saveliev/git/umccr/vcf_stuff/vcf_stuff/panel_of_normals/"/>
    </mc:Choice>
  </mc:AlternateContent>
  <bookViews>
    <workbookView xWindow="140" yWindow="600" windowWidth="33460" windowHeight="20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8" i="1" l="1"/>
  <c r="V28" i="1"/>
  <c r="T28" i="1"/>
  <c r="S28" i="1"/>
  <c r="W27" i="1"/>
  <c r="V27" i="1"/>
  <c r="T27" i="1"/>
  <c r="S27" i="1"/>
  <c r="W26" i="1"/>
  <c r="V26" i="1"/>
  <c r="T26" i="1"/>
  <c r="S26" i="1"/>
  <c r="W25" i="1"/>
  <c r="V25" i="1"/>
  <c r="T25" i="1"/>
  <c r="S25" i="1"/>
  <c r="W23" i="1"/>
  <c r="V23" i="1"/>
  <c r="T23" i="1"/>
  <c r="S23" i="1"/>
  <c r="W22" i="1"/>
  <c r="V22" i="1"/>
  <c r="T22" i="1"/>
  <c r="S22" i="1"/>
  <c r="W21" i="1"/>
  <c r="V21" i="1"/>
  <c r="T21" i="1"/>
  <c r="S21" i="1"/>
  <c r="W20" i="1"/>
  <c r="V20" i="1"/>
  <c r="T20" i="1"/>
  <c r="S20" i="1"/>
  <c r="W19" i="1"/>
  <c r="V19" i="1"/>
  <c r="T19" i="1"/>
  <c r="S19" i="1"/>
  <c r="W18" i="1"/>
  <c r="V18" i="1"/>
  <c r="T18" i="1"/>
  <c r="S18" i="1"/>
  <c r="W17" i="1"/>
  <c r="V17" i="1"/>
  <c r="T17" i="1"/>
  <c r="S17" i="1"/>
  <c r="W16" i="1"/>
  <c r="V16" i="1"/>
  <c r="T16" i="1"/>
  <c r="S16" i="1"/>
  <c r="W15" i="1"/>
  <c r="V15" i="1"/>
  <c r="T15" i="1"/>
  <c r="S15" i="1"/>
  <c r="W14" i="1"/>
  <c r="V14" i="1"/>
  <c r="T14" i="1"/>
  <c r="S14" i="1"/>
  <c r="W13" i="1"/>
  <c r="V13" i="1"/>
  <c r="T13" i="1"/>
  <c r="S13" i="1"/>
  <c r="W12" i="1"/>
  <c r="V12" i="1"/>
  <c r="T12" i="1"/>
  <c r="S12" i="1"/>
  <c r="W11" i="1"/>
  <c r="V11" i="1"/>
  <c r="T11" i="1"/>
  <c r="S11" i="1"/>
  <c r="W10" i="1"/>
  <c r="V10" i="1"/>
  <c r="T10" i="1"/>
  <c r="S10" i="1"/>
  <c r="W9" i="1"/>
  <c r="V9" i="1"/>
  <c r="T9" i="1"/>
  <c r="S9" i="1"/>
  <c r="W8" i="1"/>
  <c r="V8" i="1"/>
  <c r="T8" i="1"/>
  <c r="S8" i="1"/>
  <c r="W7" i="1"/>
  <c r="V7" i="1"/>
  <c r="T7" i="1"/>
  <c r="S7" i="1"/>
  <c r="W6" i="1"/>
  <c r="V6" i="1"/>
  <c r="T6" i="1"/>
  <c r="S6" i="1"/>
  <c r="W5" i="1"/>
  <c r="V5" i="1"/>
  <c r="T5" i="1"/>
  <c r="S5" i="1"/>
  <c r="S4" i="1"/>
  <c r="W4" i="1"/>
  <c r="V4" i="1"/>
  <c r="T4" i="1"/>
</calcChain>
</file>

<file path=xl/sharedStrings.xml><?xml version="1.0" encoding="utf-8"?>
<sst xmlns="http://schemas.openxmlformats.org/spreadsheetml/2006/main" count="50" uniqueCount="37">
  <si>
    <t>TP</t>
  </si>
  <si>
    <t>FP</t>
  </si>
  <si>
    <t>FN</t>
  </si>
  <si>
    <t>Prec</t>
  </si>
  <si>
    <t>Recall</t>
  </si>
  <si>
    <t>F1</t>
  </si>
  <si>
    <t>F2</t>
  </si>
  <si>
    <t>F3</t>
  </si>
  <si>
    <t>mb-ensemble</t>
  </si>
  <si>
    <t>mb-ensemble-ALT-filt-2cohort</t>
  </si>
  <si>
    <t>mb-ensemble-ALT-filt-2sample</t>
  </si>
  <si>
    <t>mb-ensemble-ALT-filt-3cohort</t>
  </si>
  <si>
    <t>mb-ensemble-ALT-filt-3sample</t>
  </si>
  <si>
    <t>mb-ensemble-SITE-filt-2cohort</t>
  </si>
  <si>
    <t>mb-ensemble-SITE-filt-2sample</t>
  </si>
  <si>
    <t>mb-ensemble-SITE-filt-3cohort</t>
  </si>
  <si>
    <t>mb-ensemble-SITE-filt-3sample</t>
  </si>
  <si>
    <t>mb-ensemble-WO_A5.ALT-filt-2cohort</t>
  </si>
  <si>
    <t>mb-ensemble-WO_A5.ALT-filt-2sample</t>
  </si>
  <si>
    <t>mb-ensemble-WO_A5.ALT-filt-3cohort</t>
  </si>
  <si>
    <t>mb-ensemble-WO_A5.ALT-filt-3sample</t>
  </si>
  <si>
    <t>mb-ensemble-WO_A5.SITE-filt-2cohort</t>
  </si>
  <si>
    <t>mb-ensemble-WO_A5.SITE-filt-2sample</t>
  </si>
  <si>
    <t>mb-ensemble-WO_A5.SITE-filt-3cohort</t>
  </si>
  <si>
    <t>mb-ensemble-WO_A5.SITE-filt-3sample</t>
  </si>
  <si>
    <t>mb-ensemble-ALT-filt-1</t>
  </si>
  <si>
    <t>mb-ensemble-SITE-filt-1</t>
  </si>
  <si>
    <t>mb-ensemble-WO_A5.ALT-filt-1</t>
  </si>
  <si>
    <t>mb-ensemble-WO_A5.SITE-filt-1</t>
  </si>
  <si>
    <t>FP diff</t>
  </si>
  <si>
    <t>FN diff</t>
  </si>
  <si>
    <t>Sample</t>
  </si>
  <si>
    <t>SNP</t>
  </si>
  <si>
    <t>INDEL</t>
  </si>
  <si>
    <t>mb-ensemble.1sample</t>
  </si>
  <si>
    <t>mb-ensemble.2sample</t>
  </si>
  <si>
    <t>mb-ensemble.3sample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</si>
</sst>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  <xf numFmtId="0" fontId="0" fillId="0" borderId="1" xfId="0" applyBorder="1"/>
    <xf numFmtId="10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Font="1" applyBorder="1"/>
    <xf numFmtId="0" fontId="3" fillId="0" borderId="0" xfId="0" applyFont="1"/>
    <xf numFmtId="10" fontId="3" fillId="0" borderId="0" xfId="0" applyNumberFormat="1" applyFont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zoomScale="125" zoomScaleNormal="99" workbookViewId="0">
      <selection activeCell="I29" sqref="I29"/>
    </sheetView>
  </sheetViews>
  <sheetFormatPr baseColWidth="10" defaultRowHeight="16" x14ac:dyDescent="0.2"/>
  <cols>
    <col min="1" max="1" width="33.83203125" customWidth="1"/>
    <col min="2" max="2" width="6" customWidth="1"/>
    <col min="3" max="4" width="4.33203125" bestFit="1" customWidth="1"/>
    <col min="5" max="6" width="7" style="1" bestFit="1" customWidth="1"/>
    <col min="7" max="9" width="7.1640625" style="1" bestFit="1" customWidth="1"/>
    <col min="10" max="10" width="4.33203125" bestFit="1" customWidth="1"/>
    <col min="11" max="11" width="5.5" bestFit="1" customWidth="1"/>
    <col min="12" max="12" width="4.1640625" bestFit="1" customWidth="1"/>
    <col min="13" max="14" width="7" style="1" bestFit="1" customWidth="1"/>
    <col min="15" max="17" width="7.1640625" style="1" bestFit="1" customWidth="1"/>
    <col min="18" max="23" width="7.5" customWidth="1"/>
    <col min="24" max="24" width="40.5" customWidth="1"/>
  </cols>
  <sheetData>
    <row r="1" spans="1:23" x14ac:dyDescent="0.2">
      <c r="A1" s="8" t="s">
        <v>31</v>
      </c>
      <c r="B1" s="8" t="s">
        <v>32</v>
      </c>
      <c r="C1" s="8"/>
      <c r="D1" s="8"/>
      <c r="E1" s="9"/>
      <c r="F1" s="9"/>
      <c r="G1" s="9"/>
      <c r="H1" s="9"/>
      <c r="I1" s="9"/>
      <c r="J1" s="8" t="s">
        <v>33</v>
      </c>
      <c r="K1" s="8"/>
      <c r="L1" s="8"/>
      <c r="M1" s="9"/>
      <c r="N1" s="9"/>
      <c r="O1" s="9"/>
      <c r="P1" s="9"/>
      <c r="Q1" s="9"/>
      <c r="R1" s="8"/>
      <c r="S1" s="8" t="s">
        <v>32</v>
      </c>
      <c r="T1" s="8"/>
      <c r="U1" s="8"/>
      <c r="V1" s="8" t="s">
        <v>33</v>
      </c>
      <c r="W1" s="8"/>
    </row>
    <row r="2" spans="1:23" x14ac:dyDescent="0.2">
      <c r="B2" t="s">
        <v>0</v>
      </c>
      <c r="C2" t="s">
        <v>1</v>
      </c>
      <c r="D2" t="s">
        <v>2</v>
      </c>
      <c r="E2" s="1" t="s">
        <v>4</v>
      </c>
      <c r="F2" s="1" t="s">
        <v>3</v>
      </c>
      <c r="G2" s="3" t="s">
        <v>5</v>
      </c>
      <c r="H2" s="3" t="s">
        <v>6</v>
      </c>
      <c r="I2" s="1" t="s">
        <v>7</v>
      </c>
      <c r="J2" t="s">
        <v>0</v>
      </c>
      <c r="K2" t="s">
        <v>1</v>
      </c>
      <c r="L2" t="s">
        <v>2</v>
      </c>
      <c r="M2" s="1" t="s">
        <v>4</v>
      </c>
      <c r="N2" s="1" t="s">
        <v>3</v>
      </c>
      <c r="O2" s="1" t="s">
        <v>5</v>
      </c>
      <c r="P2" s="1" t="s">
        <v>6</v>
      </c>
      <c r="Q2" s="1" t="s">
        <v>7</v>
      </c>
      <c r="S2" t="s">
        <v>29</v>
      </c>
      <c r="T2" t="s">
        <v>30</v>
      </c>
      <c r="V2" t="s">
        <v>29</v>
      </c>
      <c r="W2" t="s">
        <v>30</v>
      </c>
    </row>
    <row r="3" spans="1:23" ht="17" thickBot="1" x14ac:dyDescent="0.25">
      <c r="A3" s="4" t="s">
        <v>8</v>
      </c>
      <c r="B3" s="4">
        <v>1185</v>
      </c>
      <c r="C3" s="4">
        <v>508</v>
      </c>
      <c r="D3" s="4">
        <v>78</v>
      </c>
      <c r="E3" s="5">
        <v>0.93824228028503498</v>
      </c>
      <c r="F3" s="5">
        <v>0.69994093325457696</v>
      </c>
      <c r="G3" s="7">
        <v>0.80175913396481702</v>
      </c>
      <c r="H3" s="7">
        <v>0.87842846553002196</v>
      </c>
      <c r="I3" s="6">
        <v>0.90735068912710504</v>
      </c>
      <c r="J3" s="4">
        <v>318</v>
      </c>
      <c r="K3" s="4">
        <v>1364</v>
      </c>
      <c r="L3" s="4">
        <v>29</v>
      </c>
      <c r="M3" s="5">
        <v>0.91642651296829902</v>
      </c>
      <c r="N3" s="5">
        <v>0.18906064209274601</v>
      </c>
      <c r="O3" s="5">
        <v>0.31345490389354302</v>
      </c>
      <c r="P3" s="5">
        <v>0.51791530944625397</v>
      </c>
      <c r="Q3" s="6">
        <v>0.90735068912710504</v>
      </c>
      <c r="S3">
        <v>0</v>
      </c>
      <c r="T3">
        <v>0</v>
      </c>
      <c r="V3">
        <v>0</v>
      </c>
      <c r="W3">
        <v>0</v>
      </c>
    </row>
    <row r="4" spans="1:23" x14ac:dyDescent="0.2">
      <c r="A4" t="s">
        <v>25</v>
      </c>
      <c r="B4">
        <v>1165</v>
      </c>
      <c r="C4">
        <v>368</v>
      </c>
      <c r="D4">
        <v>98</v>
      </c>
      <c r="E4" s="1">
        <v>0.92240696753760798</v>
      </c>
      <c r="F4" s="1">
        <v>0.75994781474233497</v>
      </c>
      <c r="G4" s="2">
        <v>0.83333333333333304</v>
      </c>
      <c r="H4" s="2">
        <v>0.88458618071374295</v>
      </c>
      <c r="I4" s="3">
        <v>0.90310077519379806</v>
      </c>
      <c r="J4">
        <v>264</v>
      </c>
      <c r="K4">
        <v>824</v>
      </c>
      <c r="L4">
        <v>83</v>
      </c>
      <c r="M4" s="1">
        <v>0.76080691642651299</v>
      </c>
      <c r="N4" s="1">
        <v>0.24264705882352899</v>
      </c>
      <c r="O4" s="1">
        <v>0.36794425087108001</v>
      </c>
      <c r="P4" s="1">
        <v>0.53311793214862602</v>
      </c>
      <c r="Q4" s="1">
        <v>0.90310077519379806</v>
      </c>
      <c r="S4">
        <f>C$3-C4</f>
        <v>140</v>
      </c>
      <c r="T4">
        <f>D$3-D4</f>
        <v>-20</v>
      </c>
      <c r="V4">
        <f>K$3-K4</f>
        <v>540</v>
      </c>
      <c r="W4">
        <f>L$3-L4</f>
        <v>-54</v>
      </c>
    </row>
    <row r="5" spans="1:23" x14ac:dyDescent="0.2">
      <c r="A5" t="s">
        <v>9</v>
      </c>
      <c r="B5">
        <v>1175</v>
      </c>
      <c r="C5">
        <v>428</v>
      </c>
      <c r="D5">
        <v>88</v>
      </c>
      <c r="E5" s="1">
        <v>0.93032462391132198</v>
      </c>
      <c r="F5" s="1">
        <v>0.73300062383031805</v>
      </c>
      <c r="G5" s="1">
        <v>0.81995812979762706</v>
      </c>
      <c r="H5" s="1">
        <v>0.88279489105935305</v>
      </c>
      <c r="I5" s="2">
        <v>0.90593677717810295</v>
      </c>
      <c r="J5">
        <v>311</v>
      </c>
      <c r="K5">
        <v>1331</v>
      </c>
      <c r="L5">
        <v>36</v>
      </c>
      <c r="M5" s="1">
        <v>0.89625360230547502</v>
      </c>
      <c r="N5" s="1">
        <v>0.18940316686967101</v>
      </c>
      <c r="O5" s="1">
        <v>0.31271995977878297</v>
      </c>
      <c r="P5" s="1">
        <v>0.51320132013201303</v>
      </c>
      <c r="Q5" s="1">
        <v>0.90593677717810295</v>
      </c>
      <c r="S5">
        <f t="shared" ref="S5:S28" si="0">C$3-C5</f>
        <v>80</v>
      </c>
      <c r="T5">
        <f t="shared" ref="T5:T28" si="1">D$3-D5</f>
        <v>-10</v>
      </c>
      <c r="V5">
        <f t="shared" ref="V5:V28" si="2">K$3-K5</f>
        <v>33</v>
      </c>
      <c r="W5">
        <f t="shared" ref="W5:W28" si="3">L$3-L5</f>
        <v>-7</v>
      </c>
    </row>
    <row r="6" spans="1:23" x14ac:dyDescent="0.2">
      <c r="A6" t="s">
        <v>10</v>
      </c>
      <c r="B6">
        <v>1169</v>
      </c>
      <c r="C6">
        <v>398</v>
      </c>
      <c r="D6">
        <v>94</v>
      </c>
      <c r="E6" s="1">
        <v>0.92557403008709405</v>
      </c>
      <c r="F6" s="1">
        <v>0.74601148691767705</v>
      </c>
      <c r="G6" s="1">
        <v>0.82614840989399296</v>
      </c>
      <c r="H6" s="1">
        <v>0.88306390693458203</v>
      </c>
      <c r="I6" s="1">
        <v>0.90381939075305395</v>
      </c>
      <c r="J6">
        <v>292</v>
      </c>
      <c r="K6">
        <v>1047</v>
      </c>
      <c r="L6">
        <v>55</v>
      </c>
      <c r="M6" s="1">
        <v>0.84149855907780902</v>
      </c>
      <c r="N6" s="1">
        <v>0.218073188946975</v>
      </c>
      <c r="O6" s="1">
        <v>0.34638196915776898</v>
      </c>
      <c r="P6" s="1">
        <v>0.53538687202053503</v>
      </c>
      <c r="Q6" s="1">
        <v>0.90381939075305395</v>
      </c>
      <c r="S6">
        <f t="shared" si="0"/>
        <v>110</v>
      </c>
      <c r="T6">
        <f t="shared" si="1"/>
        <v>-16</v>
      </c>
      <c r="V6">
        <f t="shared" si="2"/>
        <v>317</v>
      </c>
      <c r="W6">
        <f t="shared" si="3"/>
        <v>-26</v>
      </c>
    </row>
    <row r="7" spans="1:23" x14ac:dyDescent="0.2">
      <c r="A7" t="s">
        <v>11</v>
      </c>
      <c r="B7">
        <v>1176</v>
      </c>
      <c r="C7">
        <v>445</v>
      </c>
      <c r="D7">
        <v>87</v>
      </c>
      <c r="E7" s="1">
        <v>0.93111638954869302</v>
      </c>
      <c r="F7" s="1">
        <v>0.72547809993830903</v>
      </c>
      <c r="G7" s="1">
        <v>0.81553398058252402</v>
      </c>
      <c r="H7" s="1">
        <v>0.88116289524951297</v>
      </c>
      <c r="I7" s="2">
        <v>0.90545118570988603</v>
      </c>
      <c r="J7">
        <v>314</v>
      </c>
      <c r="K7">
        <v>1340</v>
      </c>
      <c r="L7">
        <v>33</v>
      </c>
      <c r="M7" s="1">
        <v>0.90489913544668499</v>
      </c>
      <c r="N7" s="1">
        <v>0.18984280532043499</v>
      </c>
      <c r="O7" s="1">
        <v>0.31384307846076898</v>
      </c>
      <c r="P7" s="1">
        <v>0.51610782380013098</v>
      </c>
      <c r="Q7" s="1">
        <v>0.90545118570988603</v>
      </c>
      <c r="S7">
        <f t="shared" si="0"/>
        <v>63</v>
      </c>
      <c r="T7">
        <f t="shared" si="1"/>
        <v>-9</v>
      </c>
      <c r="V7">
        <f t="shared" si="2"/>
        <v>24</v>
      </c>
      <c r="W7">
        <f t="shared" si="3"/>
        <v>-4</v>
      </c>
    </row>
    <row r="8" spans="1:23" ht="17" thickBot="1" x14ac:dyDescent="0.25">
      <c r="A8" s="4" t="s">
        <v>12</v>
      </c>
      <c r="B8" s="4">
        <v>1171</v>
      </c>
      <c r="C8" s="4">
        <v>415</v>
      </c>
      <c r="D8" s="4">
        <v>92</v>
      </c>
      <c r="E8" s="5">
        <v>0.92715756136183602</v>
      </c>
      <c r="F8" s="5">
        <v>0.73833543505674604</v>
      </c>
      <c r="G8" s="5">
        <v>0.82204282204282197</v>
      </c>
      <c r="H8" s="5">
        <v>0.88204278397107505</v>
      </c>
      <c r="I8" s="5">
        <v>0.90403767466995999</v>
      </c>
      <c r="J8" s="4">
        <v>298</v>
      </c>
      <c r="K8" s="4">
        <v>1159</v>
      </c>
      <c r="L8" s="4">
        <v>49</v>
      </c>
      <c r="M8" s="5">
        <v>0.85878962536022996</v>
      </c>
      <c r="N8" s="5">
        <v>0.204529855868222</v>
      </c>
      <c r="O8" s="5">
        <v>0.33037694013303698</v>
      </c>
      <c r="P8" s="5">
        <v>0.52372583479789103</v>
      </c>
      <c r="Q8" s="5">
        <v>0.90403767466995999</v>
      </c>
      <c r="S8">
        <f t="shared" si="0"/>
        <v>93</v>
      </c>
      <c r="T8">
        <f t="shared" si="1"/>
        <v>-14</v>
      </c>
      <c r="V8">
        <f t="shared" si="2"/>
        <v>205</v>
      </c>
      <c r="W8">
        <f t="shared" si="3"/>
        <v>-20</v>
      </c>
    </row>
    <row r="9" spans="1:23" x14ac:dyDescent="0.2">
      <c r="A9" t="s">
        <v>26</v>
      </c>
      <c r="B9">
        <v>1154</v>
      </c>
      <c r="C9">
        <v>356</v>
      </c>
      <c r="D9">
        <v>109</v>
      </c>
      <c r="E9" s="1">
        <v>0.91369754552652405</v>
      </c>
      <c r="F9" s="1">
        <v>0.76423841059602604</v>
      </c>
      <c r="G9" s="1">
        <v>0.83231157591056604</v>
      </c>
      <c r="H9" s="1">
        <v>0.87930508991161205</v>
      </c>
      <c r="I9" s="1">
        <v>0.89617146850974605</v>
      </c>
      <c r="J9">
        <v>244</v>
      </c>
      <c r="K9">
        <v>494</v>
      </c>
      <c r="L9">
        <v>103</v>
      </c>
      <c r="M9" s="1">
        <v>0.70317002881844304</v>
      </c>
      <c r="N9" s="1">
        <v>0.33062330623306202</v>
      </c>
      <c r="O9" s="2">
        <v>0.44976958525345601</v>
      </c>
      <c r="P9" s="2">
        <v>0.57384760112888</v>
      </c>
      <c r="Q9" s="1">
        <v>0.89617146850974605</v>
      </c>
      <c r="S9">
        <f t="shared" si="0"/>
        <v>152</v>
      </c>
      <c r="T9">
        <f t="shared" si="1"/>
        <v>-31</v>
      </c>
      <c r="V9">
        <f t="shared" si="2"/>
        <v>870</v>
      </c>
      <c r="W9">
        <f t="shared" si="3"/>
        <v>-74</v>
      </c>
    </row>
    <row r="10" spans="1:23" x14ac:dyDescent="0.2">
      <c r="A10" t="s">
        <v>13</v>
      </c>
      <c r="B10">
        <v>1172</v>
      </c>
      <c r="C10">
        <v>426</v>
      </c>
      <c r="D10">
        <v>91</v>
      </c>
      <c r="E10" s="1">
        <v>0.92794932699920796</v>
      </c>
      <c r="F10" s="1">
        <v>0.73341677096370395</v>
      </c>
      <c r="G10" s="1">
        <v>0.81929395316322895</v>
      </c>
      <c r="H10" s="1">
        <v>0.88120300751879599</v>
      </c>
      <c r="I10" s="2">
        <v>0.90397223293482398</v>
      </c>
      <c r="J10">
        <v>306</v>
      </c>
      <c r="K10">
        <v>1289</v>
      </c>
      <c r="L10">
        <v>41</v>
      </c>
      <c r="M10" s="1">
        <v>0.88184438040345803</v>
      </c>
      <c r="N10" s="1">
        <v>0.19184952978056399</v>
      </c>
      <c r="O10" s="1">
        <v>0.31513903192584902</v>
      </c>
      <c r="P10" s="1">
        <v>0.51290646999664702</v>
      </c>
      <c r="Q10" s="1">
        <v>0.90397223293482398</v>
      </c>
      <c r="S10">
        <f t="shared" si="0"/>
        <v>82</v>
      </c>
      <c r="T10">
        <f t="shared" si="1"/>
        <v>-13</v>
      </c>
      <c r="V10">
        <f t="shared" si="2"/>
        <v>75</v>
      </c>
      <c r="W10">
        <f t="shared" si="3"/>
        <v>-12</v>
      </c>
    </row>
    <row r="11" spans="1:23" x14ac:dyDescent="0.2">
      <c r="A11" t="s">
        <v>14</v>
      </c>
      <c r="B11">
        <v>1160</v>
      </c>
      <c r="C11">
        <v>384</v>
      </c>
      <c r="D11">
        <v>103</v>
      </c>
      <c r="E11" s="1">
        <v>0.91844813935075198</v>
      </c>
      <c r="F11" s="1">
        <v>0.75129533678756399</v>
      </c>
      <c r="G11" s="1">
        <v>0.82650516565728505</v>
      </c>
      <c r="H11" s="1">
        <v>0.87932080048514205</v>
      </c>
      <c r="I11" s="1">
        <v>0.89845867864611495</v>
      </c>
      <c r="J11">
        <v>272</v>
      </c>
      <c r="K11">
        <v>733</v>
      </c>
      <c r="L11">
        <v>75</v>
      </c>
      <c r="M11" s="1">
        <v>0.78386167146973995</v>
      </c>
      <c r="N11" s="1">
        <v>0.27064676616915401</v>
      </c>
      <c r="O11" s="1">
        <v>0.402366863905325</v>
      </c>
      <c r="P11" s="2">
        <v>0.56832427914751305</v>
      </c>
      <c r="Q11" s="1">
        <v>0.89845867864611495</v>
      </c>
      <c r="S11">
        <f t="shared" si="0"/>
        <v>124</v>
      </c>
      <c r="T11">
        <f t="shared" si="1"/>
        <v>-25</v>
      </c>
      <c r="V11">
        <f t="shared" si="2"/>
        <v>631</v>
      </c>
      <c r="W11">
        <f t="shared" si="3"/>
        <v>-46</v>
      </c>
    </row>
    <row r="12" spans="1:23" x14ac:dyDescent="0.2">
      <c r="A12" t="s">
        <v>15</v>
      </c>
      <c r="B12">
        <v>1174</v>
      </c>
      <c r="C12">
        <v>443</v>
      </c>
      <c r="D12">
        <v>89</v>
      </c>
      <c r="E12" s="1">
        <v>0.92953285827395005</v>
      </c>
      <c r="F12" s="1">
        <v>0.72603586889301097</v>
      </c>
      <c r="G12" s="1">
        <v>0.81527777777777699</v>
      </c>
      <c r="H12" s="1">
        <v>0.88019193282351105</v>
      </c>
      <c r="I12" s="1">
        <v>0.90418977202711004</v>
      </c>
      <c r="J12">
        <v>309</v>
      </c>
      <c r="K12">
        <v>1306</v>
      </c>
      <c r="L12">
        <v>38</v>
      </c>
      <c r="M12" s="1">
        <v>0.890489913544668</v>
      </c>
      <c r="N12" s="1">
        <v>0.19133126934984501</v>
      </c>
      <c r="O12" s="1">
        <v>0.31498470948012203</v>
      </c>
      <c r="P12" s="1">
        <v>0.51448551448551405</v>
      </c>
      <c r="Q12" s="1">
        <v>0.90418977202711004</v>
      </c>
      <c r="S12">
        <f t="shared" si="0"/>
        <v>65</v>
      </c>
      <c r="T12">
        <f t="shared" si="1"/>
        <v>-11</v>
      </c>
      <c r="V12">
        <f t="shared" si="2"/>
        <v>58</v>
      </c>
      <c r="W12">
        <f t="shared" si="3"/>
        <v>-9</v>
      </c>
    </row>
    <row r="13" spans="1:23" ht="17" thickBot="1" x14ac:dyDescent="0.25">
      <c r="A13" s="4" t="s">
        <v>16</v>
      </c>
      <c r="B13" s="4">
        <v>1162</v>
      </c>
      <c r="C13" s="4">
        <v>399</v>
      </c>
      <c r="D13" s="4">
        <v>101</v>
      </c>
      <c r="E13" s="5">
        <v>0.92003167062549396</v>
      </c>
      <c r="F13" s="5">
        <v>0.74439461883407998</v>
      </c>
      <c r="G13" s="5">
        <v>0.82294617563739303</v>
      </c>
      <c r="H13" s="5">
        <v>0.87857250869499404</v>
      </c>
      <c r="I13" s="5">
        <v>0.89882425742574201</v>
      </c>
      <c r="J13" s="4">
        <v>282</v>
      </c>
      <c r="K13" s="4">
        <v>884</v>
      </c>
      <c r="L13" s="4">
        <v>65</v>
      </c>
      <c r="M13" s="5">
        <v>0.81268011527377504</v>
      </c>
      <c r="N13" s="5">
        <v>0.241852487135506</v>
      </c>
      <c r="O13" s="5">
        <v>0.37276933245208199</v>
      </c>
      <c r="P13" s="5">
        <v>0.55207517619420499</v>
      </c>
      <c r="Q13" s="5">
        <v>0.89882425742574201</v>
      </c>
      <c r="S13">
        <f t="shared" si="0"/>
        <v>109</v>
      </c>
      <c r="T13">
        <f t="shared" si="1"/>
        <v>-23</v>
      </c>
      <c r="V13">
        <f t="shared" si="2"/>
        <v>480</v>
      </c>
      <c r="W13">
        <f t="shared" si="3"/>
        <v>-36</v>
      </c>
    </row>
    <row r="14" spans="1:23" x14ac:dyDescent="0.2">
      <c r="A14" t="s">
        <v>27</v>
      </c>
      <c r="B14">
        <v>1174</v>
      </c>
      <c r="C14">
        <v>420</v>
      </c>
      <c r="D14">
        <v>89</v>
      </c>
      <c r="E14" s="1">
        <v>0.92953285827395005</v>
      </c>
      <c r="F14" s="1">
        <v>0.73651191969886998</v>
      </c>
      <c r="G14" s="1">
        <v>0.82184109205460198</v>
      </c>
      <c r="H14" s="1">
        <v>0.88323803791754396</v>
      </c>
      <c r="I14" s="2">
        <v>0.90579430599490696</v>
      </c>
      <c r="J14">
        <v>310</v>
      </c>
      <c r="K14">
        <v>1327</v>
      </c>
      <c r="L14">
        <v>37</v>
      </c>
      <c r="M14" s="1">
        <v>0.89337175792507195</v>
      </c>
      <c r="N14" s="1">
        <v>0.18937080024434899</v>
      </c>
      <c r="O14" s="1">
        <v>0.3125</v>
      </c>
      <c r="P14" s="1">
        <v>0.51239669421487599</v>
      </c>
      <c r="Q14" s="1">
        <v>0.90579430599490696</v>
      </c>
      <c r="S14">
        <f t="shared" si="0"/>
        <v>88</v>
      </c>
      <c r="T14">
        <f t="shared" si="1"/>
        <v>-11</v>
      </c>
      <c r="V14">
        <f t="shared" si="2"/>
        <v>37</v>
      </c>
      <c r="W14">
        <f t="shared" si="3"/>
        <v>-8</v>
      </c>
    </row>
    <row r="15" spans="1:23" x14ac:dyDescent="0.2">
      <c r="A15" t="s">
        <v>17</v>
      </c>
      <c r="B15">
        <v>1176</v>
      </c>
      <c r="C15">
        <v>440</v>
      </c>
      <c r="D15">
        <v>87</v>
      </c>
      <c r="E15" s="1">
        <v>0.93111638954869302</v>
      </c>
      <c r="F15" s="1">
        <v>0.72772277227722704</v>
      </c>
      <c r="G15" s="1">
        <v>0.81695032997568595</v>
      </c>
      <c r="H15" s="1">
        <v>0.88182363527294505</v>
      </c>
      <c r="I15" s="2">
        <v>0.905799892166679</v>
      </c>
      <c r="J15">
        <v>314</v>
      </c>
      <c r="K15">
        <v>1340</v>
      </c>
      <c r="L15">
        <v>33</v>
      </c>
      <c r="M15" s="1">
        <v>0.90489913544668499</v>
      </c>
      <c r="N15" s="1">
        <v>0.18984280532043499</v>
      </c>
      <c r="O15" s="1">
        <v>0.31384307846076898</v>
      </c>
      <c r="P15" s="1">
        <v>0.51610782380013098</v>
      </c>
      <c r="Q15" s="1">
        <v>0.905799892166679</v>
      </c>
      <c r="S15">
        <f t="shared" si="0"/>
        <v>68</v>
      </c>
      <c r="T15">
        <f t="shared" si="1"/>
        <v>-9</v>
      </c>
      <c r="V15">
        <f t="shared" si="2"/>
        <v>24</v>
      </c>
      <c r="W15">
        <f t="shared" si="3"/>
        <v>-4</v>
      </c>
    </row>
    <row r="16" spans="1:23" x14ac:dyDescent="0.2">
      <c r="A16" t="s">
        <v>18</v>
      </c>
      <c r="B16">
        <v>1176</v>
      </c>
      <c r="C16">
        <v>439</v>
      </c>
      <c r="D16">
        <v>87</v>
      </c>
      <c r="E16" s="1">
        <v>0.93111638954869302</v>
      </c>
      <c r="F16" s="1">
        <v>0.72817337461300302</v>
      </c>
      <c r="G16" s="1">
        <v>0.817234190410006</v>
      </c>
      <c r="H16" s="1">
        <v>0.88195590220488895</v>
      </c>
      <c r="I16" s="2">
        <v>0.90586966569095595</v>
      </c>
      <c r="J16">
        <v>313</v>
      </c>
      <c r="K16">
        <v>1340</v>
      </c>
      <c r="L16">
        <v>34</v>
      </c>
      <c r="M16" s="1">
        <v>0.90201729106628203</v>
      </c>
      <c r="N16" s="1">
        <v>0.18935269207501501</v>
      </c>
      <c r="O16" s="1">
        <v>0.313</v>
      </c>
      <c r="P16" s="1">
        <v>0.51463334429463903</v>
      </c>
      <c r="Q16" s="1">
        <v>0.90586966569095595</v>
      </c>
      <c r="S16">
        <f t="shared" si="0"/>
        <v>69</v>
      </c>
      <c r="T16">
        <f t="shared" si="1"/>
        <v>-9</v>
      </c>
      <c r="V16">
        <f t="shared" si="2"/>
        <v>24</v>
      </c>
      <c r="W16">
        <f t="shared" si="3"/>
        <v>-5</v>
      </c>
    </row>
    <row r="17" spans="1:23" x14ac:dyDescent="0.2">
      <c r="A17" t="s">
        <v>19</v>
      </c>
      <c r="B17">
        <v>1178</v>
      </c>
      <c r="C17">
        <v>453</v>
      </c>
      <c r="D17">
        <v>85</v>
      </c>
      <c r="E17" s="1">
        <v>0.932699920823436</v>
      </c>
      <c r="F17" s="1">
        <v>0.72225628448804402</v>
      </c>
      <c r="G17" s="1">
        <v>0.81409813407049003</v>
      </c>
      <c r="H17" s="1">
        <v>0.88134071524764301</v>
      </c>
      <c r="I17" s="2">
        <v>0.90629327588859798</v>
      </c>
      <c r="J17">
        <v>316</v>
      </c>
      <c r="K17">
        <v>1345</v>
      </c>
      <c r="L17">
        <v>31</v>
      </c>
      <c r="M17" s="1">
        <v>0.91066282420749201</v>
      </c>
      <c r="N17" s="1">
        <v>0.190246839253461</v>
      </c>
      <c r="O17" s="1">
        <v>0.31474103585657298</v>
      </c>
      <c r="P17" s="1">
        <v>0.51820268940636205</v>
      </c>
      <c r="Q17" s="1">
        <v>0.90629327588859798</v>
      </c>
      <c r="S17">
        <f t="shared" si="0"/>
        <v>55</v>
      </c>
      <c r="T17">
        <f t="shared" si="1"/>
        <v>-7</v>
      </c>
      <c r="V17">
        <f t="shared" si="2"/>
        <v>19</v>
      </c>
      <c r="W17">
        <f t="shared" si="3"/>
        <v>-2</v>
      </c>
    </row>
    <row r="18" spans="1:23" ht="17" thickBot="1" x14ac:dyDescent="0.25">
      <c r="A18" s="4" t="s">
        <v>20</v>
      </c>
      <c r="B18" s="4">
        <v>1178</v>
      </c>
      <c r="C18" s="4">
        <v>453</v>
      </c>
      <c r="D18" s="4">
        <v>85</v>
      </c>
      <c r="E18" s="5">
        <v>0.932699920823436</v>
      </c>
      <c r="F18" s="5">
        <v>0.72225628448804402</v>
      </c>
      <c r="G18" s="5">
        <v>0.81409813407049003</v>
      </c>
      <c r="H18" s="5">
        <v>0.88134071524764301</v>
      </c>
      <c r="I18" s="6">
        <v>0.90629327588859798</v>
      </c>
      <c r="J18" s="4">
        <v>316</v>
      </c>
      <c r="K18" s="4">
        <v>1345</v>
      </c>
      <c r="L18" s="4">
        <v>31</v>
      </c>
      <c r="M18" s="5">
        <v>0.91066282420749201</v>
      </c>
      <c r="N18" s="5">
        <v>0.190246839253461</v>
      </c>
      <c r="O18" s="5">
        <v>0.31474103585657298</v>
      </c>
      <c r="P18" s="5">
        <v>0.51820268940636205</v>
      </c>
      <c r="Q18" s="5">
        <v>0.90629327588859798</v>
      </c>
      <c r="S18">
        <f t="shared" si="0"/>
        <v>55</v>
      </c>
      <c r="T18">
        <f t="shared" si="1"/>
        <v>-7</v>
      </c>
      <c r="V18">
        <f t="shared" si="2"/>
        <v>19</v>
      </c>
      <c r="W18">
        <f t="shared" si="3"/>
        <v>-2</v>
      </c>
    </row>
    <row r="19" spans="1:23" x14ac:dyDescent="0.2">
      <c r="A19" t="s">
        <v>28</v>
      </c>
      <c r="B19">
        <v>1171</v>
      </c>
      <c r="C19">
        <v>417</v>
      </c>
      <c r="D19">
        <v>92</v>
      </c>
      <c r="E19" s="1">
        <v>0.92715756136183602</v>
      </c>
      <c r="F19" s="1">
        <v>0.73740554156171201</v>
      </c>
      <c r="G19" s="1">
        <v>0.82146615222728803</v>
      </c>
      <c r="H19" s="1">
        <v>0.88177710843373402</v>
      </c>
      <c r="I19" s="1">
        <v>0.90389810883828603</v>
      </c>
      <c r="J19">
        <v>304</v>
      </c>
      <c r="K19">
        <v>1284</v>
      </c>
      <c r="L19">
        <v>43</v>
      </c>
      <c r="M19" s="1">
        <v>0.87608069164265101</v>
      </c>
      <c r="N19" s="1">
        <v>0.19143576826196401</v>
      </c>
      <c r="O19" s="1">
        <v>0.31421188630490898</v>
      </c>
      <c r="P19" s="1">
        <v>0.510752688172043</v>
      </c>
      <c r="Q19" s="1">
        <v>0.90389810883828603</v>
      </c>
      <c r="S19">
        <f t="shared" si="0"/>
        <v>91</v>
      </c>
      <c r="T19">
        <f t="shared" si="1"/>
        <v>-14</v>
      </c>
      <c r="V19">
        <f t="shared" si="2"/>
        <v>80</v>
      </c>
      <c r="W19">
        <f t="shared" si="3"/>
        <v>-14</v>
      </c>
    </row>
    <row r="20" spans="1:23" x14ac:dyDescent="0.2">
      <c r="A20" t="s">
        <v>21</v>
      </c>
      <c r="B20">
        <v>1174</v>
      </c>
      <c r="C20">
        <v>438</v>
      </c>
      <c r="D20">
        <v>89</v>
      </c>
      <c r="E20" s="1">
        <v>0.92953285827395005</v>
      </c>
      <c r="F20" s="1">
        <v>0.72828784119106704</v>
      </c>
      <c r="G20" s="1">
        <v>0.81669565217391304</v>
      </c>
      <c r="H20" s="1">
        <v>0.88085234093637399</v>
      </c>
      <c r="I20" s="1">
        <v>0.90453810000770396</v>
      </c>
      <c r="J20">
        <v>309</v>
      </c>
      <c r="K20">
        <v>1306</v>
      </c>
      <c r="L20">
        <v>38</v>
      </c>
      <c r="M20" s="1">
        <v>0.890489913544668</v>
      </c>
      <c r="N20" s="1">
        <v>0.19133126934984501</v>
      </c>
      <c r="O20" s="1">
        <v>0.31498470948012203</v>
      </c>
      <c r="P20" s="1">
        <v>0.51448551448551405</v>
      </c>
      <c r="Q20" s="1">
        <v>0.90453810000770396</v>
      </c>
      <c r="S20">
        <f t="shared" si="0"/>
        <v>70</v>
      </c>
      <c r="T20">
        <f t="shared" si="1"/>
        <v>-11</v>
      </c>
      <c r="V20">
        <f t="shared" si="2"/>
        <v>58</v>
      </c>
      <c r="W20">
        <f t="shared" si="3"/>
        <v>-9</v>
      </c>
    </row>
    <row r="21" spans="1:23" x14ac:dyDescent="0.2">
      <c r="A21" t="s">
        <v>22</v>
      </c>
      <c r="B21">
        <v>1174</v>
      </c>
      <c r="C21">
        <v>437</v>
      </c>
      <c r="D21">
        <v>89</v>
      </c>
      <c r="E21" s="1">
        <v>0.92953285827395005</v>
      </c>
      <c r="F21" s="1">
        <v>0.72873991309745501</v>
      </c>
      <c r="G21" s="1">
        <v>0.81697981906750095</v>
      </c>
      <c r="H21" s="1">
        <v>0.88098454149782301</v>
      </c>
      <c r="I21" s="1">
        <v>0.90460779781168099</v>
      </c>
      <c r="J21">
        <v>308</v>
      </c>
      <c r="K21">
        <v>1304</v>
      </c>
      <c r="L21">
        <v>39</v>
      </c>
      <c r="M21" s="1">
        <v>0.88760806916426505</v>
      </c>
      <c r="N21" s="1">
        <v>0.19106699751861</v>
      </c>
      <c r="O21" s="1">
        <v>0.31444614599285298</v>
      </c>
      <c r="P21" s="1">
        <v>0.51333333333333298</v>
      </c>
      <c r="Q21" s="1">
        <v>0.90460779781168099</v>
      </c>
      <c r="S21">
        <f t="shared" si="0"/>
        <v>71</v>
      </c>
      <c r="T21">
        <f t="shared" si="1"/>
        <v>-11</v>
      </c>
      <c r="V21">
        <f t="shared" si="2"/>
        <v>60</v>
      </c>
      <c r="W21">
        <f t="shared" si="3"/>
        <v>-10</v>
      </c>
    </row>
    <row r="22" spans="1:23" x14ac:dyDescent="0.2">
      <c r="A22" t="s">
        <v>23</v>
      </c>
      <c r="B22">
        <v>1176</v>
      </c>
      <c r="C22">
        <v>451</v>
      </c>
      <c r="D22">
        <v>87</v>
      </c>
      <c r="E22" s="1">
        <v>0.93111638954869302</v>
      </c>
      <c r="F22" s="1">
        <v>0.72280270436385896</v>
      </c>
      <c r="G22" s="1">
        <v>0.81384083044982602</v>
      </c>
      <c r="H22" s="1">
        <v>0.88037131307081895</v>
      </c>
      <c r="I22" s="1">
        <v>0.90503309219639805</v>
      </c>
      <c r="J22">
        <v>312</v>
      </c>
      <c r="K22">
        <v>1314</v>
      </c>
      <c r="L22">
        <v>35</v>
      </c>
      <c r="M22" s="1">
        <v>0.89913544668587897</v>
      </c>
      <c r="N22" s="1">
        <v>0.19188191881918801</v>
      </c>
      <c r="O22" s="1">
        <v>0.316269640141915</v>
      </c>
      <c r="P22" s="1">
        <v>0.51758460517584604</v>
      </c>
      <c r="Q22" s="1">
        <v>0.90503309219639805</v>
      </c>
      <c r="S22">
        <f t="shared" si="0"/>
        <v>57</v>
      </c>
      <c r="T22">
        <f t="shared" si="1"/>
        <v>-9</v>
      </c>
      <c r="V22">
        <f t="shared" si="2"/>
        <v>50</v>
      </c>
      <c r="W22">
        <f t="shared" si="3"/>
        <v>-6</v>
      </c>
    </row>
    <row r="23" spans="1:23" x14ac:dyDescent="0.2">
      <c r="A23" t="s">
        <v>24</v>
      </c>
      <c r="B23">
        <v>1176</v>
      </c>
      <c r="C23">
        <v>451</v>
      </c>
      <c r="D23">
        <v>87</v>
      </c>
      <c r="E23" s="1">
        <v>0.93111638954869302</v>
      </c>
      <c r="F23" s="1">
        <v>0.72280270436385896</v>
      </c>
      <c r="G23" s="1">
        <v>0.81384083044982602</v>
      </c>
      <c r="H23" s="1">
        <v>0.88037131307081895</v>
      </c>
      <c r="I23" s="1">
        <v>0.90503309219639805</v>
      </c>
      <c r="J23">
        <v>312</v>
      </c>
      <c r="K23">
        <v>1314</v>
      </c>
      <c r="L23">
        <v>35</v>
      </c>
      <c r="M23" s="1">
        <v>0.89913544668587897</v>
      </c>
      <c r="N23" s="1">
        <v>0.19188191881918801</v>
      </c>
      <c r="O23" s="1">
        <v>0.316269640141915</v>
      </c>
      <c r="P23" s="1">
        <v>0.51758460517584604</v>
      </c>
      <c r="Q23" s="1">
        <v>0.90503309219639805</v>
      </c>
      <c r="S23">
        <f t="shared" si="0"/>
        <v>57</v>
      </c>
      <c r="T23">
        <f t="shared" si="1"/>
        <v>-9</v>
      </c>
      <c r="V23">
        <f t="shared" si="2"/>
        <v>50</v>
      </c>
      <c r="W23">
        <f t="shared" si="3"/>
        <v>-6</v>
      </c>
    </row>
    <row r="25" spans="1:23" x14ac:dyDescent="0.2">
      <c r="A25" t="s">
        <v>8</v>
      </c>
      <c r="B25">
        <v>1185</v>
      </c>
      <c r="C25">
        <v>508</v>
      </c>
      <c r="D25">
        <v>78</v>
      </c>
      <c r="E25" s="1">
        <v>0.93824228028503498</v>
      </c>
      <c r="F25" s="1">
        <v>0.69994093325457696</v>
      </c>
      <c r="G25" s="1">
        <v>0.80175913396481702</v>
      </c>
      <c r="H25" s="1">
        <v>0.87842846553002196</v>
      </c>
      <c r="I25" s="1">
        <v>0.90735068912710504</v>
      </c>
      <c r="J25">
        <v>318</v>
      </c>
      <c r="K25">
        <v>1364</v>
      </c>
      <c r="L25">
        <v>29</v>
      </c>
      <c r="M25" s="1">
        <v>0.91642651296829902</v>
      </c>
      <c r="N25" s="1">
        <v>0.18906064209274601</v>
      </c>
      <c r="O25" s="1">
        <v>0.31345490389354302</v>
      </c>
      <c r="P25" s="1">
        <v>0.51791530944625397</v>
      </c>
      <c r="Q25" s="1">
        <v>0.90735068912710504</v>
      </c>
      <c r="S25">
        <f t="shared" si="0"/>
        <v>0</v>
      </c>
      <c r="T25">
        <f t="shared" si="1"/>
        <v>0</v>
      </c>
      <c r="V25">
        <f t="shared" si="2"/>
        <v>0</v>
      </c>
      <c r="W25">
        <f t="shared" si="3"/>
        <v>0</v>
      </c>
    </row>
    <row r="26" spans="1:23" x14ac:dyDescent="0.2">
      <c r="A26" t="s">
        <v>34</v>
      </c>
      <c r="B26">
        <v>1165</v>
      </c>
      <c r="C26">
        <v>368</v>
      </c>
      <c r="D26">
        <v>98</v>
      </c>
      <c r="E26" s="1">
        <v>0.92240696753760798</v>
      </c>
      <c r="F26" s="1">
        <v>0.75994781474233497</v>
      </c>
      <c r="G26" s="1">
        <v>0.83333333333333304</v>
      </c>
      <c r="H26" s="1">
        <v>0.88458618071374295</v>
      </c>
      <c r="I26" s="1">
        <v>0.90310077519379806</v>
      </c>
      <c r="J26">
        <v>283</v>
      </c>
      <c r="K26">
        <v>864</v>
      </c>
      <c r="L26">
        <v>64</v>
      </c>
      <c r="M26" s="1">
        <v>0.81556195965417799</v>
      </c>
      <c r="N26" s="1">
        <v>0.24673060156931101</v>
      </c>
      <c r="O26" s="1">
        <v>0.37884872824631799</v>
      </c>
      <c r="P26" s="1">
        <v>0.55818540433925001</v>
      </c>
      <c r="Q26" s="1">
        <v>0.90310077519379806</v>
      </c>
      <c r="S26">
        <f t="shared" si="0"/>
        <v>140</v>
      </c>
      <c r="T26">
        <f t="shared" si="1"/>
        <v>-20</v>
      </c>
      <c r="V26">
        <f t="shared" si="2"/>
        <v>500</v>
      </c>
      <c r="W26">
        <f t="shared" si="3"/>
        <v>-35</v>
      </c>
    </row>
    <row r="27" spans="1:23" x14ac:dyDescent="0.2">
      <c r="A27" t="s">
        <v>35</v>
      </c>
      <c r="B27">
        <v>1169</v>
      </c>
      <c r="C27">
        <v>398</v>
      </c>
      <c r="D27">
        <v>94</v>
      </c>
      <c r="E27" s="1">
        <v>0.92557403008709405</v>
      </c>
      <c r="F27" s="1">
        <v>0.74601148691767705</v>
      </c>
      <c r="G27" s="1">
        <v>0.82614840989399296</v>
      </c>
      <c r="H27" s="1">
        <v>0.88306390693458203</v>
      </c>
      <c r="I27" s="1">
        <v>0.90381939075305395</v>
      </c>
      <c r="J27">
        <v>301</v>
      </c>
      <c r="K27">
        <v>1012</v>
      </c>
      <c r="L27">
        <v>46</v>
      </c>
      <c r="M27" s="1">
        <v>0.86743515850144004</v>
      </c>
      <c r="N27" s="1">
        <v>0.22924600152322899</v>
      </c>
      <c r="O27" s="1">
        <v>0.36265060240963798</v>
      </c>
      <c r="P27" s="1">
        <v>0.55720103665309095</v>
      </c>
      <c r="Q27" s="1">
        <v>0.90381939075305395</v>
      </c>
      <c r="S27">
        <f t="shared" si="0"/>
        <v>110</v>
      </c>
      <c r="T27">
        <f t="shared" si="1"/>
        <v>-16</v>
      </c>
      <c r="V27">
        <f t="shared" si="2"/>
        <v>352</v>
      </c>
      <c r="W27">
        <f t="shared" si="3"/>
        <v>-17</v>
      </c>
    </row>
    <row r="28" spans="1:23" x14ac:dyDescent="0.2">
      <c r="A28" t="s">
        <v>36</v>
      </c>
      <c r="B28">
        <v>1171</v>
      </c>
      <c r="C28">
        <v>415</v>
      </c>
      <c r="D28">
        <v>92</v>
      </c>
      <c r="E28" s="1">
        <v>0.92715756136183602</v>
      </c>
      <c r="F28" s="1">
        <v>0.73833543505674604</v>
      </c>
      <c r="G28" s="1">
        <v>0.82204282204282197</v>
      </c>
      <c r="H28" s="1">
        <v>0.88204278397107505</v>
      </c>
      <c r="I28" s="1">
        <v>0.90403767466995999</v>
      </c>
      <c r="J28">
        <v>307</v>
      </c>
      <c r="K28">
        <v>1118</v>
      </c>
      <c r="L28">
        <v>40</v>
      </c>
      <c r="M28" s="1">
        <v>0.88472622478386098</v>
      </c>
      <c r="N28" s="1">
        <v>0.21543859649122801</v>
      </c>
      <c r="O28" s="1">
        <v>0.34650112866817101</v>
      </c>
      <c r="P28" s="1">
        <v>0.54568076786349096</v>
      </c>
      <c r="Q28" s="1">
        <v>0.90403767466995999</v>
      </c>
      <c r="S28">
        <f t="shared" si="0"/>
        <v>93</v>
      </c>
      <c r="T28">
        <f t="shared" si="1"/>
        <v>-14</v>
      </c>
      <c r="V28">
        <f t="shared" si="2"/>
        <v>246</v>
      </c>
      <c r="W28">
        <f t="shared" si="3"/>
        <v>-11</v>
      </c>
    </row>
  </sheetData>
  <conditionalFormatting sqref="G40:G1048576 G2:G23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0:H1048576 H2:H23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I1048576 I2:I23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0:O1048576 O2:O23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0:P1048576 P2:P23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0:Q1048576 Q2:Q23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:E1048576 E2:E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0:F1048576 F2:F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M1048576 M2:M23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0:N1048576 N2:N2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04857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{80EF6D24-AEC8-4C4B-AF48-39057B2C6678}</x14:id>
        </ext>
      </extLst>
    </cfRule>
  </conditionalFormatting>
  <conditionalFormatting sqref="T2:T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{96EB2A12-EB66-C14F-8B2F-CF22A55E8499}</x14:id>
        </ext>
      </extLst>
    </cfRule>
  </conditionalFormatting>
  <conditionalFormatting sqref="S2:T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{0EAC1D4F-75A6-B844-9FD0-0A13889ECF5B}</x14:id>
        </ext>
      </extLst>
    </cfRule>
  </conditionalFormatting>
  <conditionalFormatting sqref="R2:R104857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{0764C356-F1C8-9A47-83A0-456891E8AC79}</x14:id>
        </ext>
      </extLst>
    </cfRule>
  </conditionalFormatting>
  <conditionalFormatting sqref="S2:S1048576 T4:T2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{EF203AB1-BAFB-0B4D-94D8-E61C5292B4EF}</x14:id>
        </ext>
      </extLst>
    </cfRule>
  </conditionalFormatting>
  <conditionalFormatting sqref="V2:V1048576 W4:W2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{F76EE0B7-FCC5-EC41-9FEA-CF0D1B2BAB24}</x14:id>
        </ext>
      </extLst>
    </cfRule>
  </conditionalFormatting>
  <conditionalFormatting sqref="W2:W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{3E8758EF-F523-C345-A474-DC7B2746380A}</x14:id>
        </ext>
      </extLst>
    </cfRule>
  </conditionalFormatting>
  <conditionalFormatting sqref="V2:W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{CFE30A9D-B4AC-3245-BD75-7D899FC8E6BF}</x14:id>
        </ext>
      </extLst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EF6D24-AEC8-4C4B-AF48-39057B2C6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96EB2A12-EB66-C14F-8B2F-CF22A55E8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T2:T1048576</xm:sqref>
        </x14:conditionalFormatting>
        <x14:conditionalFormatting xmlns:xm="http://schemas.microsoft.com/office/excel/2006/main">
          <x14:cfRule type="dataBar" id="{0EAC1D4F-75A6-B844-9FD0-0A13889EC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S2:T1048576</xm:sqref>
        </x14:conditionalFormatting>
        <x14:conditionalFormatting xmlns:xm="http://schemas.microsoft.com/office/excel/2006/main">
          <x14:cfRule type="dataBar" id="{0764C356-F1C8-9A47-83A0-456891E8A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EF203AB1-BAFB-0B4D-94D8-E61C5292B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S2:S1048576 T4:T28</xm:sqref>
        </x14:conditionalFormatting>
        <x14:conditionalFormatting xmlns:xm="http://schemas.microsoft.com/office/excel/2006/main">
          <x14:cfRule type="dataBar" id="{F76EE0B7-FCC5-EC41-9FEA-CF0D1B2BA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V2:V1048576 W4:W28</xm:sqref>
        </x14:conditionalFormatting>
        <x14:conditionalFormatting xmlns:xm="http://schemas.microsoft.com/office/excel/2006/main">
          <x14:cfRule type="dataBar" id="{3E8758EF-F523-C345-A474-DC7B27463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CFE30A9D-B4AC-3245-BD75-7D899FC8E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V2:W1048576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2018-04-14T10:46:43Z</dcterms:created>
  <dcterms:modified xsi:type="dcterms:W3CDTF">2018-04-16T13:21:44Z</dcterms:modified>
</cp:coreProperties>
</file>