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bookViews>
    <workbookView xWindow="1120" yWindow="17240" windowWidth="33460" windowHeight="15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1" l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<sst xmlns="http://schemas.openxmlformats.org/spreadsheetml/2006/main" count="46" uniqueCount="34">
  <si>
    <t>TP</t>
  </si>
  <si>
    <t>FP</t>
  </si>
  <si>
    <t>FN</t>
  </si>
  <si>
    <t>Prec</t>
  </si>
  <si>
    <t>Recall</t>
  </si>
  <si>
    <t>F1</t>
  </si>
  <si>
    <t>F2</t>
  </si>
  <si>
    <t>F3</t>
  </si>
  <si>
    <t>mb-ensemble</t>
  </si>
  <si>
    <t>mb-ensemble-ALT-filt-2cohort</t>
  </si>
  <si>
    <t>mb-ensemble-ALT-filt-2sample</t>
  </si>
  <si>
    <t>mb-ensemble-ALT-filt-3cohort</t>
  </si>
  <si>
    <t>mb-ensemble-ALT-filt-3sample</t>
  </si>
  <si>
    <t>mb-ensemble-SITE-filt-2cohort</t>
  </si>
  <si>
    <t>mb-ensemble-SITE-filt-2sample</t>
  </si>
  <si>
    <t>mb-ensemble-SITE-filt-3cohort</t>
  </si>
  <si>
    <t>mb-ensemble-SITE-filt-3sample</t>
  </si>
  <si>
    <t>mb-ensemble-WO_A5.ALT-filt-2cohort</t>
  </si>
  <si>
    <t>mb-ensemble-WO_A5.ALT-filt-2sample</t>
  </si>
  <si>
    <t>mb-ensemble-WO_A5.ALT-filt-3cohort</t>
  </si>
  <si>
    <t>mb-ensemble-WO_A5.ALT-filt-3sample</t>
  </si>
  <si>
    <t>mb-ensemble-WO_A5.SITE-filt-2cohort</t>
  </si>
  <si>
    <t>mb-ensemble-WO_A5.SITE-filt-2sample</t>
  </si>
  <si>
    <t>mb-ensemble-WO_A5.SITE-filt-3cohort</t>
  </si>
  <si>
    <t>mb-ensemble-WO_A5.SITE-filt-3sample</t>
  </si>
  <si>
    <t>mb-ensemble-ALT-filt-1</t>
  </si>
  <si>
    <t>mb-ensemble-SITE-filt-1</t>
  </si>
  <si>
    <t>mb-ensemble-WO_A5.ALT-filt-1</t>
  </si>
  <si>
    <t>mb-ensemble-WO_A5.SITE-filt-1</t>
  </si>
  <si>
    <t>FP diff</t>
  </si>
  <si>
    <t>FN diff</t>
  </si>
  <si>
    <t>Sample</t>
  </si>
  <si>
    <t>SNP</t>
  </si>
  <si>
    <t>INDEL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</si>
</sst>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 applyFont="1"/>
    <xf numFmtId="10" fontId="0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10" fontId="0" fillId="0" borderId="0" xfId="0" applyNumberForma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125" zoomScaleNormal="99" workbookViewId="0">
      <selection activeCell="X5" sqref="X5"/>
    </sheetView>
  </sheetViews>
  <sheetFormatPr baseColWidth="10" defaultRowHeight="16" x14ac:dyDescent="0.2"/>
  <cols>
    <col min="1" max="1" width="33.83203125" style="3" customWidth="1"/>
    <col min="2" max="2" width="6" style="3" customWidth="1"/>
    <col min="3" max="4" width="4.33203125" style="3" bestFit="1" customWidth="1"/>
    <col min="5" max="6" width="7" style="1" bestFit="1" customWidth="1"/>
    <col min="7" max="9" width="7.1640625" style="1" bestFit="1" customWidth="1"/>
    <col min="10" max="10" width="4.33203125" style="3" bestFit="1" customWidth="1"/>
    <col min="11" max="11" width="5.5" style="3" bestFit="1" customWidth="1"/>
    <col min="12" max="12" width="4.1640625" style="3" bestFit="1" customWidth="1"/>
    <col min="13" max="14" width="7" style="1" bestFit="1" customWidth="1"/>
    <col min="15" max="17" width="7.1640625" style="1" bestFit="1" customWidth="1"/>
    <col min="18" max="23" width="7.5" customWidth="1"/>
    <col min="24" max="24" width="39.5" style="3" customWidth="1"/>
    <col min="25" max="16384" width="10.83203125" style="3"/>
  </cols>
  <sheetData>
    <row r="1" spans="1:23" x14ac:dyDescent="0.2">
      <c r="A1" t="s">
        <v>31</v>
      </c>
      <c r="B1" t="s">
        <v>32</v>
      </c>
      <c r="C1"/>
      <c r="D1"/>
      <c r="E1" s="5"/>
      <c r="F1" s="5"/>
      <c r="G1" s="5"/>
      <c r="H1" s="5"/>
      <c r="I1" s="5"/>
      <c r="J1" t="s">
        <v>33</v>
      </c>
      <c r="K1"/>
      <c r="L1"/>
      <c r="M1" s="5"/>
      <c r="N1" s="5"/>
      <c r="O1" s="5"/>
      <c r="P1" s="5"/>
      <c r="Q1" s="5"/>
      <c r="S1" t="s">
        <v>32</v>
      </c>
      <c r="V1" t="s">
        <v>33</v>
      </c>
    </row>
    <row r="2" spans="1:23" x14ac:dyDescent="0.2">
      <c r="B2" s="3" t="s">
        <v>0</v>
      </c>
      <c r="C2" s="3" t="s">
        <v>1</v>
      </c>
      <c r="D2" s="3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7</v>
      </c>
      <c r="J2" s="3" t="s">
        <v>0</v>
      </c>
      <c r="K2" s="3" t="s">
        <v>1</v>
      </c>
      <c r="L2" s="3" t="s">
        <v>2</v>
      </c>
      <c r="M2" s="1" t="s">
        <v>4</v>
      </c>
      <c r="N2" s="1" t="s">
        <v>3</v>
      </c>
      <c r="O2" s="1" t="s">
        <v>5</v>
      </c>
      <c r="P2" s="1" t="s">
        <v>6</v>
      </c>
      <c r="Q2" s="1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3" ht="17" thickBot="1" x14ac:dyDescent="0.25">
      <c r="A3" s="4" t="s">
        <v>8</v>
      </c>
      <c r="B3" s="4">
        <v>1141</v>
      </c>
      <c r="C3" s="4">
        <v>342</v>
      </c>
      <c r="D3" s="4">
        <v>122</v>
      </c>
      <c r="E3" s="2">
        <v>0.90340459224069602</v>
      </c>
      <c r="F3" s="2">
        <v>0.76938637896156403</v>
      </c>
      <c r="G3" s="2">
        <v>0.83102694828841905</v>
      </c>
      <c r="H3" s="2">
        <v>0.87299158377964803</v>
      </c>
      <c r="I3" s="2">
        <v>0.88793774319066099</v>
      </c>
      <c r="J3" s="4">
        <v>222</v>
      </c>
      <c r="K3" s="4">
        <v>110</v>
      </c>
      <c r="L3" s="4">
        <v>125</v>
      </c>
      <c r="M3" s="2">
        <v>0.63976945244956696</v>
      </c>
      <c r="N3" s="2">
        <v>0.66867469879518004</v>
      </c>
      <c r="O3" s="2">
        <v>0.65390279823269504</v>
      </c>
      <c r="P3" s="2">
        <v>0.64534883720930203</v>
      </c>
      <c r="Q3" s="2">
        <v>0.88793774319066099</v>
      </c>
      <c r="S3">
        <v>0</v>
      </c>
      <c r="T3">
        <v>0</v>
      </c>
      <c r="V3">
        <v>0</v>
      </c>
      <c r="W3">
        <v>0</v>
      </c>
    </row>
    <row r="4" spans="1:23" x14ac:dyDescent="0.2">
      <c r="A4" s="3" t="s">
        <v>25</v>
      </c>
      <c r="B4" s="3">
        <v>1128</v>
      </c>
      <c r="C4" s="3">
        <v>171</v>
      </c>
      <c r="D4" s="3">
        <v>135</v>
      </c>
      <c r="E4" s="1">
        <v>0.893111638954869</v>
      </c>
      <c r="F4" s="1">
        <v>0.86836027713625796</v>
      </c>
      <c r="G4" s="1">
        <v>0.88056206088992905</v>
      </c>
      <c r="H4" s="1">
        <v>0.88804912612187004</v>
      </c>
      <c r="I4" s="1">
        <v>0.89057318806252905</v>
      </c>
      <c r="J4" s="3">
        <v>205</v>
      </c>
      <c r="K4" s="3">
        <v>61</v>
      </c>
      <c r="L4" s="3">
        <v>142</v>
      </c>
      <c r="M4" s="1">
        <v>0.59077809798270897</v>
      </c>
      <c r="N4" s="1">
        <v>0.77067669172932296</v>
      </c>
      <c r="O4" s="1">
        <v>0.668841761827079</v>
      </c>
      <c r="P4" s="1">
        <v>0.619709794437726</v>
      </c>
      <c r="Q4" s="1">
        <v>0.89057318806252905</v>
      </c>
      <c r="S4">
        <f>C$3-C4</f>
        <v>171</v>
      </c>
      <c r="T4">
        <f>D$3-D4</f>
        <v>-13</v>
      </c>
      <c r="V4">
        <f>K$3-K4</f>
        <v>49</v>
      </c>
      <c r="W4">
        <f>L$3-L4</f>
        <v>-17</v>
      </c>
    </row>
    <row r="5" spans="1:23" x14ac:dyDescent="0.2">
      <c r="A5" s="3" t="s">
        <v>9</v>
      </c>
      <c r="B5" s="3">
        <v>1131</v>
      </c>
      <c r="C5" s="3">
        <v>197</v>
      </c>
      <c r="D5" s="3">
        <v>132</v>
      </c>
      <c r="E5" s="1">
        <v>0.89548693586698302</v>
      </c>
      <c r="F5" s="1">
        <v>0.85165662650602403</v>
      </c>
      <c r="G5" s="1">
        <v>0.87302199922809698</v>
      </c>
      <c r="H5" s="1">
        <v>0.88636363636363602</v>
      </c>
      <c r="I5" s="1">
        <v>0.89090192989365802</v>
      </c>
      <c r="J5" s="3">
        <v>215</v>
      </c>
      <c r="K5" s="3">
        <v>80</v>
      </c>
      <c r="L5" s="3">
        <v>132</v>
      </c>
      <c r="M5" s="1">
        <v>0.61959654178674295</v>
      </c>
      <c r="N5" s="1">
        <v>0.72881355932203296</v>
      </c>
      <c r="O5" s="1">
        <v>0.66978193146417397</v>
      </c>
      <c r="P5" s="1">
        <v>0.63874034462269702</v>
      </c>
      <c r="Q5" s="1">
        <v>0.89090192989365802</v>
      </c>
      <c r="S5">
        <f t="shared" ref="S5:T23" si="0">C$3-C5</f>
        <v>145</v>
      </c>
      <c r="T5">
        <f t="shared" si="0"/>
        <v>-10</v>
      </c>
      <c r="V5">
        <f t="shared" ref="V5:W23" si="1">K$3-K5</f>
        <v>30</v>
      </c>
      <c r="W5">
        <f t="shared" si="1"/>
        <v>-7</v>
      </c>
    </row>
    <row r="6" spans="1:23" x14ac:dyDescent="0.2">
      <c r="A6" s="3" t="s">
        <v>10</v>
      </c>
      <c r="B6" s="3">
        <v>1131</v>
      </c>
      <c r="C6" s="3">
        <v>188</v>
      </c>
      <c r="D6" s="3">
        <v>132</v>
      </c>
      <c r="E6" s="1">
        <v>0.89548693586698302</v>
      </c>
      <c r="F6" s="1">
        <v>0.85746777862016599</v>
      </c>
      <c r="G6" s="1">
        <v>0.87606506584043298</v>
      </c>
      <c r="H6" s="1">
        <v>0.88761575890754996</v>
      </c>
      <c r="I6" s="1">
        <v>0.89153397446003402</v>
      </c>
      <c r="J6" s="3">
        <v>214</v>
      </c>
      <c r="K6" s="3">
        <v>77</v>
      </c>
      <c r="L6" s="3">
        <v>133</v>
      </c>
      <c r="M6" s="1">
        <v>0.61671469740634</v>
      </c>
      <c r="N6" s="1">
        <v>0.73539518900343603</v>
      </c>
      <c r="O6" s="1">
        <v>0.67084639498432597</v>
      </c>
      <c r="P6" s="1">
        <v>0.63728409767718797</v>
      </c>
      <c r="Q6" s="1">
        <v>0.89153397446003402</v>
      </c>
      <c r="S6">
        <f t="shared" si="0"/>
        <v>154</v>
      </c>
      <c r="T6">
        <f t="shared" si="0"/>
        <v>-10</v>
      </c>
      <c r="V6">
        <f t="shared" si="1"/>
        <v>33</v>
      </c>
      <c r="W6">
        <f t="shared" si="1"/>
        <v>-8</v>
      </c>
    </row>
    <row r="7" spans="1:23" x14ac:dyDescent="0.2">
      <c r="A7" s="3" t="s">
        <v>11</v>
      </c>
      <c r="B7" s="3">
        <v>1132</v>
      </c>
      <c r="C7" s="3">
        <v>216</v>
      </c>
      <c r="D7" s="3">
        <v>131</v>
      </c>
      <c r="E7" s="1">
        <v>0.89627870150435396</v>
      </c>
      <c r="F7" s="1">
        <v>0.83976261127596397</v>
      </c>
      <c r="G7" s="1">
        <v>0.86710072769054003</v>
      </c>
      <c r="H7" s="1">
        <v>0.88437500000000002</v>
      </c>
      <c r="I7" s="1">
        <v>0.89028706252457701</v>
      </c>
      <c r="J7" s="3">
        <v>218</v>
      </c>
      <c r="K7" s="3">
        <v>87</v>
      </c>
      <c r="L7" s="3">
        <v>129</v>
      </c>
      <c r="M7" s="1">
        <v>0.62824207492795303</v>
      </c>
      <c r="N7" s="1">
        <v>0.71475409836065495</v>
      </c>
      <c r="O7" s="1">
        <v>0.66871165644171704</v>
      </c>
      <c r="P7" s="1">
        <v>0.64382752510336605</v>
      </c>
      <c r="Q7" s="1">
        <v>0.89028706252457701</v>
      </c>
      <c r="S7">
        <f t="shared" si="0"/>
        <v>126</v>
      </c>
      <c r="T7">
        <f t="shared" si="0"/>
        <v>-9</v>
      </c>
      <c r="V7">
        <f t="shared" si="1"/>
        <v>23</v>
      </c>
      <c r="W7">
        <f t="shared" si="1"/>
        <v>-4</v>
      </c>
    </row>
    <row r="8" spans="1:23" ht="17" thickBot="1" x14ac:dyDescent="0.25">
      <c r="A8" s="4" t="s">
        <v>12</v>
      </c>
      <c r="B8" s="4">
        <v>1132</v>
      </c>
      <c r="C8" s="4">
        <v>196</v>
      </c>
      <c r="D8" s="4">
        <v>131</v>
      </c>
      <c r="E8" s="2">
        <v>0.89627870150435396</v>
      </c>
      <c r="F8" s="2">
        <v>0.85240963855421603</v>
      </c>
      <c r="G8" s="2">
        <v>0.87379390196835205</v>
      </c>
      <c r="H8" s="2">
        <v>0.88714733542319701</v>
      </c>
      <c r="I8" s="2">
        <v>0.89168964159117703</v>
      </c>
      <c r="J8" s="4">
        <v>216</v>
      </c>
      <c r="K8" s="4">
        <v>85</v>
      </c>
      <c r="L8" s="4">
        <v>131</v>
      </c>
      <c r="M8" s="2">
        <v>0.62247838616714701</v>
      </c>
      <c r="N8" s="2">
        <v>0.71760797342192695</v>
      </c>
      <c r="O8" s="2">
        <v>0.66666666666666596</v>
      </c>
      <c r="P8" s="2">
        <v>0.63943161634102996</v>
      </c>
      <c r="Q8" s="2">
        <v>0.89168964159117703</v>
      </c>
      <c r="S8">
        <f t="shared" si="0"/>
        <v>146</v>
      </c>
      <c r="T8">
        <f t="shared" si="0"/>
        <v>-9</v>
      </c>
      <c r="V8">
        <f t="shared" si="1"/>
        <v>25</v>
      </c>
      <c r="W8">
        <f t="shared" si="1"/>
        <v>-6</v>
      </c>
    </row>
    <row r="9" spans="1:23" x14ac:dyDescent="0.2">
      <c r="A9" s="3" t="s">
        <v>26</v>
      </c>
      <c r="B9" s="3">
        <v>1124</v>
      </c>
      <c r="C9" s="3">
        <v>168</v>
      </c>
      <c r="D9" s="3">
        <v>139</v>
      </c>
      <c r="E9" s="1">
        <v>0.88994457640538405</v>
      </c>
      <c r="F9" s="1">
        <v>0.86996904024767796</v>
      </c>
      <c r="G9" s="1">
        <v>0.879843444227005</v>
      </c>
      <c r="H9" s="1">
        <v>0.88587641866330402</v>
      </c>
      <c r="I9" s="1">
        <v>0.88790583774389698</v>
      </c>
      <c r="J9" s="3">
        <v>191</v>
      </c>
      <c r="K9" s="3">
        <v>47</v>
      </c>
      <c r="L9" s="3">
        <v>156</v>
      </c>
      <c r="M9" s="1">
        <v>0.55043227665705996</v>
      </c>
      <c r="N9" s="1">
        <v>0.80252100840336105</v>
      </c>
      <c r="O9" s="1">
        <v>0.652991452991453</v>
      </c>
      <c r="P9" s="1">
        <v>0.58733087330873301</v>
      </c>
      <c r="Q9" s="1">
        <v>0.88790583774389698</v>
      </c>
      <c r="S9">
        <f t="shared" si="0"/>
        <v>174</v>
      </c>
      <c r="T9">
        <f t="shared" si="0"/>
        <v>-17</v>
      </c>
      <c r="V9">
        <f t="shared" si="1"/>
        <v>63</v>
      </c>
      <c r="W9">
        <f t="shared" si="1"/>
        <v>-31</v>
      </c>
    </row>
    <row r="10" spans="1:23" x14ac:dyDescent="0.2">
      <c r="A10" s="3" t="s">
        <v>13</v>
      </c>
      <c r="B10" s="3">
        <v>1128</v>
      </c>
      <c r="C10" s="3">
        <v>194</v>
      </c>
      <c r="D10" s="3">
        <v>135</v>
      </c>
      <c r="E10" s="1">
        <v>0.893111638954869</v>
      </c>
      <c r="F10" s="1">
        <v>0.85325264750378205</v>
      </c>
      <c r="G10" s="1">
        <v>0.87272727272727202</v>
      </c>
      <c r="H10" s="1">
        <v>0.88484468151866902</v>
      </c>
      <c r="I10" s="1">
        <v>0.88895894081487903</v>
      </c>
      <c r="J10" s="3">
        <v>210</v>
      </c>
      <c r="K10" s="3">
        <v>70</v>
      </c>
      <c r="L10" s="3">
        <v>137</v>
      </c>
      <c r="M10" s="1">
        <v>0.60518731988472596</v>
      </c>
      <c r="N10" s="1">
        <v>0.75</v>
      </c>
      <c r="O10" s="1">
        <v>0.66985645933014304</v>
      </c>
      <c r="P10" s="1">
        <v>0.62949640287769704</v>
      </c>
      <c r="Q10" s="1">
        <v>0.88895894081487903</v>
      </c>
      <c r="S10">
        <f t="shared" si="0"/>
        <v>148</v>
      </c>
      <c r="T10">
        <f t="shared" si="0"/>
        <v>-13</v>
      </c>
      <c r="V10">
        <f t="shared" si="1"/>
        <v>40</v>
      </c>
      <c r="W10">
        <f t="shared" si="1"/>
        <v>-12</v>
      </c>
    </row>
    <row r="11" spans="1:23" x14ac:dyDescent="0.2">
      <c r="A11" s="3" t="s">
        <v>14</v>
      </c>
      <c r="B11" s="3">
        <v>1128</v>
      </c>
      <c r="C11" s="3">
        <v>184</v>
      </c>
      <c r="D11" s="3">
        <v>135</v>
      </c>
      <c r="E11" s="1">
        <v>0.893111638954869</v>
      </c>
      <c r="F11" s="1">
        <v>0.85975609756097504</v>
      </c>
      <c r="G11" s="1">
        <v>0.87611650485436798</v>
      </c>
      <c r="H11" s="1">
        <v>0.88623507228158305</v>
      </c>
      <c r="I11" s="1">
        <v>0.889660067828693</v>
      </c>
      <c r="J11" s="3">
        <v>206</v>
      </c>
      <c r="K11" s="3">
        <v>66</v>
      </c>
      <c r="L11" s="3">
        <v>141</v>
      </c>
      <c r="M11" s="1">
        <v>0.59365994236311204</v>
      </c>
      <c r="N11" s="1">
        <v>0.75735294117647001</v>
      </c>
      <c r="O11" s="1">
        <v>0.66558966074313397</v>
      </c>
      <c r="P11" s="1">
        <v>0.62048192771084298</v>
      </c>
      <c r="Q11" s="1">
        <v>0.889660067828693</v>
      </c>
      <c r="S11">
        <f t="shared" si="0"/>
        <v>158</v>
      </c>
      <c r="T11">
        <f t="shared" si="0"/>
        <v>-13</v>
      </c>
      <c r="V11">
        <f t="shared" si="1"/>
        <v>44</v>
      </c>
      <c r="W11">
        <f t="shared" si="1"/>
        <v>-16</v>
      </c>
    </row>
    <row r="12" spans="1:23" x14ac:dyDescent="0.2">
      <c r="A12" s="3" t="s">
        <v>15</v>
      </c>
      <c r="B12" s="3">
        <v>1130</v>
      </c>
      <c r="C12" s="3">
        <v>213</v>
      </c>
      <c r="D12" s="3">
        <v>133</v>
      </c>
      <c r="E12" s="1">
        <v>0.89469517022961198</v>
      </c>
      <c r="F12" s="1">
        <v>0.84139985107967197</v>
      </c>
      <c r="G12" s="1">
        <v>0.86722947045280097</v>
      </c>
      <c r="H12" s="1">
        <v>0.88350273651290001</v>
      </c>
      <c r="I12" s="1">
        <v>0.88906372934696998</v>
      </c>
      <c r="J12" s="3">
        <v>213</v>
      </c>
      <c r="K12" s="3">
        <v>75</v>
      </c>
      <c r="L12" s="3">
        <v>134</v>
      </c>
      <c r="M12" s="1">
        <v>0.61383285302593604</v>
      </c>
      <c r="N12" s="1">
        <v>0.73958333333333304</v>
      </c>
      <c r="O12" s="1">
        <v>0.67086614173228298</v>
      </c>
      <c r="P12" s="1">
        <v>0.6354415274463</v>
      </c>
      <c r="Q12" s="1">
        <v>0.88906372934696998</v>
      </c>
      <c r="S12">
        <f t="shared" si="0"/>
        <v>129</v>
      </c>
      <c r="T12">
        <f t="shared" si="0"/>
        <v>-11</v>
      </c>
      <c r="V12">
        <f t="shared" si="1"/>
        <v>35</v>
      </c>
      <c r="W12">
        <f t="shared" si="1"/>
        <v>-9</v>
      </c>
    </row>
    <row r="13" spans="1:23" ht="17" thickBot="1" x14ac:dyDescent="0.25">
      <c r="A13" s="4" t="s">
        <v>16</v>
      </c>
      <c r="B13" s="4">
        <v>1129</v>
      </c>
      <c r="C13" s="4">
        <v>191</v>
      </c>
      <c r="D13" s="4">
        <v>134</v>
      </c>
      <c r="E13" s="2">
        <v>0.89390340459224005</v>
      </c>
      <c r="F13" s="2">
        <v>0.85530303030303001</v>
      </c>
      <c r="G13" s="2">
        <v>0.874177313201703</v>
      </c>
      <c r="H13" s="2">
        <v>0.88590709353421204</v>
      </c>
      <c r="I13" s="2">
        <v>0.88988728619847002</v>
      </c>
      <c r="J13" s="4">
        <v>211</v>
      </c>
      <c r="K13" s="4">
        <v>74</v>
      </c>
      <c r="L13" s="4">
        <v>136</v>
      </c>
      <c r="M13" s="2">
        <v>0.60806916426512903</v>
      </c>
      <c r="N13" s="2">
        <v>0.74035087719298198</v>
      </c>
      <c r="O13" s="2">
        <v>0.667721518987341</v>
      </c>
      <c r="P13" s="2">
        <v>0.63060370591751302</v>
      </c>
      <c r="Q13" s="2">
        <v>0.88988728619847002</v>
      </c>
      <c r="S13">
        <f t="shared" si="0"/>
        <v>151</v>
      </c>
      <c r="T13">
        <f t="shared" si="0"/>
        <v>-12</v>
      </c>
      <c r="V13">
        <f t="shared" si="1"/>
        <v>36</v>
      </c>
      <c r="W13">
        <f t="shared" si="1"/>
        <v>-11</v>
      </c>
    </row>
    <row r="14" spans="1:23" x14ac:dyDescent="0.2">
      <c r="A14" s="3" t="s">
        <v>27</v>
      </c>
      <c r="B14" s="3">
        <v>1130</v>
      </c>
      <c r="C14" s="3">
        <v>188</v>
      </c>
      <c r="D14" s="3">
        <v>133</v>
      </c>
      <c r="E14" s="1">
        <v>0.89469517022961198</v>
      </c>
      <c r="F14" s="1">
        <v>0.85735963581183605</v>
      </c>
      <c r="G14" s="1">
        <v>0.87562960092987197</v>
      </c>
      <c r="H14" s="1">
        <v>0.88697017268445799</v>
      </c>
      <c r="I14" s="1">
        <v>0.89081592432006296</v>
      </c>
      <c r="J14" s="3">
        <v>214</v>
      </c>
      <c r="K14" s="3">
        <v>75</v>
      </c>
      <c r="L14" s="3">
        <v>133</v>
      </c>
      <c r="M14" s="1">
        <v>0.61671469740634</v>
      </c>
      <c r="N14" s="1">
        <v>0.74048442906574397</v>
      </c>
      <c r="O14" s="1">
        <v>0.67295597484276704</v>
      </c>
      <c r="P14" s="1">
        <v>0.63804412641621899</v>
      </c>
      <c r="Q14" s="1">
        <v>0.89081592432006296</v>
      </c>
      <c r="S14">
        <f t="shared" si="0"/>
        <v>154</v>
      </c>
      <c r="T14">
        <f t="shared" si="0"/>
        <v>-11</v>
      </c>
      <c r="V14">
        <f t="shared" si="1"/>
        <v>35</v>
      </c>
      <c r="W14">
        <f t="shared" si="1"/>
        <v>-8</v>
      </c>
    </row>
    <row r="15" spans="1:23" x14ac:dyDescent="0.2">
      <c r="A15" s="3" t="s">
        <v>17</v>
      </c>
      <c r="B15" s="3">
        <v>1132</v>
      </c>
      <c r="C15" s="3">
        <v>214</v>
      </c>
      <c r="D15" s="3">
        <v>131</v>
      </c>
      <c r="E15" s="1">
        <v>0.89627870150435396</v>
      </c>
      <c r="F15" s="1">
        <v>0.84101040118870696</v>
      </c>
      <c r="G15" s="1">
        <v>0.86776542736680695</v>
      </c>
      <c r="H15" s="1">
        <v>0.88465145357924302</v>
      </c>
      <c r="I15" s="1">
        <v>0.89042712184378103</v>
      </c>
      <c r="J15" s="3">
        <v>218</v>
      </c>
      <c r="K15" s="3">
        <v>87</v>
      </c>
      <c r="L15" s="3">
        <v>129</v>
      </c>
      <c r="M15" s="1">
        <v>0.62824207492795303</v>
      </c>
      <c r="N15" s="1">
        <v>0.71475409836065495</v>
      </c>
      <c r="O15" s="1">
        <v>0.66871165644171704</v>
      </c>
      <c r="P15" s="1">
        <v>0.64382752510336605</v>
      </c>
      <c r="Q15" s="1">
        <v>0.89042712184378103</v>
      </c>
      <c r="S15">
        <f t="shared" si="0"/>
        <v>128</v>
      </c>
      <c r="T15">
        <f t="shared" si="0"/>
        <v>-9</v>
      </c>
      <c r="V15">
        <f t="shared" si="1"/>
        <v>23</v>
      </c>
      <c r="W15">
        <f t="shared" si="1"/>
        <v>-4</v>
      </c>
    </row>
    <row r="16" spans="1:23" x14ac:dyDescent="0.2">
      <c r="A16" s="3" t="s">
        <v>18</v>
      </c>
      <c r="B16" s="3">
        <v>1132</v>
      </c>
      <c r="C16" s="3">
        <v>214</v>
      </c>
      <c r="D16" s="3">
        <v>131</v>
      </c>
      <c r="E16" s="1">
        <v>0.89627870150435396</v>
      </c>
      <c r="F16" s="1">
        <v>0.84101040118870696</v>
      </c>
      <c r="G16" s="1">
        <v>0.86776542736680695</v>
      </c>
      <c r="H16" s="1">
        <v>0.88465145357924302</v>
      </c>
      <c r="I16" s="1">
        <v>0.89042712184378103</v>
      </c>
      <c r="J16" s="3">
        <v>217</v>
      </c>
      <c r="K16" s="3">
        <v>87</v>
      </c>
      <c r="L16" s="3">
        <v>130</v>
      </c>
      <c r="M16" s="1">
        <v>0.62536023054754997</v>
      </c>
      <c r="N16" s="1">
        <v>0.71381578947368396</v>
      </c>
      <c r="O16" s="1">
        <v>0.66666666666666596</v>
      </c>
      <c r="P16" s="1">
        <v>0.64125295508274205</v>
      </c>
      <c r="Q16" s="1">
        <v>0.89042712184378103</v>
      </c>
      <c r="S16">
        <f t="shared" si="0"/>
        <v>128</v>
      </c>
      <c r="T16">
        <f t="shared" si="0"/>
        <v>-9</v>
      </c>
      <c r="V16">
        <f t="shared" si="1"/>
        <v>23</v>
      </c>
      <c r="W16">
        <f t="shared" si="1"/>
        <v>-5</v>
      </c>
    </row>
    <row r="17" spans="1:23" x14ac:dyDescent="0.2">
      <c r="A17" s="3" t="s">
        <v>19</v>
      </c>
      <c r="B17" s="3">
        <v>1134</v>
      </c>
      <c r="C17" s="3">
        <v>225</v>
      </c>
      <c r="D17" s="3">
        <v>129</v>
      </c>
      <c r="E17" s="1">
        <v>0.89786223277909705</v>
      </c>
      <c r="F17" s="1">
        <v>0.83443708609271505</v>
      </c>
      <c r="G17" s="1">
        <v>0.86498855835240196</v>
      </c>
      <c r="H17" s="1">
        <v>0.88441740758071996</v>
      </c>
      <c r="I17" s="1">
        <v>0.89108910891089099</v>
      </c>
      <c r="J17" s="3">
        <v>220</v>
      </c>
      <c r="K17" s="3">
        <v>90</v>
      </c>
      <c r="L17" s="3">
        <v>127</v>
      </c>
      <c r="M17" s="1">
        <v>0.63400576368876005</v>
      </c>
      <c r="N17" s="1">
        <v>0.70967741935483797</v>
      </c>
      <c r="O17" s="1">
        <v>0.66971080669710803</v>
      </c>
      <c r="P17" s="1">
        <v>0.64782096584216697</v>
      </c>
      <c r="Q17" s="1">
        <v>0.89108910891089099</v>
      </c>
      <c r="S17">
        <f t="shared" si="0"/>
        <v>117</v>
      </c>
      <c r="T17">
        <f t="shared" si="0"/>
        <v>-7</v>
      </c>
      <c r="V17">
        <f t="shared" si="1"/>
        <v>20</v>
      </c>
      <c r="W17">
        <f t="shared" si="1"/>
        <v>-2</v>
      </c>
    </row>
    <row r="18" spans="1:23" ht="17" thickBot="1" x14ac:dyDescent="0.25">
      <c r="A18" s="4" t="s">
        <v>20</v>
      </c>
      <c r="B18" s="4">
        <v>1134</v>
      </c>
      <c r="C18" s="4">
        <v>225</v>
      </c>
      <c r="D18" s="4">
        <v>129</v>
      </c>
      <c r="E18" s="2">
        <v>0.89786223277909705</v>
      </c>
      <c r="F18" s="2">
        <v>0.83443708609271505</v>
      </c>
      <c r="G18" s="2">
        <v>0.86498855835240196</v>
      </c>
      <c r="H18" s="2">
        <v>0.88441740758071996</v>
      </c>
      <c r="I18" s="2">
        <v>0.89108910891089099</v>
      </c>
      <c r="J18" s="4">
        <v>220</v>
      </c>
      <c r="K18" s="4">
        <v>90</v>
      </c>
      <c r="L18" s="4">
        <v>127</v>
      </c>
      <c r="M18" s="2">
        <v>0.63400576368876005</v>
      </c>
      <c r="N18" s="2">
        <v>0.70967741935483797</v>
      </c>
      <c r="O18" s="2">
        <v>0.66971080669710803</v>
      </c>
      <c r="P18" s="2">
        <v>0.64782096584216697</v>
      </c>
      <c r="Q18" s="2">
        <v>0.89108910891089099</v>
      </c>
      <c r="S18">
        <f t="shared" si="0"/>
        <v>117</v>
      </c>
      <c r="T18">
        <f t="shared" si="0"/>
        <v>-7</v>
      </c>
      <c r="V18">
        <f t="shared" si="1"/>
        <v>20</v>
      </c>
      <c r="W18">
        <f t="shared" si="1"/>
        <v>-2</v>
      </c>
    </row>
    <row r="19" spans="1:23" x14ac:dyDescent="0.2">
      <c r="A19" s="3" t="s">
        <v>28</v>
      </c>
      <c r="B19" s="3">
        <v>1127</v>
      </c>
      <c r="C19" s="3">
        <v>185</v>
      </c>
      <c r="D19" s="3">
        <v>136</v>
      </c>
      <c r="E19" s="1">
        <v>0.89231987331749796</v>
      </c>
      <c r="F19" s="1">
        <v>0.85899390243902396</v>
      </c>
      <c r="G19" s="1">
        <v>0.87533980582524196</v>
      </c>
      <c r="H19" s="1">
        <v>0.88544940289126295</v>
      </c>
      <c r="I19" s="1">
        <v>0.888871362094802</v>
      </c>
      <c r="J19" s="3">
        <v>208</v>
      </c>
      <c r="K19" s="3">
        <v>65</v>
      </c>
      <c r="L19" s="3">
        <v>139</v>
      </c>
      <c r="M19" s="1">
        <v>0.59942363112391905</v>
      </c>
      <c r="N19" s="1">
        <v>0.76190476190476097</v>
      </c>
      <c r="O19" s="1">
        <v>0.67096774193548303</v>
      </c>
      <c r="P19" s="1">
        <v>0.62612883804936703</v>
      </c>
      <c r="Q19" s="1">
        <v>0.888871362094802</v>
      </c>
      <c r="S19">
        <f t="shared" si="0"/>
        <v>157</v>
      </c>
      <c r="T19">
        <f t="shared" si="0"/>
        <v>-14</v>
      </c>
      <c r="V19">
        <f t="shared" si="1"/>
        <v>45</v>
      </c>
      <c r="W19">
        <f t="shared" si="1"/>
        <v>-14</v>
      </c>
    </row>
    <row r="20" spans="1:23" x14ac:dyDescent="0.2">
      <c r="A20" s="3" t="s">
        <v>21</v>
      </c>
      <c r="B20" s="3">
        <v>1130</v>
      </c>
      <c r="C20" s="3">
        <v>211</v>
      </c>
      <c r="D20" s="3">
        <v>133</v>
      </c>
      <c r="E20" s="1">
        <v>0.89469517022961198</v>
      </c>
      <c r="F20" s="1">
        <v>0.84265473527218404</v>
      </c>
      <c r="G20" s="1">
        <v>0.86789554531489999</v>
      </c>
      <c r="H20" s="1">
        <v>0.88377913342718495</v>
      </c>
      <c r="I20" s="1">
        <v>0.88920365124331102</v>
      </c>
      <c r="J20" s="3">
        <v>213</v>
      </c>
      <c r="K20" s="3">
        <v>74</v>
      </c>
      <c r="L20" s="3">
        <v>134</v>
      </c>
      <c r="M20" s="1">
        <v>0.61383285302593604</v>
      </c>
      <c r="N20" s="1">
        <v>0.74216027874564405</v>
      </c>
      <c r="O20" s="1">
        <v>0.67192429022082001</v>
      </c>
      <c r="P20" s="1">
        <v>0.63582089552238796</v>
      </c>
      <c r="Q20" s="1">
        <v>0.88920365124331102</v>
      </c>
      <c r="S20">
        <f t="shared" si="0"/>
        <v>131</v>
      </c>
      <c r="T20">
        <f t="shared" si="0"/>
        <v>-11</v>
      </c>
      <c r="V20">
        <f t="shared" si="1"/>
        <v>36</v>
      </c>
      <c r="W20">
        <f t="shared" si="1"/>
        <v>-9</v>
      </c>
    </row>
    <row r="21" spans="1:23" x14ac:dyDescent="0.2">
      <c r="A21" s="3" t="s">
        <v>22</v>
      </c>
      <c r="B21" s="3">
        <v>1130</v>
      </c>
      <c r="C21" s="3">
        <v>211</v>
      </c>
      <c r="D21" s="3">
        <v>133</v>
      </c>
      <c r="E21" s="1">
        <v>0.89469517022961198</v>
      </c>
      <c r="F21" s="1">
        <v>0.84265473527218404</v>
      </c>
      <c r="G21" s="1">
        <v>0.86789554531489999</v>
      </c>
      <c r="H21" s="1">
        <v>0.88377913342718495</v>
      </c>
      <c r="I21" s="1">
        <v>0.88920365124331102</v>
      </c>
      <c r="J21" s="3">
        <v>212</v>
      </c>
      <c r="K21" s="3">
        <v>74</v>
      </c>
      <c r="L21" s="3">
        <v>135</v>
      </c>
      <c r="M21" s="1">
        <v>0.61095100864553298</v>
      </c>
      <c r="N21" s="1">
        <v>0.74125874125874103</v>
      </c>
      <c r="O21" s="1">
        <v>0.66982622432859296</v>
      </c>
      <c r="P21" s="1">
        <v>0.63321385902031002</v>
      </c>
      <c r="Q21" s="1">
        <v>0.88920365124331102</v>
      </c>
      <c r="S21">
        <f t="shared" si="0"/>
        <v>131</v>
      </c>
      <c r="T21">
        <f t="shared" si="0"/>
        <v>-11</v>
      </c>
      <c r="V21">
        <f t="shared" si="1"/>
        <v>36</v>
      </c>
      <c r="W21">
        <f t="shared" si="1"/>
        <v>-10</v>
      </c>
    </row>
    <row r="22" spans="1:23" x14ac:dyDescent="0.2">
      <c r="A22" s="3" t="s">
        <v>23</v>
      </c>
      <c r="B22" s="3">
        <v>1132</v>
      </c>
      <c r="C22" s="3">
        <v>222</v>
      </c>
      <c r="D22" s="3">
        <v>131</v>
      </c>
      <c r="E22" s="1">
        <v>0.89627870150435396</v>
      </c>
      <c r="F22" s="1">
        <v>0.83604135893648401</v>
      </c>
      <c r="G22" s="1">
        <v>0.86511272449369503</v>
      </c>
      <c r="H22" s="1">
        <v>0.88354667499219397</v>
      </c>
      <c r="I22" s="1">
        <v>0.88986714880905504</v>
      </c>
      <c r="J22" s="3">
        <v>216</v>
      </c>
      <c r="K22" s="3">
        <v>80</v>
      </c>
      <c r="L22" s="3">
        <v>131</v>
      </c>
      <c r="M22" s="1">
        <v>0.62247838616714701</v>
      </c>
      <c r="N22" s="1">
        <v>0.72972972972972905</v>
      </c>
      <c r="O22" s="1">
        <v>0.67185069984447898</v>
      </c>
      <c r="P22" s="1">
        <v>0.64133016627078399</v>
      </c>
      <c r="Q22" s="1">
        <v>0.88986714880905504</v>
      </c>
      <c r="S22">
        <f t="shared" si="0"/>
        <v>120</v>
      </c>
      <c r="T22">
        <f t="shared" si="0"/>
        <v>-9</v>
      </c>
      <c r="V22">
        <f t="shared" si="1"/>
        <v>30</v>
      </c>
      <c r="W22">
        <f t="shared" si="1"/>
        <v>-6</v>
      </c>
    </row>
    <row r="23" spans="1:23" x14ac:dyDescent="0.2">
      <c r="A23" s="3" t="s">
        <v>24</v>
      </c>
      <c r="B23" s="3">
        <v>1132</v>
      </c>
      <c r="C23" s="3">
        <v>222</v>
      </c>
      <c r="D23" s="3">
        <v>131</v>
      </c>
      <c r="E23" s="1">
        <v>0.89627870150435396</v>
      </c>
      <c r="F23" s="1">
        <v>0.83604135893648401</v>
      </c>
      <c r="G23" s="1">
        <v>0.86511272449369503</v>
      </c>
      <c r="H23" s="1">
        <v>0.88354667499219397</v>
      </c>
      <c r="I23" s="1">
        <v>0.88986714880905504</v>
      </c>
      <c r="J23" s="3">
        <v>216</v>
      </c>
      <c r="K23" s="3">
        <v>80</v>
      </c>
      <c r="L23" s="3">
        <v>131</v>
      </c>
      <c r="M23" s="1">
        <v>0.62247838616714701</v>
      </c>
      <c r="N23" s="1">
        <v>0.72972972972972905</v>
      </c>
      <c r="O23" s="1">
        <v>0.67185069984447898</v>
      </c>
      <c r="P23" s="1">
        <v>0.64133016627078399</v>
      </c>
      <c r="Q23" s="1">
        <v>0.88986714880905504</v>
      </c>
      <c r="S23">
        <f t="shared" si="0"/>
        <v>120</v>
      </c>
      <c r="T23">
        <f t="shared" si="0"/>
        <v>-9</v>
      </c>
      <c r="V23">
        <f t="shared" si="1"/>
        <v>30</v>
      </c>
      <c r="W23">
        <f t="shared" si="1"/>
        <v>-6</v>
      </c>
    </row>
  </sheetData>
  <conditionalFormatting sqref="G40:G1048576 G2:G23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1048576 H2:H2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1048576 I2:I23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1048576 O2:O2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1048576 P2:P23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1048576 Q2:Q23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1048576 E2:E2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:F1048576 F2:F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2:M23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0:N1048576 N2:N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{721FB10E-D0AD-AC4E-90B8-72D81215AE09}</x14:id>
        </ext>
      </extLst>
    </cfRule>
  </conditionalFormatting>
  <conditionalFormatting sqref="T1:T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{D454ED85-2B2D-C54F-BBA9-7142D94592BC}</x14:id>
        </ext>
      </extLst>
    </cfRule>
  </conditionalFormatting>
  <conditionalFormatting sqref="S2:T1048576 T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{AC91EBAE-03C7-F04B-8F93-E10601A9B41D}</x14:id>
        </ext>
      </extLst>
    </cfRule>
  </conditionalFormatting>
  <conditionalFormatting sqref="R1:R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{F2285F04-6C59-1F45-BE2D-DBA37F073DC4}</x14:id>
        </ext>
      </extLst>
    </cfRule>
  </conditionalFormatting>
  <conditionalFormatting sqref="S2:S1048576 T4:T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{CFDD9AE3-32CF-AE4C-A0FC-F9C06F860383}</x14:id>
        </ext>
      </extLst>
    </cfRule>
  </conditionalFormatting>
  <conditionalFormatting sqref="V2:V1048576 W4:W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{3E405349-935B-DA40-AE18-5AAAF678A007}</x14:id>
        </ext>
      </extLst>
    </cfRule>
  </conditionalFormatting>
  <conditionalFormatting sqref="W2:W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{18746705-6EB4-F148-8145-DA90D3369E88}</x14:id>
        </ext>
      </extLst>
    </cfRule>
  </conditionalFormatting>
  <conditionalFormatting sqref="V2:W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{CDF5F5DE-8245-CD48-9F53-D1322AE1F443}</x14:id>
        </ext>
      </extLst>
    </cfRule>
  </conditionalFormatting>
  <conditionalFormatting sqref="W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{FF005F1C-8990-164B-8644-9CE136768D30}</x14:id>
        </ext>
      </extLst>
    </cfRule>
  </conditionalFormatting>
  <conditionalFormatting sqref="W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{D01A08D3-B3A6-3E45-A15C-88100E5F26D9}</x14:id>
        </ext>
      </extLst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FB10E-D0AD-AC4E-90B8-72D81215A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D454ED85-2B2D-C54F-BBA9-7142D9459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AC91EBAE-03C7-F04B-8F93-E10601A9B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 T1</xm:sqref>
        </x14:conditionalFormatting>
        <x14:conditionalFormatting xmlns:xm="http://schemas.microsoft.com/office/excel/2006/main">
          <x14:cfRule type="dataBar" id="{F2285F04-6C59-1F45-BE2D-DBA37F073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CFDD9AE3-32CF-AE4C-A0FC-F9C06F86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S2:S1048576 T4:T23</xm:sqref>
        </x14:conditionalFormatting>
        <x14:conditionalFormatting xmlns:xm="http://schemas.microsoft.com/office/excel/2006/main">
          <x14:cfRule type="dataBar" id="{3E405349-935B-DA40-AE18-5AAAF678A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V2:V1048576 W4:W23</xm:sqref>
        </x14:conditionalFormatting>
        <x14:conditionalFormatting xmlns:xm="http://schemas.microsoft.com/office/excel/2006/main">
          <x14:cfRule type="dataBar" id="{18746705-6EB4-F148-8145-DA90D3369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CDF5F5DE-8245-CD48-9F53-D1322AE1F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  <x14:conditionalFormatting xmlns:xm="http://schemas.microsoft.com/office/excel/2006/main">
          <x14:cfRule type="dataBar" id="{FF005F1C-8990-164B-8644-9CE136768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  <x14:conditionalFormatting xmlns:xm="http://schemas.microsoft.com/office/excel/2006/main">
          <x14:cfRule type="dataBar" id="{D01A08D3-B3A6-3E45-A15C-88100E5F2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2018-04-16T04:44:14Z</dcterms:modified>
</cp:coreProperties>
</file>