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vsaveliev/git/umccr/vcf_stuff/vcf_stuff/panel_of_normals/"/>
    </mc:Choice>
  </mc:AlternateContent>
  <xr:revisionPtr revIDLastSave="0" documentId="8_{90CB3743-7583-E845-BD6A-84ABD71B3430}" xr6:coauthVersionLast="36" xr6:coauthVersionMax="36" xr10:uidLastSave="{00000000-0000-0000-0000-000000000000}"/>
  <bookViews>
    <workbookView xWindow="44680" yWindow="11540" windowWidth="32120" windowHeight="20560" tabRatio="500" xr2:uid="{00000000-000D-0000-FFFF-FFFF00000000}"/>
  </bookViews>
  <sheets>
    <sheet name="Sheet1" sheetId="1" r:id="rId1"/>
  </sheets>
  <calcPr calcId="162913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S53" i="1" l="1"/>
  <c r="T53" i="1"/>
  <c r="V53" i="1"/>
  <c r="W53" i="1"/>
  <c r="S56" i="1"/>
  <c r="T56" i="1"/>
  <c r="V56" i="1"/>
  <c r="W56" i="1"/>
  <c r="S57" i="1"/>
  <c r="T57" i="1"/>
  <c r="V57" i="1"/>
  <c r="W57" i="1"/>
  <c r="S58" i="1"/>
  <c r="T58" i="1"/>
  <c r="V58" i="1"/>
  <c r="W58" i="1"/>
  <c r="S59" i="1"/>
  <c r="T59" i="1"/>
  <c r="V59" i="1"/>
  <c r="W59" i="1"/>
  <c r="S60" i="1"/>
  <c r="T60" i="1"/>
  <c r="V60" i="1"/>
  <c r="W60" i="1"/>
  <c r="S61" i="1"/>
  <c r="T61" i="1"/>
  <c r="V61" i="1"/>
  <c r="W61" i="1"/>
  <c r="S62" i="1"/>
  <c r="T62" i="1"/>
  <c r="V62" i="1"/>
  <c r="W62" i="1"/>
  <c r="S63" i="1"/>
  <c r="T63" i="1"/>
  <c r="V63" i="1"/>
  <c r="W63" i="1"/>
  <c r="S64" i="1"/>
  <c r="T64" i="1"/>
  <c r="V64" i="1"/>
  <c r="W64" i="1"/>
  <c r="S65" i="1"/>
  <c r="T65" i="1"/>
  <c r="V65" i="1"/>
  <c r="W65" i="1"/>
  <c r="S66" i="1"/>
  <c r="T66" i="1"/>
  <c r="V66" i="1"/>
  <c r="W66" i="1"/>
  <c r="S67" i="1"/>
  <c r="T67" i="1"/>
  <c r="V67" i="1"/>
  <c r="W67" i="1"/>
  <c r="S68" i="1"/>
  <c r="T68" i="1"/>
  <c r="V68" i="1"/>
  <c r="W68" i="1"/>
  <c r="S69" i="1"/>
  <c r="T69" i="1"/>
  <c r="V69" i="1"/>
  <c r="W69" i="1"/>
  <c r="S70" i="1"/>
  <c r="T70" i="1"/>
  <c r="V70" i="1"/>
  <c r="W70" i="1"/>
  <c r="S71" i="1"/>
  <c r="T71" i="1"/>
  <c r="V71" i="1"/>
  <c r="W71" i="1"/>
  <c r="S72" i="1"/>
  <c r="T72" i="1"/>
  <c r="V72" i="1"/>
  <c r="W72" i="1"/>
  <c r="S73" i="1"/>
  <c r="T73" i="1"/>
  <c r="V73" i="1"/>
  <c r="W73" i="1"/>
  <c r="S74" i="1"/>
  <c r="T74" i="1"/>
  <c r="V74" i="1"/>
  <c r="W74" i="1"/>
  <c r="S75" i="1"/>
  <c r="T75" i="1"/>
  <c r="V75" i="1"/>
  <c r="W75" i="1"/>
  <c r="S28" i="1"/>
  <c r="T28" i="1"/>
  <c r="V28" i="1"/>
  <c r="W28" i="1"/>
  <c r="S29" i="1"/>
  <c r="T29" i="1"/>
  <c r="V29" i="1"/>
  <c r="W29" i="1"/>
  <c r="S30" i="1"/>
  <c r="T30" i="1"/>
  <c r="V30" i="1"/>
  <c r="W30" i="1"/>
  <c r="S31" i="1"/>
  <c r="T31" i="1"/>
  <c r="V31" i="1"/>
  <c r="W31" i="1"/>
  <c r="S32" i="1"/>
  <c r="T32" i="1"/>
  <c r="V32" i="1"/>
  <c r="W32" i="1"/>
  <c r="S33" i="1"/>
  <c r="T33" i="1"/>
  <c r="V33" i="1"/>
  <c r="W33" i="1"/>
  <c r="S34" i="1"/>
  <c r="T34" i="1"/>
  <c r="V34" i="1"/>
  <c r="W34" i="1"/>
  <c r="S35" i="1"/>
  <c r="T35" i="1"/>
  <c r="V35" i="1"/>
  <c r="W35" i="1"/>
  <c r="S36" i="1"/>
  <c r="T36" i="1"/>
  <c r="V36" i="1"/>
  <c r="W36" i="1"/>
  <c r="S37" i="1"/>
  <c r="T37" i="1"/>
  <c r="V37" i="1"/>
  <c r="W37" i="1"/>
  <c r="S38" i="1"/>
  <c r="T38" i="1"/>
  <c r="V38" i="1"/>
  <c r="W38" i="1"/>
  <c r="S39" i="1"/>
  <c r="T39" i="1"/>
  <c r="V39" i="1"/>
  <c r="W39" i="1"/>
  <c r="S40" i="1"/>
  <c r="T40" i="1"/>
  <c r="V40" i="1"/>
  <c r="W40" i="1"/>
  <c r="S41" i="1"/>
  <c r="T41" i="1"/>
  <c r="V41" i="1"/>
  <c r="W41" i="1"/>
  <c r="S42" i="1"/>
  <c r="T42" i="1"/>
  <c r="V42" i="1"/>
  <c r="W42" i="1"/>
  <c r="S43" i="1"/>
  <c r="T43" i="1"/>
  <c r="V43" i="1"/>
  <c r="W43" i="1"/>
  <c r="S44" i="1"/>
  <c r="T44" i="1"/>
  <c r="V44" i="1"/>
  <c r="W44" i="1"/>
  <c r="S45" i="1"/>
  <c r="T45" i="1"/>
  <c r="V45" i="1"/>
  <c r="W45" i="1"/>
  <c r="S46" i="1"/>
  <c r="T46" i="1"/>
  <c r="V46" i="1"/>
  <c r="W46" i="1"/>
  <c r="S47" i="1"/>
  <c r="T47" i="1"/>
  <c r="V47" i="1"/>
  <c r="W47" i="1"/>
  <c r="S48" i="1"/>
  <c r="T48" i="1"/>
  <c r="V48" i="1"/>
  <c r="W48" i="1"/>
  <c r="S49" i="1"/>
  <c r="T49" i="1"/>
  <c r="V49" i="1"/>
  <c r="W49" i="1"/>
  <c r="S50" i="1"/>
  <c r="T50" i="1"/>
  <c r="V50" i="1"/>
  <c r="W50" i="1"/>
  <c r="S51" i="1"/>
  <c r="T51" i="1"/>
  <c r="V51" i="1"/>
  <c r="W51" i="1"/>
  <c r="S52" i="1"/>
  <c r="T52" i="1"/>
  <c r="V52" i="1"/>
  <c r="W52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</calcChain>
</file>

<file path=xl/sharedStrings.xml><?xml version="1.0" encoding="utf-8"?>
<sst xmlns="http://schemas.openxmlformats.org/spreadsheetml/2006/main" count="196" uniqueCount="86">
  <si>
    <t>TP</t>
  </si>
  <si>
    <t>FP</t>
  </si>
  <si>
    <t>FN</t>
  </si>
  <si>
    <t>Prec</t>
  </si>
  <si>
    <t>Recall</t>
  </si>
  <si>
    <t>F1</t>
  </si>
  <si>
    <t>F2</t>
  </si>
  <si>
    <t>F3</t>
  </si>
  <si>
    <t>colo</t>
  </si>
  <si>
    <t>colo-ALT-filt-2cohort</t>
  </si>
  <si>
    <t>colo-ALT-filt-2sample</t>
  </si>
  <si>
    <t>colo-ALT-filt-3cohort</t>
  </si>
  <si>
    <t>colo-ALT-filt-3sample</t>
  </si>
  <si>
    <t>colo-SITE-filt-2cohort</t>
  </si>
  <si>
    <t>colo-SITE-filt-2sample</t>
  </si>
  <si>
    <t>colo-SITE-filt-3cohort</t>
  </si>
  <si>
    <t>colo-SITE-filt-3sample</t>
  </si>
  <si>
    <t>colo-WO_A5.ALT-filt-2cohort</t>
  </si>
  <si>
    <t>colo-WO_A5.ALT-filt-2sample</t>
  </si>
  <si>
    <t>colo-WO_A5.ALT-filt-3cohort</t>
  </si>
  <si>
    <t>colo-WO_A5.ALT-filt-3sample</t>
  </si>
  <si>
    <t>colo-WO_A5.SITE-filt-2cohort</t>
  </si>
  <si>
    <t>colo-WO_A5.SITE-filt-2sample</t>
  </si>
  <si>
    <t>colo-WO_A5.SITE-filt-3cohort</t>
  </si>
  <si>
    <t>colo-WO_A5.SITE-filt-3sample</t>
  </si>
  <si>
    <t>colo-ALT-filt-1</t>
  </si>
  <si>
    <t>colo-SITE-filt-1</t>
  </si>
  <si>
    <t>colo-WO_A5.ALT-filt-1</t>
  </si>
  <si>
    <t>colo-WO_A5.SITE-filt-1</t>
  </si>
  <si>
    <t>FP diff</t>
  </si>
  <si>
    <t>FN diff</t>
  </si>
  <si>
    <t>Sample</t>
  </si>
  <si>
    <t>SNP</t>
  </si>
  <si>
    <t>INDEL</t>
  </si>
  <si>
    <t>COLO829_1-ensemble-effects-n1</t>
  </si>
  <si>
    <t>COLO829_1-ensemble-effects-n2</t>
  </si>
  <si>
    <t>COLO829_1-ensemble-effects-n3</t>
  </si>
  <si>
    <t>COLO829_1-ensemble-effects-n4</t>
  </si>
  <si>
    <t>COLO829_2-ensemble-effects-n1</t>
  </si>
  <si>
    <t>COLO829_2-ensemble-effects-n2</t>
  </si>
  <si>
    <t>COLO829_2-ensemble-effects-n3</t>
  </si>
  <si>
    <t>COLO829_2-ensemble-effects-n4</t>
  </si>
  <si>
    <t>COLO829_3-ensemble-effects-n1</t>
  </si>
  <si>
    <t>COLO829_3-ensemble-effects-n2</t>
  </si>
  <si>
    <t>COLO829_3-ensemble-effects-n3</t>
  </si>
  <si>
    <t>COLO829_3-ensemble-effects-n4</t>
  </si>
  <si>
    <t>COLO829_4-ensemble-effects-n1</t>
  </si>
  <si>
    <t>COLO829_4-ensemble-effects-n2</t>
  </si>
  <si>
    <t>COLO829_4-ensemble-effects-n3</t>
  </si>
  <si>
    <t>COLO829_4-ensemble-effects-n4</t>
  </si>
  <si>
    <t>COLO829_5-ensemble-effects-n1</t>
  </si>
  <si>
    <t>COLO829_5-ensemble-effects-n2</t>
  </si>
  <si>
    <t>COLO829_5-ensemble-effects-n3</t>
  </si>
  <si>
    <t>COLO829_5-ensemble-effects-n4</t>
  </si>
  <si>
    <t>pon_new</t>
  </si>
  <si>
    <t>pon_old</t>
  </si>
  <si>
    <t>COLO829_100% (1 pon hit)</t>
  </si>
  <si>
    <t>COLO829_100% (2 pon hit)</t>
  </si>
  <si>
    <t>COLO829_100% (3 pon hit)</t>
  </si>
  <si>
    <t>COLO829_100% (4 pon hit)</t>
  </si>
  <si>
    <t>COLO829_100% (no filtering)</t>
  </si>
  <si>
    <t>COLO829_80% (2 pon hit)</t>
  </si>
  <si>
    <t>COLO829_80% (1 pon hit)</t>
  </si>
  <si>
    <t>COLO829_80% (3 pon hit)</t>
  </si>
  <si>
    <t>COLO829_80% (4 pon hit)</t>
  </si>
  <si>
    <t>COLO829_80% (no filtering)</t>
  </si>
  <si>
    <t>COLO829_60% (1 pon hit)</t>
  </si>
  <si>
    <t>COLO829_60% (2 pon hit)</t>
  </si>
  <si>
    <t>COLO829_60% (3 pon hit)</t>
  </si>
  <si>
    <t>COLO829_60% (4 pon hit)</t>
  </si>
  <si>
    <t>COLO829_60% (no filtering)</t>
  </si>
  <si>
    <t>COLO829_40% (1 pon hit)</t>
  </si>
  <si>
    <t>COLO829_40% (2 pon hit)</t>
  </si>
  <si>
    <t>COLO829_40% (3 pon hit)</t>
  </si>
  <si>
    <t>COLO829_40% (4 pon hit)</t>
  </si>
  <si>
    <t>COLO829_40% (no filtering)</t>
  </si>
  <si>
    <t>COLO829_20% (1 pon hit)</t>
  </si>
  <si>
    <t>COLO829_20% (2 pon hit)</t>
  </si>
  <si>
    <t>COLO829_20% (3 pon hit)</t>
  </si>
  <si>
    <t>COLO829_20% (4 pon hit)</t>
  </si>
  <si>
    <t>COLO829_20% (no filtering)</t>
  </si>
  <si>
    <t>MB_300vs50-AF10 (1 pon hit)</t>
  </si>
  <si>
    <t>MB_300vs50-AF10 (2 pon hit)</t>
  </si>
  <si>
    <t>MB_300vs50-AF10 (3 pon hit)</t>
  </si>
  <si>
    <t>MB_300vs50-AF10 (no filtering)</t>
  </si>
  <si>
    <t>TODO: try PoN'ing only VarDict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</si>
</sst>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0" fontId="0" fillId="0" borderId="0" xfId="0" applyNumberFormat="1" applyFont="1"/>
    <xf numFmtId="10" fontId="0" fillId="0" borderId="1" xfId="0" applyNumberFormat="1" applyFont="1" applyBorder="1"/>
    <xf numFmtId="0" fontId="0" fillId="0" borderId="0" xfId="0" applyFont="1"/>
    <xf numFmtId="0" fontId="0" fillId="0" borderId="1" xfId="0" applyFont="1" applyBorder="1"/>
    <xf numFmtId="0" fontId="1" fillId="0" borderId="0" xfId="0" applyFont="1"/>
    <xf numFmtId="0" fontId="0" fillId="0" borderId="2" xfId="0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3" xfId="0" applyNumberFormat="1" applyBorder="1"/>
    <xf numFmtId="0" fontId="0" fillId="0" borderId="6" xfId="0" applyBorder="1"/>
    <xf numFmtId="0" fontId="0" fillId="0" borderId="5" xfId="0" applyBorder="1"/>
    <xf numFmtId="10" fontId="0" fillId="0" borderId="6" xfId="0" applyNumberFormat="1" applyBorder="1"/>
    <xf numFmtId="10" fontId="0" fillId="0" borderId="5" xfId="0" applyNumberFormat="1" applyBorder="1"/>
    <xf numFmtId="10" fontId="0" fillId="0" borderId="2" xfId="0" applyNumberFormat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0" fillId="0" borderId="0" xfId="0" applyBorder="1"/>
    <xf numFmtId="10" fontId="0" fillId="0" borderId="0" xfId="0" applyNumberFormat="1" applyBorder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"/>
  <sheetViews>
    <sheetView tabSelected="1" topLeftCell="A60" zoomScale="125" zoomScaleNormal="99" workbookViewId="0">
      <selection activeCell="L85" sqref="L85"/>
    </sheetView>
  </sheetViews>
  <sheetFormatPr baseColWidth="10" defaultRowHeight="16" x14ac:dyDescent="0.2"/>
  <cols>
    <col min="1" max="1" width="31" customWidth="1"/>
    <col min="2" max="2" width="6.33203125" bestFit="1" customWidth="1"/>
    <col min="3" max="3" width="5.1640625" bestFit="1" customWidth="1"/>
    <col min="4" max="4" width="6.5" customWidth="1"/>
    <col min="5" max="6" width="7" style="1" bestFit="1" customWidth="1"/>
    <col min="7" max="9" width="7.1640625" style="1" bestFit="1" customWidth="1"/>
    <col min="10" max="10" width="4.33203125" bestFit="1" customWidth="1"/>
    <col min="11" max="11" width="5.5" bestFit="1" customWidth="1"/>
    <col min="12" max="12" width="4.83203125" customWidth="1"/>
    <col min="13" max="14" width="7" style="1" bestFit="1" customWidth="1"/>
    <col min="15" max="17" width="7.1640625" style="1" bestFit="1" customWidth="1"/>
    <col min="18" max="23" width="7.5" customWidth="1"/>
    <col min="24" max="24" width="38.5" customWidth="1"/>
  </cols>
  <sheetData>
    <row r="1" spans="1:23" s="5" customFormat="1" x14ac:dyDescent="0.2">
      <c r="A1" t="s">
        <v>31</v>
      </c>
      <c r="B1" t="s">
        <v>32</v>
      </c>
      <c r="C1"/>
      <c r="D1"/>
      <c r="E1" s="1"/>
      <c r="F1" s="1"/>
      <c r="G1" s="1"/>
      <c r="H1" s="1"/>
      <c r="I1" s="1"/>
      <c r="J1" t="s">
        <v>33</v>
      </c>
      <c r="K1"/>
      <c r="L1"/>
      <c r="M1" s="1"/>
      <c r="N1" s="1"/>
      <c r="O1" s="1"/>
      <c r="P1" s="1"/>
      <c r="Q1" s="1"/>
      <c r="R1"/>
      <c r="S1" t="s">
        <v>32</v>
      </c>
      <c r="T1"/>
      <c r="U1"/>
      <c r="V1" t="s">
        <v>33</v>
      </c>
      <c r="W1"/>
    </row>
    <row r="2" spans="1:23" x14ac:dyDescent="0.2">
      <c r="A2" s="5"/>
      <c r="B2" s="5" t="s">
        <v>0</v>
      </c>
      <c r="C2" s="5" t="s">
        <v>1</v>
      </c>
      <c r="D2" s="5" t="s">
        <v>2</v>
      </c>
      <c r="E2" s="3" t="s">
        <v>4</v>
      </c>
      <c r="F2" s="3" t="s">
        <v>3</v>
      </c>
      <c r="G2" s="3" t="s">
        <v>5</v>
      </c>
      <c r="H2" s="3" t="s">
        <v>6</v>
      </c>
      <c r="I2" s="3" t="s">
        <v>7</v>
      </c>
      <c r="J2" s="5" t="s">
        <v>0</v>
      </c>
      <c r="K2" s="5" t="s">
        <v>1</v>
      </c>
      <c r="L2" s="5" t="s">
        <v>2</v>
      </c>
      <c r="M2" s="3" t="s">
        <v>4</v>
      </c>
      <c r="N2" s="3" t="s">
        <v>3</v>
      </c>
      <c r="O2" s="3" t="s">
        <v>5</v>
      </c>
      <c r="P2" s="3" t="s">
        <v>6</v>
      </c>
      <c r="Q2" s="3" t="s">
        <v>7</v>
      </c>
      <c r="S2" t="s">
        <v>29</v>
      </c>
      <c r="T2" t="s">
        <v>30</v>
      </c>
      <c r="V2" t="s">
        <v>29</v>
      </c>
      <c r="W2" t="s">
        <v>30</v>
      </c>
    </row>
    <row r="3" spans="1:23" ht="17" thickBot="1" x14ac:dyDescent="0.25">
      <c r="A3" s="6" t="s">
        <v>8</v>
      </c>
      <c r="B3" s="6">
        <v>35194</v>
      </c>
      <c r="C3" s="6">
        <v>8510</v>
      </c>
      <c r="D3" s="6">
        <v>349</v>
      </c>
      <c r="E3" s="4">
        <v>0.99018090763300703</v>
      </c>
      <c r="F3" s="4">
        <v>0.80528098114588997</v>
      </c>
      <c r="G3" s="4">
        <v>0.88821027925347296</v>
      </c>
      <c r="H3" s="4">
        <v>0.94670640642148496</v>
      </c>
      <c r="I3" s="4">
        <v>0.967955752480121</v>
      </c>
      <c r="J3" s="6">
        <v>404</v>
      </c>
      <c r="K3" s="6">
        <v>1265</v>
      </c>
      <c r="L3" s="6">
        <v>42</v>
      </c>
      <c r="M3" s="4">
        <v>0.905829596412556</v>
      </c>
      <c r="N3" s="4">
        <v>0.24206111443978401</v>
      </c>
      <c r="O3" s="4">
        <v>0.382033096926713</v>
      </c>
      <c r="P3" s="4">
        <v>0.58499855198378203</v>
      </c>
      <c r="Q3" s="4">
        <v>0.967955752480121</v>
      </c>
      <c r="S3">
        <v>0</v>
      </c>
      <c r="T3">
        <v>0</v>
      </c>
      <c r="V3">
        <v>0</v>
      </c>
      <c r="W3">
        <v>0</v>
      </c>
    </row>
    <row r="4" spans="1:23" x14ac:dyDescent="0.2">
      <c r="A4" s="5" t="s">
        <v>25</v>
      </c>
      <c r="B4" s="5">
        <v>35119</v>
      </c>
      <c r="C4" s="5">
        <v>7629</v>
      </c>
      <c r="D4" s="5">
        <v>424</v>
      </c>
      <c r="E4" s="3">
        <v>0.98807078749683397</v>
      </c>
      <c r="F4" s="3">
        <v>0.82153551043323603</v>
      </c>
      <c r="G4" s="2">
        <v>0.89714015659526603</v>
      </c>
      <c r="H4" s="2">
        <v>0.94957278823274904</v>
      </c>
      <c r="I4" s="3">
        <v>0.96843933983206199</v>
      </c>
      <c r="J4" s="5">
        <v>385</v>
      </c>
      <c r="K4" s="5">
        <v>759</v>
      </c>
      <c r="L4" s="5">
        <v>61</v>
      </c>
      <c r="M4" s="3">
        <v>0.863228699551569</v>
      </c>
      <c r="N4" s="3">
        <v>0.33653846153846101</v>
      </c>
      <c r="O4" s="3">
        <v>0.48427672955974799</v>
      </c>
      <c r="P4" s="3">
        <v>0.65744535519125602</v>
      </c>
      <c r="Q4" s="3">
        <v>0.96843933983206199</v>
      </c>
      <c r="S4">
        <f>C$3-C4</f>
        <v>881</v>
      </c>
      <c r="T4">
        <f>D$3-D4</f>
        <v>-75</v>
      </c>
      <c r="V4">
        <f>K$3-K4</f>
        <v>506</v>
      </c>
      <c r="W4">
        <f>L$3-L4</f>
        <v>-19</v>
      </c>
    </row>
    <row r="5" spans="1:23" x14ac:dyDescent="0.2">
      <c r="A5" s="5" t="s">
        <v>9</v>
      </c>
      <c r="B5" s="5">
        <v>35153</v>
      </c>
      <c r="C5" s="5">
        <v>7885</v>
      </c>
      <c r="D5" s="5">
        <v>390</v>
      </c>
      <c r="E5" s="3">
        <v>0.98902737529189999</v>
      </c>
      <c r="F5" s="3">
        <v>0.81678981365305003</v>
      </c>
      <c r="G5" s="3">
        <v>0.89469464628854301</v>
      </c>
      <c r="H5" s="3">
        <v>0.94900383348631201</v>
      </c>
      <c r="I5" s="3">
        <v>0.96860232830474602</v>
      </c>
      <c r="J5" s="5">
        <v>399</v>
      </c>
      <c r="K5" s="5">
        <v>1195</v>
      </c>
      <c r="L5" s="5">
        <v>47</v>
      </c>
      <c r="M5" s="3">
        <v>0.89461883408071696</v>
      </c>
      <c r="N5" s="3">
        <v>0.25031367628607198</v>
      </c>
      <c r="O5" s="3">
        <v>0.39117647058823501</v>
      </c>
      <c r="P5" s="3">
        <v>0.59058614564831202</v>
      </c>
      <c r="Q5" s="3">
        <v>0.96860232830474602</v>
      </c>
      <c r="S5">
        <f t="shared" ref="S5:T23" si="0">C$3-C5</f>
        <v>625</v>
      </c>
      <c r="T5">
        <f t="shared" si="0"/>
        <v>-41</v>
      </c>
      <c r="V5">
        <f t="shared" ref="V5:W23" si="1">K$3-K5</f>
        <v>70</v>
      </c>
      <c r="W5">
        <f t="shared" si="1"/>
        <v>-5</v>
      </c>
    </row>
    <row r="6" spans="1:23" x14ac:dyDescent="0.2">
      <c r="A6" s="5" t="s">
        <v>10</v>
      </c>
      <c r="B6" s="5">
        <v>35141</v>
      </c>
      <c r="C6" s="5">
        <v>7780</v>
      </c>
      <c r="D6" s="5">
        <v>402</v>
      </c>
      <c r="E6" s="3">
        <v>0.988689756070112</v>
      </c>
      <c r="F6" s="3">
        <v>0.81873674891078896</v>
      </c>
      <c r="G6" s="3">
        <v>0.89572287928221805</v>
      </c>
      <c r="H6" s="3">
        <v>0.949279551360667</v>
      </c>
      <c r="I6" s="3">
        <v>0.96858393420211197</v>
      </c>
      <c r="J6" s="5">
        <v>390</v>
      </c>
      <c r="K6" s="5">
        <v>903</v>
      </c>
      <c r="L6" s="5">
        <v>56</v>
      </c>
      <c r="M6" s="3">
        <v>0.87443946188340804</v>
      </c>
      <c r="N6" s="3">
        <v>0.301624129930394</v>
      </c>
      <c r="O6" s="3">
        <v>0.448533640023001</v>
      </c>
      <c r="P6" s="3">
        <v>0.63373415664608301</v>
      </c>
      <c r="Q6" s="3">
        <v>0.96858393420211197</v>
      </c>
      <c r="S6">
        <f t="shared" si="0"/>
        <v>730</v>
      </c>
      <c r="T6">
        <f t="shared" si="0"/>
        <v>-53</v>
      </c>
      <c r="V6">
        <f t="shared" si="1"/>
        <v>362</v>
      </c>
      <c r="W6">
        <f t="shared" si="1"/>
        <v>-14</v>
      </c>
    </row>
    <row r="7" spans="1:23" x14ac:dyDescent="0.2">
      <c r="A7" s="5" t="s">
        <v>11</v>
      </c>
      <c r="B7" s="5">
        <v>35161</v>
      </c>
      <c r="C7" s="5">
        <v>7964</v>
      </c>
      <c r="D7" s="5">
        <v>382</v>
      </c>
      <c r="E7" s="3">
        <v>0.98925245477309098</v>
      </c>
      <c r="F7" s="3">
        <v>0.81532753623188403</v>
      </c>
      <c r="G7" s="3">
        <v>0.89390857782071498</v>
      </c>
      <c r="H7" s="3">
        <v>0.94877413018019696</v>
      </c>
      <c r="I7" s="3">
        <v>0.96859057000870497</v>
      </c>
      <c r="J7" s="5">
        <v>401</v>
      </c>
      <c r="K7" s="5">
        <v>1207</v>
      </c>
      <c r="L7" s="5">
        <v>45</v>
      </c>
      <c r="M7" s="3">
        <v>0.89910313901345296</v>
      </c>
      <c r="N7" s="3">
        <v>0.249378109452736</v>
      </c>
      <c r="O7" s="3">
        <v>0.39045764362219998</v>
      </c>
      <c r="P7" s="3">
        <v>0.59109669811320698</v>
      </c>
      <c r="Q7" s="3">
        <v>0.96859057000870497</v>
      </c>
      <c r="S7">
        <f t="shared" si="0"/>
        <v>546</v>
      </c>
      <c r="T7">
        <f t="shared" si="0"/>
        <v>-33</v>
      </c>
      <c r="V7">
        <f t="shared" si="1"/>
        <v>58</v>
      </c>
      <c r="W7">
        <f t="shared" si="1"/>
        <v>-3</v>
      </c>
    </row>
    <row r="8" spans="1:23" ht="17" thickBot="1" x14ac:dyDescent="0.25">
      <c r="A8" s="6" t="s">
        <v>12</v>
      </c>
      <c r="B8" s="6">
        <v>35149</v>
      </c>
      <c r="C8" s="6">
        <v>7846</v>
      </c>
      <c r="D8" s="6">
        <v>394</v>
      </c>
      <c r="E8" s="4">
        <v>0.98891483555130399</v>
      </c>
      <c r="F8" s="4">
        <v>0.81751366437957895</v>
      </c>
      <c r="G8" s="4">
        <v>0.89508263515750297</v>
      </c>
      <c r="H8" s="4">
        <v>0.94911620321115497</v>
      </c>
      <c r="I8" s="4">
        <v>0.96860687496210895</v>
      </c>
      <c r="J8" s="6">
        <v>392</v>
      </c>
      <c r="K8" s="6">
        <v>958</v>
      </c>
      <c r="L8" s="6">
        <v>54</v>
      </c>
      <c r="M8" s="4">
        <v>0.87892376681614304</v>
      </c>
      <c r="N8" s="4">
        <v>0.29037037037037</v>
      </c>
      <c r="O8" s="4">
        <v>0.43652561247215999</v>
      </c>
      <c r="P8" s="4">
        <v>0.62539885130823203</v>
      </c>
      <c r="Q8" s="4">
        <v>0.96860687496210895</v>
      </c>
      <c r="S8">
        <f t="shared" si="0"/>
        <v>664</v>
      </c>
      <c r="T8">
        <f t="shared" si="0"/>
        <v>-45</v>
      </c>
      <c r="V8">
        <f t="shared" si="1"/>
        <v>307</v>
      </c>
      <c r="W8">
        <f t="shared" si="1"/>
        <v>-12</v>
      </c>
    </row>
    <row r="9" spans="1:23" x14ac:dyDescent="0.2">
      <c r="A9" s="5" t="s">
        <v>26</v>
      </c>
      <c r="B9" s="5">
        <v>34953</v>
      </c>
      <c r="C9" s="5">
        <v>7526</v>
      </c>
      <c r="D9" s="5">
        <v>590</v>
      </c>
      <c r="E9" s="3">
        <v>0.98340038826210496</v>
      </c>
      <c r="F9" s="3">
        <v>0.82283010428682402</v>
      </c>
      <c r="G9" s="3">
        <v>0.89597805747096904</v>
      </c>
      <c r="H9" s="3">
        <v>0.94646116186752205</v>
      </c>
      <c r="I9" s="3">
        <v>0.96457725062505795</v>
      </c>
      <c r="J9" s="5">
        <v>369</v>
      </c>
      <c r="K9" s="5">
        <v>465</v>
      </c>
      <c r="L9" s="5">
        <v>77</v>
      </c>
      <c r="M9" s="3">
        <v>0.82735426008968604</v>
      </c>
      <c r="N9" s="3">
        <v>0.44244604316546698</v>
      </c>
      <c r="O9" s="2">
        <v>0.57656249999999998</v>
      </c>
      <c r="P9" s="2">
        <v>0.70473644003055702</v>
      </c>
      <c r="Q9" s="3">
        <v>0.96457725062505795</v>
      </c>
      <c r="S9">
        <f t="shared" si="0"/>
        <v>984</v>
      </c>
      <c r="T9">
        <f t="shared" si="0"/>
        <v>-241</v>
      </c>
      <c r="V9">
        <f t="shared" si="1"/>
        <v>800</v>
      </c>
      <c r="W9">
        <f t="shared" si="1"/>
        <v>-35</v>
      </c>
    </row>
    <row r="10" spans="1:23" x14ac:dyDescent="0.2">
      <c r="A10" s="5" t="s">
        <v>13</v>
      </c>
      <c r="B10" s="5">
        <v>35089</v>
      </c>
      <c r="C10" s="5">
        <v>7856</v>
      </c>
      <c r="D10" s="5">
        <v>454</v>
      </c>
      <c r="E10" s="3">
        <v>0.98722673944236505</v>
      </c>
      <c r="F10" s="3">
        <v>0.817068343229712</v>
      </c>
      <c r="G10" s="3">
        <v>0.89412394251350502</v>
      </c>
      <c r="H10" s="3">
        <v>0.94775196227250802</v>
      </c>
      <c r="I10" s="3">
        <v>0.967086695771045</v>
      </c>
      <c r="J10" s="5">
        <v>390</v>
      </c>
      <c r="K10" s="5">
        <v>1143</v>
      </c>
      <c r="L10" s="5">
        <v>56</v>
      </c>
      <c r="M10" s="3">
        <v>0.87443946188340804</v>
      </c>
      <c r="N10" s="3">
        <v>0.25440313111545898</v>
      </c>
      <c r="O10" s="3">
        <v>0.394138453764527</v>
      </c>
      <c r="P10" s="3">
        <v>0.58788061501356603</v>
      </c>
      <c r="Q10" s="3">
        <v>0.967086695771045</v>
      </c>
      <c r="S10">
        <f t="shared" si="0"/>
        <v>654</v>
      </c>
      <c r="T10">
        <f t="shared" si="0"/>
        <v>-105</v>
      </c>
      <c r="V10">
        <f t="shared" si="1"/>
        <v>122</v>
      </c>
      <c r="W10">
        <f t="shared" si="1"/>
        <v>-14</v>
      </c>
    </row>
    <row r="11" spans="1:23" x14ac:dyDescent="0.2">
      <c r="A11" s="5" t="s">
        <v>14</v>
      </c>
      <c r="B11" s="5">
        <v>35039</v>
      </c>
      <c r="C11" s="5">
        <v>7691</v>
      </c>
      <c r="D11" s="5">
        <v>504</v>
      </c>
      <c r="E11" s="3">
        <v>0.98581999268491605</v>
      </c>
      <c r="F11" s="3">
        <v>0.82000936110460998</v>
      </c>
      <c r="G11" s="3">
        <v>0.89530233924852698</v>
      </c>
      <c r="H11" s="3">
        <v>0.947501919935965</v>
      </c>
      <c r="I11" s="3">
        <v>0.96628122785197501</v>
      </c>
      <c r="J11" s="5">
        <v>379</v>
      </c>
      <c r="K11" s="5">
        <v>582</v>
      </c>
      <c r="L11" s="5">
        <v>67</v>
      </c>
      <c r="M11" s="3">
        <v>0.84977578475336302</v>
      </c>
      <c r="N11" s="3">
        <v>0.39438085327783501</v>
      </c>
      <c r="O11" s="3">
        <v>0.53873489694385202</v>
      </c>
      <c r="P11" s="3">
        <v>0.69034608378870599</v>
      </c>
      <c r="Q11" s="3">
        <v>0.96628122785197501</v>
      </c>
      <c r="S11">
        <f t="shared" si="0"/>
        <v>819</v>
      </c>
      <c r="T11">
        <f t="shared" si="0"/>
        <v>-155</v>
      </c>
      <c r="V11">
        <f t="shared" si="1"/>
        <v>683</v>
      </c>
      <c r="W11">
        <f t="shared" si="1"/>
        <v>-25</v>
      </c>
    </row>
    <row r="12" spans="1:23" x14ac:dyDescent="0.2">
      <c r="A12" s="5" t="s">
        <v>15</v>
      </c>
      <c r="B12" s="5">
        <v>35114</v>
      </c>
      <c r="C12" s="5">
        <v>7944</v>
      </c>
      <c r="D12" s="5">
        <v>429</v>
      </c>
      <c r="E12" s="3">
        <v>0.98793011282109</v>
      </c>
      <c r="F12" s="3">
        <v>0.81550466812206701</v>
      </c>
      <c r="G12" s="3">
        <v>0.89347463772725499</v>
      </c>
      <c r="H12" s="3">
        <v>0.94784862063380604</v>
      </c>
      <c r="I12" s="3">
        <v>0.96747441072338702</v>
      </c>
      <c r="J12" s="5">
        <v>391</v>
      </c>
      <c r="K12" s="5">
        <v>1161</v>
      </c>
      <c r="L12" s="5">
        <v>55</v>
      </c>
      <c r="M12" s="3">
        <v>0.87668161434977498</v>
      </c>
      <c r="N12" s="3">
        <v>0.25193298969072098</v>
      </c>
      <c r="O12" s="3">
        <v>0.39139139139139101</v>
      </c>
      <c r="P12" s="3">
        <v>0.58603117505995195</v>
      </c>
      <c r="Q12" s="3">
        <v>0.96747441072338702</v>
      </c>
      <c r="S12">
        <f t="shared" si="0"/>
        <v>566</v>
      </c>
      <c r="T12">
        <f t="shared" si="0"/>
        <v>-80</v>
      </c>
      <c r="V12">
        <f t="shared" si="1"/>
        <v>104</v>
      </c>
      <c r="W12">
        <f t="shared" si="1"/>
        <v>-13</v>
      </c>
    </row>
    <row r="13" spans="1:23" ht="17" thickBot="1" x14ac:dyDescent="0.25">
      <c r="A13" s="6" t="s">
        <v>16</v>
      </c>
      <c r="B13" s="6">
        <v>35067</v>
      </c>
      <c r="C13" s="6">
        <v>7764</v>
      </c>
      <c r="D13" s="6">
        <v>476</v>
      </c>
      <c r="E13" s="4">
        <v>0.98660777086908802</v>
      </c>
      <c r="F13" s="4">
        <v>0.81872942494921896</v>
      </c>
      <c r="G13" s="4">
        <v>0.89486309235205497</v>
      </c>
      <c r="H13" s="4">
        <v>0.94774138797749197</v>
      </c>
      <c r="I13" s="4">
        <v>0.966784113278083</v>
      </c>
      <c r="J13" s="6">
        <v>381</v>
      </c>
      <c r="K13" s="6">
        <v>645</v>
      </c>
      <c r="L13" s="6">
        <v>65</v>
      </c>
      <c r="M13" s="4">
        <v>0.85426008968609801</v>
      </c>
      <c r="N13" s="4">
        <v>0.37134502923976598</v>
      </c>
      <c r="O13" s="4">
        <v>0.51766304347825998</v>
      </c>
      <c r="P13" s="4">
        <v>0.67793594306049798</v>
      </c>
      <c r="Q13" s="4">
        <v>0.966784113278083</v>
      </c>
      <c r="S13">
        <f t="shared" si="0"/>
        <v>746</v>
      </c>
      <c r="T13">
        <f t="shared" si="0"/>
        <v>-127</v>
      </c>
      <c r="V13">
        <f t="shared" si="1"/>
        <v>620</v>
      </c>
      <c r="W13">
        <f t="shared" si="1"/>
        <v>-23</v>
      </c>
    </row>
    <row r="14" spans="1:23" x14ac:dyDescent="0.2">
      <c r="A14" s="5" t="s">
        <v>27</v>
      </c>
      <c r="B14" s="5">
        <v>35146</v>
      </c>
      <c r="C14" s="5">
        <v>7819</v>
      </c>
      <c r="D14" s="5">
        <v>397</v>
      </c>
      <c r="E14" s="3">
        <v>0.98883043074585697</v>
      </c>
      <c r="F14" s="3">
        <v>0.81801466309786997</v>
      </c>
      <c r="G14" s="3">
        <v>0.89534824476486397</v>
      </c>
      <c r="H14" s="3">
        <v>0.94918897897232801</v>
      </c>
      <c r="I14" s="3">
        <v>0.96860427943073202</v>
      </c>
      <c r="J14" s="5">
        <v>397</v>
      </c>
      <c r="K14" s="5">
        <v>1189</v>
      </c>
      <c r="L14" s="5">
        <v>49</v>
      </c>
      <c r="M14" s="3">
        <v>0.89013452914798197</v>
      </c>
      <c r="N14" s="3">
        <v>0.250315258511979</v>
      </c>
      <c r="O14" s="3">
        <v>0.39074803149606302</v>
      </c>
      <c r="P14" s="3">
        <v>0.58902077151335297</v>
      </c>
      <c r="Q14" s="3">
        <v>0.96860427943073202</v>
      </c>
      <c r="S14">
        <f t="shared" si="0"/>
        <v>691</v>
      </c>
      <c r="T14">
        <f t="shared" si="0"/>
        <v>-48</v>
      </c>
      <c r="V14">
        <f t="shared" si="1"/>
        <v>76</v>
      </c>
      <c r="W14">
        <f t="shared" si="1"/>
        <v>-7</v>
      </c>
    </row>
    <row r="15" spans="1:23" x14ac:dyDescent="0.2">
      <c r="A15" s="5" t="s">
        <v>17</v>
      </c>
      <c r="B15" s="5">
        <v>35161</v>
      </c>
      <c r="C15" s="5">
        <v>7951</v>
      </c>
      <c r="D15" s="5">
        <v>382</v>
      </c>
      <c r="E15" s="3">
        <v>0.98925245477309098</v>
      </c>
      <c r="F15" s="3">
        <v>0.81557339023937603</v>
      </c>
      <c r="G15" s="3">
        <v>0.89405632191214801</v>
      </c>
      <c r="H15" s="3">
        <v>0.94884069860322495</v>
      </c>
      <c r="I15" s="3">
        <v>0.96862525792081999</v>
      </c>
      <c r="J15" s="5">
        <v>400</v>
      </c>
      <c r="K15" s="5">
        <v>1206</v>
      </c>
      <c r="L15" s="5">
        <v>46</v>
      </c>
      <c r="M15" s="3">
        <v>0.89686098654708502</v>
      </c>
      <c r="N15" s="3">
        <v>0.24906600249065999</v>
      </c>
      <c r="O15" s="3">
        <v>0.38986354775828402</v>
      </c>
      <c r="P15" s="3">
        <v>0.58997050147492602</v>
      </c>
      <c r="Q15" s="3">
        <v>0.96862525792081999</v>
      </c>
      <c r="S15">
        <f t="shared" si="0"/>
        <v>559</v>
      </c>
      <c r="T15">
        <f t="shared" si="0"/>
        <v>-33</v>
      </c>
      <c r="V15">
        <f t="shared" si="1"/>
        <v>59</v>
      </c>
      <c r="W15">
        <f t="shared" si="1"/>
        <v>-4</v>
      </c>
    </row>
    <row r="16" spans="1:23" x14ac:dyDescent="0.2">
      <c r="A16" s="5" t="s">
        <v>18</v>
      </c>
      <c r="B16" s="5">
        <v>35161</v>
      </c>
      <c r="C16" s="5">
        <v>7951</v>
      </c>
      <c r="D16" s="5">
        <v>382</v>
      </c>
      <c r="E16" s="3">
        <v>0.98925245477309098</v>
      </c>
      <c r="F16" s="3">
        <v>0.81557339023937603</v>
      </c>
      <c r="G16" s="3">
        <v>0.89405632191214801</v>
      </c>
      <c r="H16" s="3">
        <v>0.94884069860322495</v>
      </c>
      <c r="I16" s="3">
        <v>0.96862525792081999</v>
      </c>
      <c r="J16" s="5">
        <v>400</v>
      </c>
      <c r="K16" s="5">
        <v>1206</v>
      </c>
      <c r="L16" s="5">
        <v>46</v>
      </c>
      <c r="M16" s="3">
        <v>0.89686098654708502</v>
      </c>
      <c r="N16" s="3">
        <v>0.24906600249065999</v>
      </c>
      <c r="O16" s="3">
        <v>0.38986354775828402</v>
      </c>
      <c r="P16" s="3">
        <v>0.58997050147492602</v>
      </c>
      <c r="Q16" s="3">
        <v>0.96862525792081999</v>
      </c>
      <c r="S16">
        <f t="shared" si="0"/>
        <v>559</v>
      </c>
      <c r="T16">
        <f t="shared" si="0"/>
        <v>-33</v>
      </c>
      <c r="V16">
        <f t="shared" si="1"/>
        <v>59</v>
      </c>
      <c r="W16">
        <f t="shared" si="1"/>
        <v>-4</v>
      </c>
    </row>
    <row r="17" spans="1:23" x14ac:dyDescent="0.2">
      <c r="A17" s="5" t="s">
        <v>19</v>
      </c>
      <c r="B17" s="5">
        <v>35165</v>
      </c>
      <c r="C17" s="5">
        <v>8024</v>
      </c>
      <c r="D17" s="5">
        <v>378</v>
      </c>
      <c r="E17" s="3">
        <v>0.98936499451368698</v>
      </c>
      <c r="F17" s="3">
        <v>0.81421195211743702</v>
      </c>
      <c r="G17" s="3">
        <v>0.89328354417517597</v>
      </c>
      <c r="H17" s="3">
        <v>0.94855444241237297</v>
      </c>
      <c r="I17" s="3">
        <v>0.9685300047373</v>
      </c>
      <c r="J17" s="5">
        <v>401</v>
      </c>
      <c r="K17" s="5">
        <v>1215</v>
      </c>
      <c r="L17" s="5">
        <v>45</v>
      </c>
      <c r="M17" s="3">
        <v>0.89910313901345296</v>
      </c>
      <c r="N17" s="3">
        <v>0.248143564356435</v>
      </c>
      <c r="O17" s="3">
        <v>0.388942774005819</v>
      </c>
      <c r="P17" s="3">
        <v>0.58970588235294097</v>
      </c>
      <c r="Q17" s="3">
        <v>0.9685300047373</v>
      </c>
      <c r="S17">
        <f t="shared" si="0"/>
        <v>486</v>
      </c>
      <c r="T17">
        <f t="shared" si="0"/>
        <v>-29</v>
      </c>
      <c r="V17">
        <f t="shared" si="1"/>
        <v>50</v>
      </c>
      <c r="W17">
        <f t="shared" si="1"/>
        <v>-3</v>
      </c>
    </row>
    <row r="18" spans="1:23" ht="17" thickBot="1" x14ac:dyDescent="0.25">
      <c r="A18" s="6" t="s">
        <v>20</v>
      </c>
      <c r="B18" s="6">
        <v>35165</v>
      </c>
      <c r="C18" s="6">
        <v>8019</v>
      </c>
      <c r="D18" s="6">
        <v>378</v>
      </c>
      <c r="E18" s="4">
        <v>0.98936499451368698</v>
      </c>
      <c r="F18" s="4">
        <v>0.81430622452760204</v>
      </c>
      <c r="G18" s="4">
        <v>0.89334027716031295</v>
      </c>
      <c r="H18" s="4">
        <v>0.94858002978053002</v>
      </c>
      <c r="I18" s="4">
        <v>0.96854334276215903</v>
      </c>
      <c r="J18" s="6">
        <v>401</v>
      </c>
      <c r="K18" s="6">
        <v>1215</v>
      </c>
      <c r="L18" s="6">
        <v>45</v>
      </c>
      <c r="M18" s="4">
        <v>0.89910313901345296</v>
      </c>
      <c r="N18" s="4">
        <v>0.248143564356435</v>
      </c>
      <c r="O18" s="4">
        <v>0.388942774005819</v>
      </c>
      <c r="P18" s="4">
        <v>0.58970588235294097</v>
      </c>
      <c r="Q18" s="4">
        <v>0.96854334276215903</v>
      </c>
      <c r="S18">
        <f t="shared" si="0"/>
        <v>491</v>
      </c>
      <c r="T18">
        <f t="shared" si="0"/>
        <v>-29</v>
      </c>
      <c r="V18">
        <f t="shared" si="1"/>
        <v>50</v>
      </c>
      <c r="W18">
        <f t="shared" si="1"/>
        <v>-3</v>
      </c>
    </row>
    <row r="19" spans="1:23" x14ac:dyDescent="0.2">
      <c r="A19" s="5" t="s">
        <v>28</v>
      </c>
      <c r="B19" s="5">
        <v>35069</v>
      </c>
      <c r="C19" s="5">
        <v>7788</v>
      </c>
      <c r="D19" s="5">
        <v>474</v>
      </c>
      <c r="E19" s="3">
        <v>0.98666404073938596</v>
      </c>
      <c r="F19" s="3">
        <v>0.81827939426464702</v>
      </c>
      <c r="G19" s="3">
        <v>0.89461734693877504</v>
      </c>
      <c r="H19" s="3">
        <v>0.947662258348691</v>
      </c>
      <c r="I19" s="3">
        <v>0.96676995346580497</v>
      </c>
      <c r="J19" s="5">
        <v>387</v>
      </c>
      <c r="K19" s="5">
        <v>1138</v>
      </c>
      <c r="L19" s="5">
        <v>59</v>
      </c>
      <c r="M19" s="3">
        <v>0.867713004484304</v>
      </c>
      <c r="N19" s="3">
        <v>0.25377049180327799</v>
      </c>
      <c r="O19" s="3">
        <v>0.39269406392694001</v>
      </c>
      <c r="P19" s="3">
        <v>0.58476881233000899</v>
      </c>
      <c r="Q19" s="3">
        <v>0.96676995346580497</v>
      </c>
      <c r="S19">
        <f t="shared" si="0"/>
        <v>722</v>
      </c>
      <c r="T19">
        <f t="shared" si="0"/>
        <v>-125</v>
      </c>
      <c r="V19">
        <f t="shared" si="1"/>
        <v>127</v>
      </c>
      <c r="W19">
        <f t="shared" si="1"/>
        <v>-17</v>
      </c>
    </row>
    <row r="20" spans="1:23" x14ac:dyDescent="0.2">
      <c r="A20" s="5" t="s">
        <v>21</v>
      </c>
      <c r="B20" s="5">
        <v>35114</v>
      </c>
      <c r="C20" s="5">
        <v>7930</v>
      </c>
      <c r="D20" s="5">
        <v>429</v>
      </c>
      <c r="E20" s="3">
        <v>0.98793011282109</v>
      </c>
      <c r="F20" s="3">
        <v>0.81576990985967801</v>
      </c>
      <c r="G20" s="3">
        <v>0.89363380711822504</v>
      </c>
      <c r="H20" s="3">
        <v>0.94792026606772595</v>
      </c>
      <c r="I20" s="3">
        <v>0.967511730879974</v>
      </c>
      <c r="J20" s="5">
        <v>391</v>
      </c>
      <c r="K20" s="5">
        <v>1158</v>
      </c>
      <c r="L20" s="5">
        <v>55</v>
      </c>
      <c r="M20" s="3">
        <v>0.87668161434977498</v>
      </c>
      <c r="N20" s="3">
        <v>0.25242091672046402</v>
      </c>
      <c r="O20" s="3">
        <v>0.39197994987468598</v>
      </c>
      <c r="P20" s="3">
        <v>0.58655865586558598</v>
      </c>
      <c r="Q20" s="3">
        <v>0.967511730879974</v>
      </c>
      <c r="S20">
        <f t="shared" si="0"/>
        <v>580</v>
      </c>
      <c r="T20">
        <f t="shared" si="0"/>
        <v>-80</v>
      </c>
      <c r="V20">
        <f t="shared" si="1"/>
        <v>107</v>
      </c>
      <c r="W20">
        <f t="shared" si="1"/>
        <v>-13</v>
      </c>
    </row>
    <row r="21" spans="1:23" x14ac:dyDescent="0.2">
      <c r="A21" s="5" t="s">
        <v>22</v>
      </c>
      <c r="B21" s="5">
        <v>35113</v>
      </c>
      <c r="C21" s="5">
        <v>7929</v>
      </c>
      <c r="D21" s="5">
        <v>430</v>
      </c>
      <c r="E21" s="3">
        <v>0.98790197788594003</v>
      </c>
      <c r="F21" s="3">
        <v>0.81578458250081298</v>
      </c>
      <c r="G21" s="3">
        <v>0.89363110008271296</v>
      </c>
      <c r="H21" s="3">
        <v>0.94790350621443198</v>
      </c>
      <c r="I21" s="3">
        <v>0.967489508967318</v>
      </c>
      <c r="J21" s="5">
        <v>391</v>
      </c>
      <c r="K21" s="5">
        <v>1158</v>
      </c>
      <c r="L21" s="5">
        <v>55</v>
      </c>
      <c r="M21" s="3">
        <v>0.87668161434977498</v>
      </c>
      <c r="N21" s="3">
        <v>0.25242091672046402</v>
      </c>
      <c r="O21" s="3">
        <v>0.39197994987468598</v>
      </c>
      <c r="P21" s="3">
        <v>0.58655865586558598</v>
      </c>
      <c r="Q21" s="3">
        <v>0.967489508967318</v>
      </c>
      <c r="S21">
        <f t="shared" si="0"/>
        <v>581</v>
      </c>
      <c r="T21">
        <f t="shared" si="0"/>
        <v>-81</v>
      </c>
      <c r="V21">
        <f t="shared" si="1"/>
        <v>107</v>
      </c>
      <c r="W21">
        <f t="shared" si="1"/>
        <v>-13</v>
      </c>
    </row>
    <row r="22" spans="1:23" x14ac:dyDescent="0.2">
      <c r="A22" s="5" t="s">
        <v>23</v>
      </c>
      <c r="B22" s="5">
        <v>35130</v>
      </c>
      <c r="C22" s="5">
        <v>8008</v>
      </c>
      <c r="D22" s="5">
        <v>413</v>
      </c>
      <c r="E22" s="3">
        <v>0.98838027178347299</v>
      </c>
      <c r="F22" s="3">
        <v>0.81436320645370597</v>
      </c>
      <c r="G22" s="3">
        <v>0.89297289053265705</v>
      </c>
      <c r="H22" s="3">
        <v>0.94787113485510699</v>
      </c>
      <c r="I22" s="3">
        <v>0.96770194890159</v>
      </c>
      <c r="J22" s="5">
        <v>393</v>
      </c>
      <c r="K22" s="5">
        <v>1171</v>
      </c>
      <c r="L22" s="5">
        <v>53</v>
      </c>
      <c r="M22" s="3">
        <v>0.88116591928251098</v>
      </c>
      <c r="N22" s="3">
        <v>0.25127877237851598</v>
      </c>
      <c r="O22" s="3">
        <v>0.39104477611940303</v>
      </c>
      <c r="P22" s="3">
        <v>0.58691756272401396</v>
      </c>
      <c r="Q22" s="3">
        <v>0.96770194890159</v>
      </c>
      <c r="S22">
        <f t="shared" si="0"/>
        <v>502</v>
      </c>
      <c r="T22">
        <f t="shared" si="0"/>
        <v>-64</v>
      </c>
      <c r="V22">
        <f t="shared" si="1"/>
        <v>94</v>
      </c>
      <c r="W22">
        <f t="shared" si="1"/>
        <v>-11</v>
      </c>
    </row>
    <row r="23" spans="1:23" x14ac:dyDescent="0.2">
      <c r="A23" s="5" t="s">
        <v>24</v>
      </c>
      <c r="B23" s="5">
        <v>35128</v>
      </c>
      <c r="C23" s="5">
        <v>8003</v>
      </c>
      <c r="D23" s="5">
        <v>415</v>
      </c>
      <c r="E23" s="3">
        <v>0.98832400191317504</v>
      </c>
      <c r="F23" s="3">
        <v>0.814449004196517</v>
      </c>
      <c r="G23" s="3">
        <v>0.89300149986018196</v>
      </c>
      <c r="H23" s="3">
        <v>0.94785297593670903</v>
      </c>
      <c r="I23" s="3">
        <v>0.96766551520861199</v>
      </c>
      <c r="J23" s="5">
        <v>392</v>
      </c>
      <c r="K23" s="5">
        <v>1171</v>
      </c>
      <c r="L23" s="5">
        <v>54</v>
      </c>
      <c r="M23" s="3">
        <v>0.87892376681614304</v>
      </c>
      <c r="N23" s="3">
        <v>0.25079974408189298</v>
      </c>
      <c r="O23" s="3">
        <v>0.39024390243902402</v>
      </c>
      <c r="P23" s="3">
        <v>0.58559904391992801</v>
      </c>
      <c r="Q23" s="3">
        <v>0.96766551520861199</v>
      </c>
      <c r="S23">
        <f t="shared" si="0"/>
        <v>507</v>
      </c>
      <c r="T23">
        <f t="shared" si="0"/>
        <v>-66</v>
      </c>
      <c r="V23">
        <f t="shared" si="1"/>
        <v>94</v>
      </c>
      <c r="W23">
        <f t="shared" si="1"/>
        <v>-12</v>
      </c>
    </row>
    <row r="25" spans="1:23" x14ac:dyDescent="0.2">
      <c r="A25" s="7" t="s">
        <v>54</v>
      </c>
    </row>
    <row r="26" spans="1:23" x14ac:dyDescent="0.2">
      <c r="A26" s="7" t="s">
        <v>31</v>
      </c>
      <c r="B26" t="s">
        <v>32</v>
      </c>
      <c r="C26" t="s">
        <v>32</v>
      </c>
      <c r="D26" t="s">
        <v>32</v>
      </c>
      <c r="E26" s="14" t="s">
        <v>32</v>
      </c>
      <c r="F26" s="10" t="s">
        <v>32</v>
      </c>
      <c r="G26" s="1" t="s">
        <v>32</v>
      </c>
      <c r="H26" s="1" t="s">
        <v>32</v>
      </c>
      <c r="I26" s="1" t="s">
        <v>32</v>
      </c>
      <c r="J26" s="12" t="s">
        <v>33</v>
      </c>
      <c r="K26" t="s">
        <v>33</v>
      </c>
      <c r="L26" t="s">
        <v>33</v>
      </c>
      <c r="M26" s="14" t="s">
        <v>33</v>
      </c>
      <c r="N26" s="1" t="s">
        <v>33</v>
      </c>
      <c r="O26" s="14" t="s">
        <v>33</v>
      </c>
      <c r="P26" s="1" t="s">
        <v>33</v>
      </c>
      <c r="Q26" s="1" t="s">
        <v>32</v>
      </c>
    </row>
    <row r="27" spans="1:23" s="8" customFormat="1" x14ac:dyDescent="0.2">
      <c r="B27" s="8" t="s">
        <v>0</v>
      </c>
      <c r="C27" s="8" t="s">
        <v>1</v>
      </c>
      <c r="D27" s="8" t="s">
        <v>2</v>
      </c>
      <c r="E27" s="15" t="s">
        <v>4</v>
      </c>
      <c r="F27" s="11" t="s">
        <v>3</v>
      </c>
      <c r="G27" s="9" t="s">
        <v>5</v>
      </c>
      <c r="H27" s="9" t="s">
        <v>6</v>
      </c>
      <c r="I27" s="9" t="s">
        <v>7</v>
      </c>
      <c r="J27" s="13" t="s">
        <v>0</v>
      </c>
      <c r="K27" s="8" t="s">
        <v>1</v>
      </c>
      <c r="L27" s="8" t="s">
        <v>2</v>
      </c>
      <c r="M27" s="15" t="s">
        <v>4</v>
      </c>
      <c r="N27" s="9" t="s">
        <v>3</v>
      </c>
      <c r="O27" s="15" t="s">
        <v>5</v>
      </c>
      <c r="P27" s="9" t="s">
        <v>6</v>
      </c>
      <c r="Q27" s="9" t="s">
        <v>7</v>
      </c>
    </row>
    <row r="28" spans="1:23" x14ac:dyDescent="0.2">
      <c r="A28" t="s">
        <v>56</v>
      </c>
      <c r="B28">
        <v>34891</v>
      </c>
      <c r="C28">
        <v>3712</v>
      </c>
      <c r="D28">
        <v>652</v>
      </c>
      <c r="E28" s="14">
        <v>0.98165602228286797</v>
      </c>
      <c r="F28" s="10">
        <v>0.90384167033650198</v>
      </c>
      <c r="G28" s="1">
        <v>0.94114315000134796</v>
      </c>
      <c r="H28" s="1">
        <v>0.96503941363573498</v>
      </c>
      <c r="I28" s="1">
        <v>0.97327679991073601</v>
      </c>
      <c r="J28" s="12">
        <v>363</v>
      </c>
      <c r="K28">
        <v>262</v>
      </c>
      <c r="L28">
        <v>83</v>
      </c>
      <c r="M28" s="14">
        <v>0.81390134529147895</v>
      </c>
      <c r="N28" s="1">
        <v>0.58079999999999998</v>
      </c>
      <c r="O28" s="1">
        <v>0.67787114845938301</v>
      </c>
      <c r="P28" s="1">
        <v>0.75342465753424603</v>
      </c>
      <c r="Q28" s="1">
        <v>0.97327679991073601</v>
      </c>
      <c r="S28">
        <f t="shared" ref="S28:S53" si="2">C$3-C28</f>
        <v>4798</v>
      </c>
      <c r="T28">
        <f t="shared" ref="T28:T53" si="3">D$3-D28</f>
        <v>-303</v>
      </c>
      <c r="V28">
        <f t="shared" ref="V28:V53" si="4">K$3-K28</f>
        <v>1003</v>
      </c>
      <c r="W28">
        <f t="shared" ref="W28:W53" si="5">L$3-L28</f>
        <v>-41</v>
      </c>
    </row>
    <row r="29" spans="1:23" x14ac:dyDescent="0.2">
      <c r="A29" t="s">
        <v>57</v>
      </c>
      <c r="B29">
        <v>35006</v>
      </c>
      <c r="C29">
        <v>3917</v>
      </c>
      <c r="D29">
        <v>537</v>
      </c>
      <c r="E29" s="14">
        <v>0.984891539825</v>
      </c>
      <c r="F29" s="10">
        <v>0.89936541376563905</v>
      </c>
      <c r="G29" s="1">
        <v>0.94018746810624898</v>
      </c>
      <c r="H29" s="2">
        <v>0.966509290703774</v>
      </c>
      <c r="I29" s="1">
        <v>0.97561383461999296</v>
      </c>
      <c r="J29" s="12">
        <v>369</v>
      </c>
      <c r="K29">
        <v>351</v>
      </c>
      <c r="L29">
        <v>77</v>
      </c>
      <c r="M29" s="14">
        <v>0.82735426008968604</v>
      </c>
      <c r="N29" s="1">
        <v>0.51249999999999996</v>
      </c>
      <c r="O29" s="1">
        <v>0.63293310463121699</v>
      </c>
      <c r="P29" s="1">
        <v>0.73682108626197995</v>
      </c>
      <c r="Q29" s="1">
        <v>0.97561383461999296</v>
      </c>
      <c r="S29">
        <f t="shared" si="2"/>
        <v>4593</v>
      </c>
      <c r="T29">
        <f t="shared" si="3"/>
        <v>-188</v>
      </c>
      <c r="V29">
        <f t="shared" si="4"/>
        <v>914</v>
      </c>
      <c r="W29">
        <f t="shared" si="5"/>
        <v>-35</v>
      </c>
    </row>
    <row r="30" spans="1:23" x14ac:dyDescent="0.2">
      <c r="A30" t="s">
        <v>58</v>
      </c>
      <c r="B30">
        <v>35022</v>
      </c>
      <c r="C30">
        <v>4008</v>
      </c>
      <c r="D30">
        <v>521</v>
      </c>
      <c r="E30" s="14">
        <v>0.98534169878738398</v>
      </c>
      <c r="F30" s="10">
        <v>0.89730976172175203</v>
      </c>
      <c r="G30" s="1">
        <v>0.93926756332720895</v>
      </c>
      <c r="H30" s="1">
        <v>0.96638006203021998</v>
      </c>
      <c r="I30" s="1">
        <v>0.97576877105291704</v>
      </c>
      <c r="J30" s="12">
        <v>372</v>
      </c>
      <c r="K30">
        <v>425</v>
      </c>
      <c r="L30">
        <v>74</v>
      </c>
      <c r="M30" s="14">
        <v>0.83408071748878898</v>
      </c>
      <c r="N30" s="1">
        <v>0.466750313676286</v>
      </c>
      <c r="O30" s="1">
        <v>0.59855189058728797</v>
      </c>
      <c r="P30" s="1">
        <v>0.72065091049980601</v>
      </c>
      <c r="Q30" s="1">
        <v>0.97576877105291704</v>
      </c>
      <c r="S30">
        <f t="shared" si="2"/>
        <v>4502</v>
      </c>
      <c r="T30">
        <f t="shared" si="3"/>
        <v>-172</v>
      </c>
      <c r="V30">
        <f t="shared" si="4"/>
        <v>840</v>
      </c>
      <c r="W30">
        <f t="shared" si="5"/>
        <v>-32</v>
      </c>
    </row>
    <row r="31" spans="1:23" x14ac:dyDescent="0.2">
      <c r="A31" t="s">
        <v>59</v>
      </c>
      <c r="B31">
        <v>35028</v>
      </c>
      <c r="C31">
        <v>4073</v>
      </c>
      <c r="D31">
        <v>515</v>
      </c>
      <c r="E31" s="14">
        <v>0.98551050839827803</v>
      </c>
      <c r="F31" s="10">
        <v>0.89583386614153004</v>
      </c>
      <c r="G31" s="1">
        <v>0.93853491238411602</v>
      </c>
      <c r="H31" s="1">
        <v>0.96616705190513696</v>
      </c>
      <c r="I31" s="1">
        <v>0.97574292176897204</v>
      </c>
      <c r="J31" s="12">
        <v>375</v>
      </c>
      <c r="K31">
        <v>480</v>
      </c>
      <c r="L31">
        <v>71</v>
      </c>
      <c r="M31" s="14">
        <v>0.84080717488789203</v>
      </c>
      <c r="N31" s="1">
        <v>0.43859649122806998</v>
      </c>
      <c r="O31" s="1">
        <v>0.57647963105303601</v>
      </c>
      <c r="P31" s="1">
        <v>0.71049640015157201</v>
      </c>
      <c r="Q31" s="1">
        <v>0.97574292176897204</v>
      </c>
      <c r="S31">
        <f t="shared" si="2"/>
        <v>4437</v>
      </c>
      <c r="T31">
        <f t="shared" si="3"/>
        <v>-166</v>
      </c>
      <c r="V31">
        <f t="shared" si="4"/>
        <v>785</v>
      </c>
      <c r="W31">
        <f t="shared" si="5"/>
        <v>-29</v>
      </c>
    </row>
    <row r="32" spans="1:23" s="8" customFormat="1" x14ac:dyDescent="0.2">
      <c r="A32" s="8" t="s">
        <v>60</v>
      </c>
      <c r="B32" s="8">
        <v>35113</v>
      </c>
      <c r="C32" s="8">
        <v>4869</v>
      </c>
      <c r="D32" s="8">
        <v>430</v>
      </c>
      <c r="E32" s="15">
        <v>0.98790197788594003</v>
      </c>
      <c r="F32" s="11">
        <v>0.87822019908959004</v>
      </c>
      <c r="G32" s="9">
        <v>0.92983780205230004</v>
      </c>
      <c r="H32" s="9">
        <v>0.96382731095666296</v>
      </c>
      <c r="I32" s="9">
        <v>0.97571616338167499</v>
      </c>
      <c r="J32" s="13">
        <v>390</v>
      </c>
      <c r="K32" s="8">
        <v>1093</v>
      </c>
      <c r="L32" s="8">
        <v>56</v>
      </c>
      <c r="M32" s="15">
        <v>0.87443946188340804</v>
      </c>
      <c r="N32" s="9">
        <v>0.26298044504383</v>
      </c>
      <c r="O32" s="9">
        <v>0.40435458786936201</v>
      </c>
      <c r="P32" s="9">
        <v>0.596877869605142</v>
      </c>
      <c r="Q32" s="9">
        <v>0.97571616338167499</v>
      </c>
      <c r="S32">
        <f t="shared" si="2"/>
        <v>3641</v>
      </c>
      <c r="T32">
        <f t="shared" si="3"/>
        <v>-81</v>
      </c>
      <c r="U32"/>
      <c r="V32">
        <f t="shared" si="4"/>
        <v>172</v>
      </c>
      <c r="W32">
        <f t="shared" si="5"/>
        <v>-14</v>
      </c>
    </row>
    <row r="33" spans="1:23" x14ac:dyDescent="0.2">
      <c r="A33" t="s">
        <v>62</v>
      </c>
      <c r="B33">
        <v>34841</v>
      </c>
      <c r="C33">
        <v>3744</v>
      </c>
      <c r="D33">
        <v>702</v>
      </c>
      <c r="E33" s="14">
        <v>0.98024927552541996</v>
      </c>
      <c r="F33" s="10">
        <v>0.90296747440715297</v>
      </c>
      <c r="G33" s="1">
        <v>0.94002266350097097</v>
      </c>
      <c r="H33" s="1">
        <v>0.96375244112261205</v>
      </c>
      <c r="I33" s="1">
        <v>0.97193086210359503</v>
      </c>
      <c r="J33" s="12">
        <v>363</v>
      </c>
      <c r="K33">
        <v>244</v>
      </c>
      <c r="L33">
        <v>83</v>
      </c>
      <c r="M33" s="14">
        <v>0.81390134529147895</v>
      </c>
      <c r="N33" s="1">
        <v>0.59802306425041096</v>
      </c>
      <c r="O33" s="1">
        <v>0.68945868945868904</v>
      </c>
      <c r="P33" s="1">
        <v>0.75909661229611003</v>
      </c>
      <c r="Q33" s="1">
        <v>0.97193086210359503</v>
      </c>
      <c r="S33">
        <f t="shared" si="2"/>
        <v>4766</v>
      </c>
      <c r="T33">
        <f t="shared" si="3"/>
        <v>-353</v>
      </c>
      <c r="V33">
        <f t="shared" si="4"/>
        <v>1021</v>
      </c>
      <c r="W33">
        <f t="shared" si="5"/>
        <v>-41</v>
      </c>
    </row>
    <row r="34" spans="1:23" x14ac:dyDescent="0.2">
      <c r="A34" t="s">
        <v>61</v>
      </c>
      <c r="B34">
        <v>34954</v>
      </c>
      <c r="C34">
        <v>4020</v>
      </c>
      <c r="D34">
        <v>589</v>
      </c>
      <c r="E34" s="14">
        <v>0.98342852319725405</v>
      </c>
      <c r="F34" s="10">
        <v>0.89685431313183095</v>
      </c>
      <c r="G34" s="1">
        <v>0.93814834198907604</v>
      </c>
      <c r="H34" s="2">
        <v>0.96480187252271599</v>
      </c>
      <c r="I34" s="1">
        <v>0.97402615497365197</v>
      </c>
      <c r="J34" s="12">
        <v>369</v>
      </c>
      <c r="K34">
        <v>334</v>
      </c>
      <c r="L34">
        <v>77</v>
      </c>
      <c r="M34" s="14">
        <v>0.82735426008968604</v>
      </c>
      <c r="N34" s="1">
        <v>0.52489331436699804</v>
      </c>
      <c r="O34" s="1">
        <v>0.64229765013054796</v>
      </c>
      <c r="P34" s="1">
        <v>0.74185765983112095</v>
      </c>
      <c r="Q34" s="1">
        <v>0.97402615497365197</v>
      </c>
      <c r="S34">
        <f t="shared" si="2"/>
        <v>4490</v>
      </c>
      <c r="T34">
        <f t="shared" si="3"/>
        <v>-240</v>
      </c>
      <c r="V34">
        <f t="shared" si="4"/>
        <v>931</v>
      </c>
      <c r="W34">
        <f t="shared" si="5"/>
        <v>-35</v>
      </c>
    </row>
    <row r="35" spans="1:23" x14ac:dyDescent="0.2">
      <c r="A35" t="s">
        <v>63</v>
      </c>
      <c r="B35">
        <v>34970</v>
      </c>
      <c r="C35">
        <v>4144</v>
      </c>
      <c r="D35">
        <v>573</v>
      </c>
      <c r="E35" s="14">
        <v>0.98387868215963703</v>
      </c>
      <c r="F35" s="10">
        <v>0.89405328015544305</v>
      </c>
      <c r="G35" s="1">
        <v>0.93681771300748695</v>
      </c>
      <c r="H35" s="1">
        <v>0.96449808589742103</v>
      </c>
      <c r="I35" s="1">
        <v>0.97409199417271797</v>
      </c>
      <c r="J35" s="12">
        <v>371</v>
      </c>
      <c r="K35">
        <v>398</v>
      </c>
      <c r="L35">
        <v>75</v>
      </c>
      <c r="M35" s="14">
        <v>0.83183856502242104</v>
      </c>
      <c r="N35" s="1">
        <v>0.48244473342002597</v>
      </c>
      <c r="O35" s="1">
        <v>0.61069958847736605</v>
      </c>
      <c r="P35" s="1">
        <v>0.72659616137877003</v>
      </c>
      <c r="Q35" s="1">
        <v>0.97409199417271797</v>
      </c>
      <c r="S35">
        <f t="shared" si="2"/>
        <v>4366</v>
      </c>
      <c r="T35">
        <f t="shared" si="3"/>
        <v>-224</v>
      </c>
      <c r="V35">
        <f t="shared" si="4"/>
        <v>867</v>
      </c>
      <c r="W35">
        <f t="shared" si="5"/>
        <v>-33</v>
      </c>
    </row>
    <row r="36" spans="1:23" x14ac:dyDescent="0.2">
      <c r="A36" t="s">
        <v>64</v>
      </c>
      <c r="B36">
        <v>34976</v>
      </c>
      <c r="C36">
        <v>4234</v>
      </c>
      <c r="D36">
        <v>567</v>
      </c>
      <c r="E36" s="14">
        <v>0.98404749177053097</v>
      </c>
      <c r="F36" s="10">
        <v>0.89201734251466402</v>
      </c>
      <c r="G36" s="1">
        <v>0.93577515283667501</v>
      </c>
      <c r="H36" s="1">
        <v>0.96415300305432705</v>
      </c>
      <c r="I36" s="1">
        <v>0.97399866888333797</v>
      </c>
      <c r="J36" s="12">
        <v>374</v>
      </c>
      <c r="K36">
        <v>449</v>
      </c>
      <c r="L36">
        <v>72</v>
      </c>
      <c r="M36" s="14">
        <v>0.83856502242152398</v>
      </c>
      <c r="N36" s="1">
        <v>0.45443499392466502</v>
      </c>
      <c r="O36" s="1">
        <v>0.58944050433412098</v>
      </c>
      <c r="P36" s="1">
        <v>0.71729957805907096</v>
      </c>
      <c r="Q36" s="1">
        <v>0.97399866888333797</v>
      </c>
      <c r="S36">
        <f t="shared" si="2"/>
        <v>4276</v>
      </c>
      <c r="T36">
        <f t="shared" si="3"/>
        <v>-218</v>
      </c>
      <c r="V36">
        <f t="shared" si="4"/>
        <v>816</v>
      </c>
      <c r="W36">
        <f t="shared" si="5"/>
        <v>-30</v>
      </c>
    </row>
    <row r="37" spans="1:23" s="8" customFormat="1" x14ac:dyDescent="0.2">
      <c r="A37" s="8" t="s">
        <v>65</v>
      </c>
      <c r="B37" s="8">
        <v>35060</v>
      </c>
      <c r="C37" s="8">
        <v>4938</v>
      </c>
      <c r="D37" s="8">
        <v>483</v>
      </c>
      <c r="E37" s="15">
        <v>0.986410826323045</v>
      </c>
      <c r="F37" s="11">
        <v>0.87654382719135904</v>
      </c>
      <c r="G37" s="9">
        <v>0.92823764578176005</v>
      </c>
      <c r="H37" s="9">
        <v>0.96228797277268396</v>
      </c>
      <c r="I37" s="9">
        <v>0.974200091695958</v>
      </c>
      <c r="J37" s="13">
        <v>387</v>
      </c>
      <c r="K37" s="8">
        <v>982</v>
      </c>
      <c r="L37" s="8">
        <v>59</v>
      </c>
      <c r="M37" s="15">
        <v>0.867713004484304</v>
      </c>
      <c r="N37" s="9">
        <v>0.282688093498904</v>
      </c>
      <c r="O37" s="9">
        <v>0.42644628099173498</v>
      </c>
      <c r="P37" s="9">
        <v>0.613701236917221</v>
      </c>
      <c r="Q37" s="9">
        <v>0.974200091695958</v>
      </c>
      <c r="S37">
        <f t="shared" si="2"/>
        <v>3572</v>
      </c>
      <c r="T37">
        <f t="shared" si="3"/>
        <v>-134</v>
      </c>
      <c r="U37"/>
      <c r="V37">
        <f t="shared" si="4"/>
        <v>283</v>
      </c>
      <c r="W37">
        <f t="shared" si="5"/>
        <v>-17</v>
      </c>
    </row>
    <row r="38" spans="1:23" x14ac:dyDescent="0.2">
      <c r="A38" t="s">
        <v>66</v>
      </c>
      <c r="B38">
        <v>34693</v>
      </c>
      <c r="C38">
        <v>3168</v>
      </c>
      <c r="D38">
        <v>850</v>
      </c>
      <c r="E38" s="14">
        <v>0.97608530512337099</v>
      </c>
      <c r="F38" s="10">
        <v>0.91632550645783195</v>
      </c>
      <c r="G38" s="1">
        <v>0.94526183859190205</v>
      </c>
      <c r="H38" s="1">
        <v>0.96351779951453298</v>
      </c>
      <c r="I38" s="1">
        <v>0.96976083723738504</v>
      </c>
      <c r="J38" s="12">
        <v>359</v>
      </c>
      <c r="K38">
        <v>223</v>
      </c>
      <c r="L38">
        <v>87</v>
      </c>
      <c r="M38" s="14">
        <v>0.80493273542600896</v>
      </c>
      <c r="N38" s="1">
        <v>0.61683848797250795</v>
      </c>
      <c r="O38" s="1">
        <v>0.69844357976653704</v>
      </c>
      <c r="P38" s="1">
        <v>0.75866441251056604</v>
      </c>
      <c r="Q38" s="1">
        <v>0.96976083723738504</v>
      </c>
      <c r="S38">
        <f t="shared" si="2"/>
        <v>5342</v>
      </c>
      <c r="T38">
        <f t="shared" si="3"/>
        <v>-501</v>
      </c>
      <c r="V38">
        <f t="shared" si="4"/>
        <v>1042</v>
      </c>
      <c r="W38">
        <f t="shared" si="5"/>
        <v>-45</v>
      </c>
    </row>
    <row r="39" spans="1:23" x14ac:dyDescent="0.2">
      <c r="A39" t="s">
        <v>67</v>
      </c>
      <c r="B39">
        <v>34807</v>
      </c>
      <c r="C39">
        <v>3322</v>
      </c>
      <c r="D39">
        <v>736</v>
      </c>
      <c r="E39" s="14">
        <v>0.97929268773035405</v>
      </c>
      <c r="F39" s="10">
        <v>0.91287471478402205</v>
      </c>
      <c r="G39" s="1">
        <v>0.94491801498534</v>
      </c>
      <c r="H39" s="2">
        <v>0.965247003621721</v>
      </c>
      <c r="I39" s="1">
        <v>0.972219118698605</v>
      </c>
      <c r="J39" s="12">
        <v>365</v>
      </c>
      <c r="K39">
        <v>312</v>
      </c>
      <c r="L39">
        <v>81</v>
      </c>
      <c r="M39" s="14">
        <v>0.81838565022421506</v>
      </c>
      <c r="N39" s="1">
        <v>0.53914327917282101</v>
      </c>
      <c r="O39" s="1">
        <v>0.65004452359750597</v>
      </c>
      <c r="P39" s="1">
        <v>0.74156846810239696</v>
      </c>
      <c r="Q39" s="1">
        <v>0.972219118698605</v>
      </c>
      <c r="S39">
        <f t="shared" si="2"/>
        <v>5188</v>
      </c>
      <c r="T39">
        <f t="shared" si="3"/>
        <v>-387</v>
      </c>
      <c r="V39">
        <f t="shared" si="4"/>
        <v>953</v>
      </c>
      <c r="W39">
        <f t="shared" si="5"/>
        <v>-39</v>
      </c>
    </row>
    <row r="40" spans="1:23" x14ac:dyDescent="0.2">
      <c r="A40" t="s">
        <v>68</v>
      </c>
      <c r="B40">
        <v>34823</v>
      </c>
      <c r="C40">
        <v>3376</v>
      </c>
      <c r="D40">
        <v>720</v>
      </c>
      <c r="E40" s="14">
        <v>0.97974284669273803</v>
      </c>
      <c r="F40" s="10">
        <v>0.91162072305557695</v>
      </c>
      <c r="G40" s="1">
        <v>0.94445499172791603</v>
      </c>
      <c r="H40" s="1">
        <v>0.96531593216204303</v>
      </c>
      <c r="I40" s="1">
        <v>0.972475885681093</v>
      </c>
      <c r="J40" s="12">
        <v>367</v>
      </c>
      <c r="K40">
        <v>361</v>
      </c>
      <c r="L40">
        <v>79</v>
      </c>
      <c r="M40" s="14">
        <v>0.82286995515695005</v>
      </c>
      <c r="N40" s="1">
        <v>0.504120879120879</v>
      </c>
      <c r="O40" s="1">
        <v>0.62521294718909703</v>
      </c>
      <c r="P40" s="1">
        <v>0.73049363057324801</v>
      </c>
      <c r="Q40" s="1">
        <v>0.972475885681093</v>
      </c>
      <c r="S40">
        <f t="shared" si="2"/>
        <v>5134</v>
      </c>
      <c r="T40">
        <f t="shared" si="3"/>
        <v>-371</v>
      </c>
      <c r="V40">
        <f t="shared" si="4"/>
        <v>904</v>
      </c>
      <c r="W40">
        <f t="shared" si="5"/>
        <v>-37</v>
      </c>
    </row>
    <row r="41" spans="1:23" x14ac:dyDescent="0.2">
      <c r="A41" t="s">
        <v>69</v>
      </c>
      <c r="B41">
        <v>34829</v>
      </c>
      <c r="C41">
        <v>3413</v>
      </c>
      <c r="D41">
        <v>714</v>
      </c>
      <c r="E41" s="14">
        <v>0.97991165630363197</v>
      </c>
      <c r="F41" s="10">
        <v>0.91075257570210699</v>
      </c>
      <c r="G41" s="1">
        <v>0.94406722233516305</v>
      </c>
      <c r="H41" s="1">
        <v>0.96525214229494305</v>
      </c>
      <c r="I41" s="1">
        <v>0.97252665938809701</v>
      </c>
      <c r="J41" s="12">
        <v>370</v>
      </c>
      <c r="K41">
        <v>393</v>
      </c>
      <c r="L41">
        <v>76</v>
      </c>
      <c r="M41" s="14">
        <v>0.82959641255605299</v>
      </c>
      <c r="N41" s="1">
        <v>0.48492791612057601</v>
      </c>
      <c r="O41" s="1">
        <v>0.61207609594706303</v>
      </c>
      <c r="P41" s="1">
        <v>0.72634471927758104</v>
      </c>
      <c r="Q41" s="1">
        <v>0.97252665938809701</v>
      </c>
      <c r="S41">
        <f t="shared" si="2"/>
        <v>5097</v>
      </c>
      <c r="T41">
        <f t="shared" si="3"/>
        <v>-365</v>
      </c>
      <c r="V41">
        <f t="shared" si="4"/>
        <v>872</v>
      </c>
      <c r="W41">
        <f t="shared" si="5"/>
        <v>-34</v>
      </c>
    </row>
    <row r="42" spans="1:23" s="8" customFormat="1" x14ac:dyDescent="0.2">
      <c r="A42" s="8" t="s">
        <v>70</v>
      </c>
      <c r="B42" s="8">
        <v>34906</v>
      </c>
      <c r="C42" s="8">
        <v>3886</v>
      </c>
      <c r="D42" s="8">
        <v>637</v>
      </c>
      <c r="E42" s="15">
        <v>0.98207804631010298</v>
      </c>
      <c r="F42" s="11">
        <v>0.89982470612497401</v>
      </c>
      <c r="G42" s="9">
        <v>0.93915383063159996</v>
      </c>
      <c r="H42" s="9">
        <v>0.96444596715368802</v>
      </c>
      <c r="I42" s="9">
        <v>0.97318214894097499</v>
      </c>
      <c r="J42" s="13">
        <v>382</v>
      </c>
      <c r="K42" s="8">
        <v>852</v>
      </c>
      <c r="L42" s="8">
        <v>64</v>
      </c>
      <c r="M42" s="15">
        <v>0.85650224215246595</v>
      </c>
      <c r="N42" s="9">
        <v>0.30956239870340302</v>
      </c>
      <c r="O42" s="9">
        <v>0.45476190476190398</v>
      </c>
      <c r="P42" s="9">
        <v>0.63286944996686501</v>
      </c>
      <c r="Q42" s="9">
        <v>0.97318214894097499</v>
      </c>
      <c r="S42">
        <f t="shared" si="2"/>
        <v>4624</v>
      </c>
      <c r="T42">
        <f t="shared" si="3"/>
        <v>-288</v>
      </c>
      <c r="U42"/>
      <c r="V42">
        <f t="shared" si="4"/>
        <v>413</v>
      </c>
      <c r="W42">
        <f t="shared" si="5"/>
        <v>-22</v>
      </c>
    </row>
    <row r="43" spans="1:23" x14ac:dyDescent="0.2">
      <c r="A43" t="s">
        <v>71</v>
      </c>
      <c r="B43">
        <v>33310</v>
      </c>
      <c r="C43">
        <v>2521</v>
      </c>
      <c r="D43">
        <v>2233</v>
      </c>
      <c r="E43" s="14">
        <v>0.93717468981233998</v>
      </c>
      <c r="F43" s="10">
        <v>0.92964193017219698</v>
      </c>
      <c r="G43" s="1">
        <v>0.93339311233782596</v>
      </c>
      <c r="H43" s="1">
        <v>0.935658387779981</v>
      </c>
      <c r="I43" s="1">
        <v>0.93641592497427695</v>
      </c>
      <c r="J43" s="12">
        <v>323</v>
      </c>
      <c r="K43">
        <v>174</v>
      </c>
      <c r="L43">
        <v>123</v>
      </c>
      <c r="M43" s="14">
        <v>0.72421524663677095</v>
      </c>
      <c r="N43" s="1">
        <v>0.64989939637826899</v>
      </c>
      <c r="O43" s="1">
        <v>0.68504772004241699</v>
      </c>
      <c r="P43" s="1">
        <v>0.70802279701885096</v>
      </c>
      <c r="Q43" s="1">
        <v>0.93641592497427695</v>
      </c>
      <c r="S43">
        <f t="shared" si="2"/>
        <v>5989</v>
      </c>
      <c r="T43">
        <f t="shared" si="3"/>
        <v>-1884</v>
      </c>
      <c r="V43">
        <f t="shared" si="4"/>
        <v>1091</v>
      </c>
      <c r="W43">
        <f t="shared" si="5"/>
        <v>-81</v>
      </c>
    </row>
    <row r="44" spans="1:23" x14ac:dyDescent="0.2">
      <c r="A44" t="s">
        <v>72</v>
      </c>
      <c r="B44">
        <v>33419</v>
      </c>
      <c r="C44">
        <v>2639</v>
      </c>
      <c r="D44">
        <v>2124</v>
      </c>
      <c r="E44" s="14">
        <v>0.94024139774357796</v>
      </c>
      <c r="F44" s="10">
        <v>0.92681235786787897</v>
      </c>
      <c r="G44" s="1">
        <v>0.93347858270135797</v>
      </c>
      <c r="H44" s="2">
        <v>0.93752454693373699</v>
      </c>
      <c r="I44" s="1">
        <v>0.93888100689713205</v>
      </c>
      <c r="J44" s="12">
        <v>328</v>
      </c>
      <c r="K44">
        <v>233</v>
      </c>
      <c r="L44">
        <v>118</v>
      </c>
      <c r="M44" s="14">
        <v>0.73542600896860899</v>
      </c>
      <c r="N44" s="1">
        <v>0.58467023172905497</v>
      </c>
      <c r="O44" s="1">
        <v>0.651439920556107</v>
      </c>
      <c r="P44" s="1">
        <v>0.69936034115138601</v>
      </c>
      <c r="Q44" s="1">
        <v>0.93888100689713205</v>
      </c>
      <c r="S44">
        <f t="shared" si="2"/>
        <v>5871</v>
      </c>
      <c r="T44">
        <f t="shared" si="3"/>
        <v>-1775</v>
      </c>
      <c r="V44">
        <f t="shared" si="4"/>
        <v>1032</v>
      </c>
      <c r="W44">
        <f t="shared" si="5"/>
        <v>-76</v>
      </c>
    </row>
    <row r="45" spans="1:23" x14ac:dyDescent="0.2">
      <c r="A45" t="s">
        <v>73</v>
      </c>
      <c r="B45">
        <v>33434</v>
      </c>
      <c r="C45">
        <v>2678</v>
      </c>
      <c r="D45">
        <v>2109</v>
      </c>
      <c r="E45" s="14">
        <v>0.94066342177081197</v>
      </c>
      <c r="F45" s="10">
        <v>0.92584182543198901</v>
      </c>
      <c r="G45" s="1">
        <v>0.93319377573093198</v>
      </c>
      <c r="H45" s="1">
        <v>0.93766125956339297</v>
      </c>
      <c r="I45" s="1">
        <v>0.93915994146050896</v>
      </c>
      <c r="J45" s="12">
        <v>330</v>
      </c>
      <c r="K45">
        <v>275</v>
      </c>
      <c r="L45">
        <v>116</v>
      </c>
      <c r="M45" s="14">
        <v>0.73991031390134498</v>
      </c>
      <c r="N45" s="1">
        <v>0.54545454545454497</v>
      </c>
      <c r="O45" s="1">
        <v>0.62797335870599402</v>
      </c>
      <c r="P45" s="1">
        <v>0.69066555043951405</v>
      </c>
      <c r="Q45" s="1">
        <v>0.93915994146050896</v>
      </c>
      <c r="S45">
        <f t="shared" si="2"/>
        <v>5832</v>
      </c>
      <c r="T45">
        <f t="shared" si="3"/>
        <v>-1760</v>
      </c>
      <c r="V45">
        <f t="shared" si="4"/>
        <v>990</v>
      </c>
      <c r="W45">
        <f t="shared" si="5"/>
        <v>-74</v>
      </c>
    </row>
    <row r="46" spans="1:23" x14ac:dyDescent="0.2">
      <c r="A46" t="s">
        <v>74</v>
      </c>
      <c r="B46">
        <v>33440</v>
      </c>
      <c r="C46">
        <v>2699</v>
      </c>
      <c r="D46">
        <v>2103</v>
      </c>
      <c r="E46" s="14">
        <v>0.94083223138170602</v>
      </c>
      <c r="F46" s="10">
        <v>0.92531614045767696</v>
      </c>
      <c r="G46" s="1">
        <v>0.93300968164950704</v>
      </c>
      <c r="H46" s="1">
        <v>0.937687523484249</v>
      </c>
      <c r="I46" s="1">
        <v>0.93925724525736798</v>
      </c>
      <c r="J46" s="12">
        <v>333</v>
      </c>
      <c r="K46">
        <v>303</v>
      </c>
      <c r="L46">
        <v>113</v>
      </c>
      <c r="M46" s="14">
        <v>0.74663677130044803</v>
      </c>
      <c r="N46" s="1">
        <v>0.52358490566037696</v>
      </c>
      <c r="O46" s="1">
        <v>0.61552680221811396</v>
      </c>
      <c r="P46" s="1">
        <v>0.68801652892561904</v>
      </c>
      <c r="Q46" s="1">
        <v>0.93925724525736798</v>
      </c>
      <c r="S46">
        <f t="shared" si="2"/>
        <v>5811</v>
      </c>
      <c r="T46">
        <f t="shared" si="3"/>
        <v>-1754</v>
      </c>
      <c r="V46">
        <f t="shared" si="4"/>
        <v>962</v>
      </c>
      <c r="W46">
        <f t="shared" si="5"/>
        <v>-71</v>
      </c>
    </row>
    <row r="47" spans="1:23" s="8" customFormat="1" x14ac:dyDescent="0.2">
      <c r="A47" s="8" t="s">
        <v>75</v>
      </c>
      <c r="B47" s="8">
        <v>33515</v>
      </c>
      <c r="C47" s="8">
        <v>3032</v>
      </c>
      <c r="D47" s="8">
        <v>2028</v>
      </c>
      <c r="E47" s="15">
        <v>0.94294235151787897</v>
      </c>
      <c r="F47" s="11">
        <v>0.91703833419979697</v>
      </c>
      <c r="G47" s="9">
        <v>0.92980995977250602</v>
      </c>
      <c r="H47" s="9">
        <v>0.937645130064514</v>
      </c>
      <c r="I47" s="9">
        <v>0.94028628020895799</v>
      </c>
      <c r="J47" s="13">
        <v>344</v>
      </c>
      <c r="K47" s="8">
        <v>667</v>
      </c>
      <c r="L47" s="8">
        <v>102</v>
      </c>
      <c r="M47" s="15">
        <v>0.77130044843049295</v>
      </c>
      <c r="N47" s="9">
        <v>0.34025717111770498</v>
      </c>
      <c r="O47" s="9">
        <v>0.47220315717227102</v>
      </c>
      <c r="P47" s="9">
        <v>0.61538461538461497</v>
      </c>
      <c r="Q47" s="9">
        <v>0.94028628020895799</v>
      </c>
      <c r="S47">
        <f t="shared" si="2"/>
        <v>5478</v>
      </c>
      <c r="T47">
        <f t="shared" si="3"/>
        <v>-1679</v>
      </c>
      <c r="U47"/>
      <c r="V47">
        <f t="shared" si="4"/>
        <v>598</v>
      </c>
      <c r="W47">
        <f t="shared" si="5"/>
        <v>-60</v>
      </c>
    </row>
    <row r="48" spans="1:23" x14ac:dyDescent="0.2">
      <c r="A48" t="s">
        <v>76</v>
      </c>
      <c r="B48">
        <v>22442</v>
      </c>
      <c r="C48">
        <v>1048</v>
      </c>
      <c r="D48">
        <v>13101</v>
      </c>
      <c r="E48" s="14">
        <v>0.631404214613285</v>
      </c>
      <c r="F48" s="10">
        <v>0.95538527032779896</v>
      </c>
      <c r="G48" s="1">
        <v>0.760320498704114</v>
      </c>
      <c r="H48" s="1">
        <v>0.67734302374714705</v>
      </c>
      <c r="I48" s="1">
        <v>0.65356736182097197</v>
      </c>
      <c r="J48" s="12">
        <v>190</v>
      </c>
      <c r="K48">
        <v>105</v>
      </c>
      <c r="L48">
        <v>256</v>
      </c>
      <c r="M48" s="14">
        <v>0.42600896860986498</v>
      </c>
      <c r="N48" s="1">
        <v>0.644067796610169</v>
      </c>
      <c r="O48" s="1">
        <v>0.512820512820512</v>
      </c>
      <c r="P48" s="1">
        <v>0.456950456950457</v>
      </c>
      <c r="Q48" s="1">
        <v>0.65356736182097197</v>
      </c>
      <c r="S48">
        <f t="shared" si="2"/>
        <v>7462</v>
      </c>
      <c r="T48">
        <f t="shared" si="3"/>
        <v>-12752</v>
      </c>
      <c r="V48">
        <f t="shared" si="4"/>
        <v>1160</v>
      </c>
      <c r="W48">
        <f t="shared" si="5"/>
        <v>-214</v>
      </c>
    </row>
    <row r="49" spans="1:23" x14ac:dyDescent="0.2">
      <c r="A49" t="s">
        <v>77</v>
      </c>
      <c r="B49">
        <v>22515</v>
      </c>
      <c r="C49">
        <v>1133</v>
      </c>
      <c r="D49">
        <v>13028</v>
      </c>
      <c r="E49" s="14">
        <v>0.63345806487916001</v>
      </c>
      <c r="F49" s="10">
        <v>0.95208897158322003</v>
      </c>
      <c r="G49" s="1">
        <v>0.76075754760014103</v>
      </c>
      <c r="H49" s="1">
        <v>0.67889880593414498</v>
      </c>
      <c r="I49" s="1">
        <v>0.65539173592210398</v>
      </c>
      <c r="J49" s="12">
        <v>191</v>
      </c>
      <c r="K49">
        <v>158</v>
      </c>
      <c r="L49">
        <v>255</v>
      </c>
      <c r="M49" s="14">
        <v>0.42825112107623298</v>
      </c>
      <c r="N49" s="1">
        <v>0.54727793696274996</v>
      </c>
      <c r="O49" s="1">
        <v>0.480503144654088</v>
      </c>
      <c r="P49" s="1">
        <v>0.44772620721987799</v>
      </c>
      <c r="Q49" s="1">
        <v>0.65539173592210398</v>
      </c>
      <c r="S49">
        <f t="shared" si="2"/>
        <v>7377</v>
      </c>
      <c r="T49">
        <f t="shared" si="3"/>
        <v>-12679</v>
      </c>
      <c r="V49">
        <f t="shared" si="4"/>
        <v>1107</v>
      </c>
      <c r="W49">
        <f t="shared" si="5"/>
        <v>-213</v>
      </c>
    </row>
    <row r="50" spans="1:23" x14ac:dyDescent="0.2">
      <c r="A50" t="s">
        <v>78</v>
      </c>
      <c r="B50">
        <v>22525</v>
      </c>
      <c r="C50">
        <v>1156</v>
      </c>
      <c r="D50">
        <v>13018</v>
      </c>
      <c r="E50" s="14">
        <v>0.63373941423065006</v>
      </c>
      <c r="F50" s="10">
        <v>0.95118449389806103</v>
      </c>
      <c r="G50" s="1">
        <v>0.76067134945292403</v>
      </c>
      <c r="H50" s="1">
        <v>0.67906519628827899</v>
      </c>
      <c r="I50" s="1">
        <v>0.65561984818143704</v>
      </c>
      <c r="J50" s="12">
        <v>191</v>
      </c>
      <c r="K50">
        <v>182</v>
      </c>
      <c r="L50">
        <v>255</v>
      </c>
      <c r="M50" s="14">
        <v>0.42825112107623298</v>
      </c>
      <c r="N50" s="1">
        <v>0.51206434316353799</v>
      </c>
      <c r="O50" s="1">
        <v>0.46642246642246599</v>
      </c>
      <c r="P50" s="1">
        <v>0.44274455261937801</v>
      </c>
      <c r="Q50" s="1">
        <v>0.65561984818143704</v>
      </c>
      <c r="S50">
        <f t="shared" si="2"/>
        <v>7354</v>
      </c>
      <c r="T50">
        <f t="shared" si="3"/>
        <v>-12669</v>
      </c>
      <c r="V50">
        <f t="shared" si="4"/>
        <v>1083</v>
      </c>
      <c r="W50">
        <f t="shared" si="5"/>
        <v>-213</v>
      </c>
    </row>
    <row r="51" spans="1:23" x14ac:dyDescent="0.2">
      <c r="A51" t="s">
        <v>79</v>
      </c>
      <c r="B51">
        <v>22528</v>
      </c>
      <c r="C51">
        <v>1171</v>
      </c>
      <c r="D51">
        <v>13015</v>
      </c>
      <c r="E51" s="14">
        <v>0.63382381903609697</v>
      </c>
      <c r="F51" s="10">
        <v>0.95058863243174796</v>
      </c>
      <c r="G51" s="1">
        <v>0.76054150771412099</v>
      </c>
      <c r="H51" s="1">
        <v>0.67908193716804</v>
      </c>
      <c r="I51" s="1">
        <v>0.65567281553963197</v>
      </c>
      <c r="J51" s="12">
        <v>192</v>
      </c>
      <c r="K51">
        <v>210</v>
      </c>
      <c r="L51">
        <v>254</v>
      </c>
      <c r="M51" s="14">
        <v>0.43049327354259997</v>
      </c>
      <c r="N51" s="1">
        <v>0.47761194029850701</v>
      </c>
      <c r="O51" s="1">
        <v>0.45283018867924502</v>
      </c>
      <c r="P51" s="1">
        <v>0.43915827996340301</v>
      </c>
      <c r="Q51" s="1">
        <v>0.65567281553963197</v>
      </c>
      <c r="S51">
        <f t="shared" si="2"/>
        <v>7339</v>
      </c>
      <c r="T51">
        <f t="shared" si="3"/>
        <v>-12666</v>
      </c>
      <c r="V51">
        <f t="shared" si="4"/>
        <v>1055</v>
      </c>
      <c r="W51">
        <f t="shared" si="5"/>
        <v>-212</v>
      </c>
    </row>
    <row r="52" spans="1:23" s="8" customFormat="1" x14ac:dyDescent="0.2">
      <c r="A52" s="8" t="s">
        <v>80</v>
      </c>
      <c r="B52" s="8">
        <v>22572</v>
      </c>
      <c r="C52" s="8">
        <v>1422</v>
      </c>
      <c r="D52" s="8">
        <v>12971</v>
      </c>
      <c r="E52" s="15">
        <v>0.63506175618265204</v>
      </c>
      <c r="F52" s="11">
        <v>0.940735183795949</v>
      </c>
      <c r="G52" s="9">
        <v>0.75825117154038602</v>
      </c>
      <c r="H52" s="9">
        <v>0.67920031775453404</v>
      </c>
      <c r="I52" s="9">
        <v>0.65638985579313702</v>
      </c>
      <c r="J52" s="13">
        <v>200</v>
      </c>
      <c r="K52" s="8">
        <v>483</v>
      </c>
      <c r="L52" s="8">
        <v>246</v>
      </c>
      <c r="M52" s="15">
        <v>0.44843049327354201</v>
      </c>
      <c r="N52" s="9">
        <v>0.29282576866764198</v>
      </c>
      <c r="O52" s="9">
        <v>0.35429583702391498</v>
      </c>
      <c r="P52" s="9">
        <v>0.40535062829347301</v>
      </c>
      <c r="Q52" s="9">
        <v>0.65638985579313702</v>
      </c>
      <c r="S52" s="8">
        <f t="shared" si="2"/>
        <v>7088</v>
      </c>
      <c r="T52" s="8">
        <f t="shared" si="3"/>
        <v>-12622</v>
      </c>
      <c r="V52" s="8">
        <f t="shared" si="4"/>
        <v>782</v>
      </c>
      <c r="W52" s="8">
        <f t="shared" si="5"/>
        <v>-204</v>
      </c>
    </row>
    <row r="53" spans="1:23" x14ac:dyDescent="0.2">
      <c r="S53">
        <f t="shared" si="2"/>
        <v>8510</v>
      </c>
      <c r="T53">
        <f t="shared" si="3"/>
        <v>349</v>
      </c>
      <c r="V53">
        <f t="shared" si="4"/>
        <v>1265</v>
      </c>
      <c r="W53">
        <f t="shared" si="5"/>
        <v>42</v>
      </c>
    </row>
    <row r="54" spans="1:23" x14ac:dyDescent="0.2">
      <c r="A54" s="7" t="s">
        <v>55</v>
      </c>
      <c r="B54" t="s">
        <v>32</v>
      </c>
      <c r="C54" t="s">
        <v>32</v>
      </c>
      <c r="D54" t="s">
        <v>32</v>
      </c>
      <c r="E54" s="1" t="s">
        <v>32</v>
      </c>
      <c r="F54" s="1" t="s">
        <v>32</v>
      </c>
      <c r="G54" s="1" t="s">
        <v>32</v>
      </c>
      <c r="H54" s="1" t="s">
        <v>32</v>
      </c>
      <c r="I54" s="1" t="s">
        <v>32</v>
      </c>
      <c r="J54" t="s">
        <v>33</v>
      </c>
      <c r="K54" t="s">
        <v>33</v>
      </c>
      <c r="L54" t="s">
        <v>33</v>
      </c>
      <c r="M54" s="1" t="s">
        <v>33</v>
      </c>
      <c r="N54" s="1" t="s">
        <v>33</v>
      </c>
      <c r="O54" s="1" t="s">
        <v>33</v>
      </c>
      <c r="P54" s="1" t="s">
        <v>33</v>
      </c>
      <c r="Q54" s="1" t="s">
        <v>32</v>
      </c>
    </row>
    <row r="55" spans="1:23" x14ac:dyDescent="0.2">
      <c r="B55" t="s">
        <v>0</v>
      </c>
      <c r="C55" t="s">
        <v>1</v>
      </c>
      <c r="D55" t="s">
        <v>2</v>
      </c>
      <c r="E55" s="1" t="s">
        <v>4</v>
      </c>
      <c r="F55" s="1" t="s">
        <v>3</v>
      </c>
      <c r="G55" s="1" t="s">
        <v>5</v>
      </c>
      <c r="H55" s="1" t="s">
        <v>6</v>
      </c>
      <c r="I55" s="1" t="s">
        <v>7</v>
      </c>
      <c r="J55" t="s">
        <v>0</v>
      </c>
      <c r="K55" t="s">
        <v>1</v>
      </c>
      <c r="L55" t="s">
        <v>2</v>
      </c>
      <c r="M55" s="1" t="s">
        <v>4</v>
      </c>
      <c r="N55" s="1" t="s">
        <v>3</v>
      </c>
      <c r="O55" s="1" t="s">
        <v>5</v>
      </c>
      <c r="P55" s="1" t="s">
        <v>6</v>
      </c>
      <c r="Q55" s="1" t="s">
        <v>7</v>
      </c>
    </row>
    <row r="56" spans="1:23" x14ac:dyDescent="0.2">
      <c r="A56" t="s">
        <v>34</v>
      </c>
      <c r="B56">
        <v>35002</v>
      </c>
      <c r="C56">
        <v>4098</v>
      </c>
      <c r="D56">
        <v>541</v>
      </c>
      <c r="E56" s="1">
        <v>0.984779000084404</v>
      </c>
      <c r="F56" s="1">
        <v>0.89519181585677698</v>
      </c>
      <c r="G56" s="2">
        <v>0.93785083664911595</v>
      </c>
      <c r="H56" s="2">
        <v>0.96545522750342005</v>
      </c>
      <c r="I56" s="1">
        <v>0.97502137960427504</v>
      </c>
      <c r="J56">
        <v>373</v>
      </c>
      <c r="K56">
        <v>478</v>
      </c>
      <c r="L56">
        <v>73</v>
      </c>
      <c r="M56" s="1">
        <v>0.83632286995515603</v>
      </c>
      <c r="N56" s="1">
        <v>0.43830787309048103</v>
      </c>
      <c r="O56" s="1">
        <v>0.57517347725520396</v>
      </c>
      <c r="P56" s="1">
        <v>0.70777988614800702</v>
      </c>
      <c r="Q56" s="1">
        <v>0.97502137960427504</v>
      </c>
      <c r="S56">
        <f t="shared" ref="S56:S75" si="6">C$3-C56</f>
        <v>4412</v>
      </c>
      <c r="T56">
        <f t="shared" ref="T56:T75" si="7">D$3-D56</f>
        <v>-192</v>
      </c>
      <c r="V56">
        <f t="shared" ref="V56:V75" si="8">K$3-K56</f>
        <v>787</v>
      </c>
      <c r="W56">
        <f t="shared" ref="W56:W75" si="9">L$3-L56</f>
        <v>-31</v>
      </c>
    </row>
    <row r="57" spans="1:23" x14ac:dyDescent="0.2">
      <c r="A57" t="s">
        <v>35</v>
      </c>
      <c r="B57">
        <v>35040</v>
      </c>
      <c r="C57">
        <v>4268</v>
      </c>
      <c r="D57">
        <v>503</v>
      </c>
      <c r="E57" s="1">
        <v>0.98584812762006502</v>
      </c>
      <c r="F57" s="1">
        <v>0.89142159356873896</v>
      </c>
      <c r="G57" s="1">
        <v>0.93626003660605694</v>
      </c>
      <c r="H57" s="1">
        <v>0.96539563588274102</v>
      </c>
      <c r="I57" s="1">
        <v>0.97551469257645496</v>
      </c>
      <c r="J57">
        <v>379</v>
      </c>
      <c r="K57">
        <v>618</v>
      </c>
      <c r="L57">
        <v>67</v>
      </c>
      <c r="M57" s="1">
        <v>0.84977578475336302</v>
      </c>
      <c r="N57" s="1">
        <v>0.380140421263791</v>
      </c>
      <c r="O57" s="1">
        <v>0.52529452529452503</v>
      </c>
      <c r="P57" s="1">
        <v>0.68140956490471005</v>
      </c>
      <c r="Q57" s="1">
        <v>0.97551469257645496</v>
      </c>
      <c r="S57">
        <f t="shared" si="6"/>
        <v>4242</v>
      </c>
      <c r="T57">
        <f t="shared" si="7"/>
        <v>-154</v>
      </c>
      <c r="V57">
        <f t="shared" si="8"/>
        <v>647</v>
      </c>
      <c r="W57">
        <f t="shared" si="9"/>
        <v>-25</v>
      </c>
    </row>
    <row r="58" spans="1:23" x14ac:dyDescent="0.2">
      <c r="A58" t="s">
        <v>36</v>
      </c>
      <c r="B58">
        <v>35055</v>
      </c>
      <c r="C58">
        <v>4345</v>
      </c>
      <c r="D58">
        <v>488</v>
      </c>
      <c r="E58" s="1">
        <v>0.98627015164730003</v>
      </c>
      <c r="F58" s="1">
        <v>0.88972081218274102</v>
      </c>
      <c r="G58" s="1">
        <v>0.93551098835114599</v>
      </c>
      <c r="H58" s="1">
        <v>0.96531954266076203</v>
      </c>
      <c r="I58" s="1">
        <v>0.97568239318427896</v>
      </c>
      <c r="J58">
        <v>379</v>
      </c>
      <c r="K58">
        <v>693</v>
      </c>
      <c r="L58">
        <v>67</v>
      </c>
      <c r="M58" s="1">
        <v>0.84977578475336302</v>
      </c>
      <c r="N58" s="1">
        <v>0.35354477611940299</v>
      </c>
      <c r="O58" s="1">
        <v>0.499341238471673</v>
      </c>
      <c r="P58" s="1">
        <v>0.66351540616246496</v>
      </c>
      <c r="Q58" s="1">
        <v>0.97568239318427896</v>
      </c>
      <c r="S58">
        <f t="shared" si="6"/>
        <v>4165</v>
      </c>
      <c r="T58">
        <f t="shared" si="7"/>
        <v>-139</v>
      </c>
      <c r="V58">
        <f t="shared" si="8"/>
        <v>572</v>
      </c>
      <c r="W58">
        <f t="shared" si="9"/>
        <v>-25</v>
      </c>
    </row>
    <row r="59" spans="1:23" s="8" customFormat="1" x14ac:dyDescent="0.2">
      <c r="A59" s="8" t="s">
        <v>37</v>
      </c>
      <c r="B59" s="8">
        <v>35059</v>
      </c>
      <c r="C59" s="8">
        <v>4402</v>
      </c>
      <c r="D59" s="8">
        <v>484</v>
      </c>
      <c r="E59" s="9">
        <v>0.98638269138789603</v>
      </c>
      <c r="F59" s="9">
        <v>0.88844682091178595</v>
      </c>
      <c r="G59" s="9">
        <v>0.93485680763692502</v>
      </c>
      <c r="H59" s="9">
        <v>0.96510545991091901</v>
      </c>
      <c r="I59" s="9">
        <v>0.97562808197067996</v>
      </c>
      <c r="J59" s="8">
        <v>382</v>
      </c>
      <c r="K59" s="8">
        <v>734</v>
      </c>
      <c r="L59" s="8">
        <v>64</v>
      </c>
      <c r="M59" s="9">
        <v>0.85650224215246595</v>
      </c>
      <c r="N59" s="9">
        <v>0.34229390681003502</v>
      </c>
      <c r="O59" s="9">
        <v>0.48911651728553102</v>
      </c>
      <c r="P59" s="9">
        <v>0.65862068965517195</v>
      </c>
      <c r="Q59" s="9">
        <v>0.97562808197067996</v>
      </c>
      <c r="S59">
        <f t="shared" si="6"/>
        <v>4108</v>
      </c>
      <c r="T59">
        <f t="shared" si="7"/>
        <v>-135</v>
      </c>
      <c r="U59"/>
      <c r="V59">
        <f t="shared" si="8"/>
        <v>531</v>
      </c>
      <c r="W59">
        <f t="shared" si="9"/>
        <v>-22</v>
      </c>
    </row>
    <row r="60" spans="1:23" x14ac:dyDescent="0.2">
      <c r="A60" t="s">
        <v>38</v>
      </c>
      <c r="B60">
        <v>34950</v>
      </c>
      <c r="C60">
        <v>4333</v>
      </c>
      <c r="D60">
        <v>593</v>
      </c>
      <c r="E60" s="1">
        <v>0.98331598345665805</v>
      </c>
      <c r="F60" s="1">
        <v>0.88969783366850796</v>
      </c>
      <c r="G60" s="1">
        <v>0.93416726806190298</v>
      </c>
      <c r="H60" s="1">
        <v>0.96304868975779101</v>
      </c>
      <c r="I60" s="1">
        <v>0.97307681599242701</v>
      </c>
      <c r="J60">
        <v>372</v>
      </c>
      <c r="K60">
        <v>463</v>
      </c>
      <c r="L60">
        <v>74</v>
      </c>
      <c r="M60" s="1">
        <v>0.83408071748878898</v>
      </c>
      <c r="N60" s="1">
        <v>0.44550898203592798</v>
      </c>
      <c r="O60" s="1">
        <v>0.5807962529274</v>
      </c>
      <c r="P60" s="1">
        <v>0.71019473081328699</v>
      </c>
      <c r="Q60" s="1">
        <v>0.97307681599242701</v>
      </c>
      <c r="S60">
        <f t="shared" si="6"/>
        <v>4177</v>
      </c>
      <c r="T60">
        <f t="shared" si="7"/>
        <v>-244</v>
      </c>
      <c r="V60">
        <f t="shared" si="8"/>
        <v>802</v>
      </c>
      <c r="W60">
        <f t="shared" si="9"/>
        <v>-32</v>
      </c>
    </row>
    <row r="61" spans="1:23" x14ac:dyDescent="0.2">
      <c r="A61" t="s">
        <v>39</v>
      </c>
      <c r="B61">
        <v>34989</v>
      </c>
      <c r="C61">
        <v>4507</v>
      </c>
      <c r="D61">
        <v>554</v>
      </c>
      <c r="E61" s="1">
        <v>0.98441324592746804</v>
      </c>
      <c r="F61" s="1">
        <v>0.88588717844845</v>
      </c>
      <c r="G61" s="1">
        <v>0.93255507136289095</v>
      </c>
      <c r="H61" s="1">
        <v>0.96299293216196502</v>
      </c>
      <c r="I61" s="1">
        <v>0.97358528366672803</v>
      </c>
      <c r="J61">
        <v>377</v>
      </c>
      <c r="K61">
        <v>612</v>
      </c>
      <c r="L61">
        <v>69</v>
      </c>
      <c r="M61" s="1">
        <v>0.84529147982062702</v>
      </c>
      <c r="N61" s="1">
        <v>0.38119312436804798</v>
      </c>
      <c r="O61" s="1">
        <v>0.52543554006968596</v>
      </c>
      <c r="P61" s="1">
        <v>0.67976920302920996</v>
      </c>
      <c r="Q61" s="1">
        <v>0.97358528366672803</v>
      </c>
      <c r="S61">
        <f t="shared" si="6"/>
        <v>4003</v>
      </c>
      <c r="T61">
        <f t="shared" si="7"/>
        <v>-205</v>
      </c>
      <c r="V61">
        <f t="shared" si="8"/>
        <v>653</v>
      </c>
      <c r="W61">
        <f t="shared" si="9"/>
        <v>-27</v>
      </c>
    </row>
    <row r="62" spans="1:23" x14ac:dyDescent="0.2">
      <c r="A62" t="s">
        <v>40</v>
      </c>
      <c r="B62">
        <v>35004</v>
      </c>
      <c r="C62">
        <v>4566</v>
      </c>
      <c r="D62">
        <v>539</v>
      </c>
      <c r="E62" s="1">
        <v>0.98483526995470205</v>
      </c>
      <c r="F62" s="1">
        <v>0.88460955269143204</v>
      </c>
      <c r="G62" s="1">
        <v>0.93203573282920305</v>
      </c>
      <c r="H62" s="1">
        <v>0.96301350265761299</v>
      </c>
      <c r="I62" s="1">
        <v>0.97380215157863104</v>
      </c>
      <c r="J62">
        <v>377</v>
      </c>
      <c r="K62">
        <v>662</v>
      </c>
      <c r="L62">
        <v>69</v>
      </c>
      <c r="M62" s="1">
        <v>0.84529147982062702</v>
      </c>
      <c r="N62" s="1">
        <v>0.36284889316650598</v>
      </c>
      <c r="O62" s="1">
        <v>0.50774410774410705</v>
      </c>
      <c r="P62" s="1">
        <v>0.66772936592277699</v>
      </c>
      <c r="Q62" s="1">
        <v>0.97380215157863104</v>
      </c>
      <c r="S62">
        <f t="shared" si="6"/>
        <v>3944</v>
      </c>
      <c r="T62">
        <f t="shared" si="7"/>
        <v>-190</v>
      </c>
      <c r="V62">
        <f t="shared" si="8"/>
        <v>603</v>
      </c>
      <c r="W62">
        <f t="shared" si="9"/>
        <v>-27</v>
      </c>
    </row>
    <row r="63" spans="1:23" s="8" customFormat="1" x14ac:dyDescent="0.2">
      <c r="A63" s="8" t="s">
        <v>41</v>
      </c>
      <c r="B63" s="8">
        <v>35007</v>
      </c>
      <c r="C63" s="8">
        <v>4611</v>
      </c>
      <c r="D63" s="8">
        <v>536</v>
      </c>
      <c r="E63" s="9">
        <v>0.98491967476014897</v>
      </c>
      <c r="F63" s="9">
        <v>0.88361350901105495</v>
      </c>
      <c r="G63" s="9">
        <v>0.93152033634464604</v>
      </c>
      <c r="H63" s="9">
        <v>0.962841740469772</v>
      </c>
      <c r="I63" s="9">
        <v>0.97375558058997702</v>
      </c>
      <c r="J63" s="8">
        <v>380</v>
      </c>
      <c r="K63" s="8">
        <v>697</v>
      </c>
      <c r="L63" s="8">
        <v>66</v>
      </c>
      <c r="M63" s="9">
        <v>0.85201793721973096</v>
      </c>
      <c r="N63" s="9">
        <v>0.35283194057567302</v>
      </c>
      <c r="O63" s="9">
        <v>0.49901510177281599</v>
      </c>
      <c r="P63" s="9">
        <v>0.66410346032855605</v>
      </c>
      <c r="Q63" s="9">
        <v>0.97375558058997702</v>
      </c>
      <c r="S63">
        <f t="shared" si="6"/>
        <v>3899</v>
      </c>
      <c r="T63">
        <f t="shared" si="7"/>
        <v>-187</v>
      </c>
      <c r="U63"/>
      <c r="V63">
        <f t="shared" si="8"/>
        <v>568</v>
      </c>
      <c r="W63">
        <f t="shared" si="9"/>
        <v>-24</v>
      </c>
    </row>
    <row r="64" spans="1:23" x14ac:dyDescent="0.2">
      <c r="A64" t="s">
        <v>42</v>
      </c>
      <c r="B64">
        <v>34803</v>
      </c>
      <c r="C64">
        <v>3392</v>
      </c>
      <c r="D64">
        <v>740</v>
      </c>
      <c r="E64" s="1">
        <v>0.97918014798975805</v>
      </c>
      <c r="F64" s="1">
        <v>0.91119256447178898</v>
      </c>
      <c r="G64" s="1">
        <v>0.94396376359543199</v>
      </c>
      <c r="H64" s="1">
        <v>0.96478291483475298</v>
      </c>
      <c r="I64" s="1">
        <v>0.97192821755910597</v>
      </c>
      <c r="J64">
        <v>369</v>
      </c>
      <c r="K64">
        <v>392</v>
      </c>
      <c r="L64">
        <v>77</v>
      </c>
      <c r="M64" s="1">
        <v>0.82735426008968604</v>
      </c>
      <c r="N64" s="1">
        <v>0.484888304862023</v>
      </c>
      <c r="O64" s="1">
        <v>0.611433305716652</v>
      </c>
      <c r="P64" s="1">
        <v>0.72495088408644304</v>
      </c>
      <c r="Q64" s="1">
        <v>0.97192821755910597</v>
      </c>
      <c r="S64">
        <f t="shared" si="6"/>
        <v>5118</v>
      </c>
      <c r="T64">
        <f t="shared" si="7"/>
        <v>-391</v>
      </c>
      <c r="V64">
        <f t="shared" si="8"/>
        <v>873</v>
      </c>
      <c r="W64">
        <f t="shared" si="9"/>
        <v>-35</v>
      </c>
    </row>
    <row r="65" spans="1:23" x14ac:dyDescent="0.2">
      <c r="A65" t="s">
        <v>43</v>
      </c>
      <c r="B65">
        <v>34842</v>
      </c>
      <c r="C65">
        <v>3506</v>
      </c>
      <c r="D65">
        <v>701</v>
      </c>
      <c r="E65" s="1">
        <v>0.98027741046056804</v>
      </c>
      <c r="F65" s="1">
        <v>0.90857411077500705</v>
      </c>
      <c r="G65" s="1">
        <v>0.94306478461517596</v>
      </c>
      <c r="H65" s="1">
        <v>0.96504542432971396</v>
      </c>
      <c r="I65" s="1">
        <v>0.97260178374530604</v>
      </c>
      <c r="J65">
        <v>374</v>
      </c>
      <c r="K65">
        <v>510</v>
      </c>
      <c r="L65">
        <v>72</v>
      </c>
      <c r="M65" s="1">
        <v>0.83856502242152398</v>
      </c>
      <c r="N65" s="1">
        <v>0.42307692307692302</v>
      </c>
      <c r="O65" s="1">
        <v>0.56240601503759302</v>
      </c>
      <c r="P65" s="1">
        <v>0.70089955022488704</v>
      </c>
      <c r="Q65" s="1">
        <v>0.97260178374530604</v>
      </c>
      <c r="S65">
        <f t="shared" si="6"/>
        <v>5004</v>
      </c>
      <c r="T65">
        <f t="shared" si="7"/>
        <v>-352</v>
      </c>
      <c r="V65">
        <f t="shared" si="8"/>
        <v>755</v>
      </c>
      <c r="W65">
        <f t="shared" si="9"/>
        <v>-30</v>
      </c>
    </row>
    <row r="66" spans="1:23" x14ac:dyDescent="0.2">
      <c r="A66" t="s">
        <v>44</v>
      </c>
      <c r="B66">
        <v>34857</v>
      </c>
      <c r="C66">
        <v>3548</v>
      </c>
      <c r="D66">
        <v>686</v>
      </c>
      <c r="E66" s="1">
        <v>0.98069943448780295</v>
      </c>
      <c r="F66" s="1">
        <v>0.90761619580783703</v>
      </c>
      <c r="G66" s="1">
        <v>0.94274354952128503</v>
      </c>
      <c r="H66" s="1">
        <v>0.965156138378641</v>
      </c>
      <c r="I66" s="1">
        <v>0.97286570730019095</v>
      </c>
      <c r="J66">
        <v>374</v>
      </c>
      <c r="K66">
        <v>568</v>
      </c>
      <c r="L66">
        <v>72</v>
      </c>
      <c r="M66" s="1">
        <v>0.83856502242152398</v>
      </c>
      <c r="N66" s="1">
        <v>0.39702760084925598</v>
      </c>
      <c r="O66" s="1">
        <v>0.53890489913544604</v>
      </c>
      <c r="P66" s="1">
        <v>0.68598679383712402</v>
      </c>
      <c r="Q66" s="1">
        <v>0.97286570730019095</v>
      </c>
      <c r="S66">
        <f t="shared" si="6"/>
        <v>4962</v>
      </c>
      <c r="T66">
        <f t="shared" si="7"/>
        <v>-337</v>
      </c>
      <c r="V66">
        <f t="shared" si="8"/>
        <v>697</v>
      </c>
      <c r="W66">
        <f t="shared" si="9"/>
        <v>-30</v>
      </c>
    </row>
    <row r="67" spans="1:23" s="8" customFormat="1" x14ac:dyDescent="0.2">
      <c r="A67" s="8" t="s">
        <v>45</v>
      </c>
      <c r="B67" s="8">
        <v>34860</v>
      </c>
      <c r="C67" s="8">
        <v>3587</v>
      </c>
      <c r="D67" s="8">
        <v>683</v>
      </c>
      <c r="E67" s="9">
        <v>0.98078383929324997</v>
      </c>
      <c r="F67" s="9">
        <v>0.906702733633313</v>
      </c>
      <c r="G67" s="9">
        <v>0.94228949858088895</v>
      </c>
      <c r="H67" s="9">
        <v>0.96501475481538501</v>
      </c>
      <c r="I67" s="9">
        <v>0.97283539937600105</v>
      </c>
      <c r="J67" s="8">
        <v>376</v>
      </c>
      <c r="K67" s="8">
        <v>609</v>
      </c>
      <c r="L67" s="8">
        <v>70</v>
      </c>
      <c r="M67" s="9">
        <v>0.84304932735425997</v>
      </c>
      <c r="N67" s="9">
        <v>0.38172588832487298</v>
      </c>
      <c r="O67" s="9">
        <v>0.52550663871418501</v>
      </c>
      <c r="P67" s="9">
        <v>0.67894546767786201</v>
      </c>
      <c r="Q67" s="9">
        <v>0.97283539937600105</v>
      </c>
      <c r="S67">
        <f t="shared" si="6"/>
        <v>4923</v>
      </c>
      <c r="T67">
        <f t="shared" si="7"/>
        <v>-334</v>
      </c>
      <c r="U67"/>
      <c r="V67">
        <f t="shared" si="8"/>
        <v>656</v>
      </c>
      <c r="W67">
        <f t="shared" si="9"/>
        <v>-28</v>
      </c>
    </row>
    <row r="68" spans="1:23" x14ac:dyDescent="0.2">
      <c r="A68" t="s">
        <v>46</v>
      </c>
      <c r="B68">
        <v>33415</v>
      </c>
      <c r="C68">
        <v>2678</v>
      </c>
      <c r="D68">
        <v>2128</v>
      </c>
      <c r="E68" s="1">
        <v>0.94012885800298196</v>
      </c>
      <c r="F68" s="1">
        <v>0.92580278724406395</v>
      </c>
      <c r="G68" s="1">
        <v>0.93291082695851202</v>
      </c>
      <c r="H68" s="1">
        <v>0.93722828373488898</v>
      </c>
      <c r="I68" s="1">
        <v>0.93867633013090601</v>
      </c>
      <c r="J68">
        <v>331</v>
      </c>
      <c r="K68">
        <v>301</v>
      </c>
      <c r="L68">
        <v>115</v>
      </c>
      <c r="M68" s="1">
        <v>0.74215246636771304</v>
      </c>
      <c r="N68" s="1">
        <v>0.523734177215189</v>
      </c>
      <c r="O68" s="1">
        <v>0.614100185528756</v>
      </c>
      <c r="P68" s="1">
        <v>0.68501655629139002</v>
      </c>
      <c r="Q68" s="1">
        <v>0.93867633013090601</v>
      </c>
      <c r="S68">
        <f t="shared" si="6"/>
        <v>5832</v>
      </c>
      <c r="T68">
        <f t="shared" si="7"/>
        <v>-1779</v>
      </c>
      <c r="V68">
        <f t="shared" si="8"/>
        <v>964</v>
      </c>
      <c r="W68">
        <f t="shared" si="9"/>
        <v>-73</v>
      </c>
    </row>
    <row r="69" spans="1:23" x14ac:dyDescent="0.2">
      <c r="A69" t="s">
        <v>47</v>
      </c>
      <c r="B69">
        <v>33453</v>
      </c>
      <c r="C69">
        <v>2754</v>
      </c>
      <c r="D69">
        <v>2090</v>
      </c>
      <c r="E69" s="1">
        <v>0.94119798553864298</v>
      </c>
      <c r="F69" s="1">
        <v>0.92393736017896999</v>
      </c>
      <c r="G69" s="1">
        <v>0.93248780487804805</v>
      </c>
      <c r="H69" s="1">
        <v>0.93769445954960995</v>
      </c>
      <c r="I69" s="1">
        <v>0.93944295607339601</v>
      </c>
      <c r="J69">
        <v>336</v>
      </c>
      <c r="K69">
        <v>415</v>
      </c>
      <c r="L69">
        <v>110</v>
      </c>
      <c r="M69" s="1">
        <v>0.75336322869955097</v>
      </c>
      <c r="N69" s="1">
        <v>0.447403462050599</v>
      </c>
      <c r="O69" s="1">
        <v>0.56140350877192902</v>
      </c>
      <c r="P69" s="1">
        <v>0.66272189349112398</v>
      </c>
      <c r="Q69" s="1">
        <v>0.93944295607339601</v>
      </c>
      <c r="S69">
        <f t="shared" si="6"/>
        <v>5756</v>
      </c>
      <c r="T69">
        <f t="shared" si="7"/>
        <v>-1741</v>
      </c>
      <c r="V69">
        <f t="shared" si="8"/>
        <v>850</v>
      </c>
      <c r="W69">
        <f t="shared" si="9"/>
        <v>-68</v>
      </c>
    </row>
    <row r="70" spans="1:23" x14ac:dyDescent="0.2">
      <c r="A70" t="s">
        <v>48</v>
      </c>
      <c r="B70">
        <v>33468</v>
      </c>
      <c r="C70">
        <v>2791</v>
      </c>
      <c r="D70">
        <v>2075</v>
      </c>
      <c r="E70" s="1">
        <v>0.94162000956587799</v>
      </c>
      <c r="F70" s="1">
        <v>0.92302600733610896</v>
      </c>
      <c r="G70" s="1">
        <v>0.93223029999164297</v>
      </c>
      <c r="H70" s="1">
        <v>0.93784151857020304</v>
      </c>
      <c r="I70" s="1">
        <v>0.93972696590724003</v>
      </c>
      <c r="J70">
        <v>336</v>
      </c>
      <c r="K70">
        <v>459</v>
      </c>
      <c r="L70">
        <v>110</v>
      </c>
      <c r="M70" s="1">
        <v>0.75336322869955097</v>
      </c>
      <c r="N70" s="1">
        <v>0.422641509433962</v>
      </c>
      <c r="O70" s="1">
        <v>0.54149879129734002</v>
      </c>
      <c r="P70" s="1">
        <v>0.65141527723923998</v>
      </c>
      <c r="Q70" s="1">
        <v>0.93972696590724003</v>
      </c>
      <c r="S70">
        <f t="shared" si="6"/>
        <v>5719</v>
      </c>
      <c r="T70">
        <f t="shared" si="7"/>
        <v>-1726</v>
      </c>
      <c r="V70">
        <f t="shared" si="8"/>
        <v>806</v>
      </c>
      <c r="W70">
        <f t="shared" si="9"/>
        <v>-68</v>
      </c>
    </row>
    <row r="71" spans="1:23" s="8" customFormat="1" x14ac:dyDescent="0.2">
      <c r="A71" s="8" t="s">
        <v>49</v>
      </c>
      <c r="B71" s="8">
        <v>33471</v>
      </c>
      <c r="C71" s="8">
        <v>2816</v>
      </c>
      <c r="D71" s="8">
        <v>2072</v>
      </c>
      <c r="E71" s="9">
        <v>0.94170441437132402</v>
      </c>
      <c r="F71" s="9">
        <v>0.92239645051946895</v>
      </c>
      <c r="G71" s="9">
        <v>0.93195043853543102</v>
      </c>
      <c r="H71" s="9">
        <v>0.93777842529656597</v>
      </c>
      <c r="I71" s="9">
        <v>0.93973731940006799</v>
      </c>
      <c r="J71" s="8">
        <v>338</v>
      </c>
      <c r="K71" s="8">
        <v>487</v>
      </c>
      <c r="L71" s="8">
        <v>108</v>
      </c>
      <c r="M71" s="9">
        <v>0.75784753363228696</v>
      </c>
      <c r="N71" s="9">
        <v>0.409696969696969</v>
      </c>
      <c r="O71" s="9">
        <v>0.53186467348544397</v>
      </c>
      <c r="P71" s="9">
        <v>0.64775776159447995</v>
      </c>
      <c r="Q71" s="9">
        <v>0.93973731940006799</v>
      </c>
      <c r="S71">
        <f t="shared" si="6"/>
        <v>5694</v>
      </c>
      <c r="T71">
        <f t="shared" si="7"/>
        <v>-1723</v>
      </c>
      <c r="U71"/>
      <c r="V71">
        <f t="shared" si="8"/>
        <v>778</v>
      </c>
      <c r="W71">
        <f t="shared" si="9"/>
        <v>-66</v>
      </c>
    </row>
    <row r="72" spans="1:23" x14ac:dyDescent="0.2">
      <c r="A72" t="s">
        <v>50</v>
      </c>
      <c r="B72">
        <v>22508</v>
      </c>
      <c r="C72">
        <v>1156</v>
      </c>
      <c r="D72">
        <v>13035</v>
      </c>
      <c r="E72" s="1">
        <v>0.63326112033311699</v>
      </c>
      <c r="F72" s="1">
        <v>0.95114942528735602</v>
      </c>
      <c r="G72" s="1">
        <v>0.76031550323441399</v>
      </c>
      <c r="H72" s="1">
        <v>0.67862225331049897</v>
      </c>
      <c r="I72" s="1">
        <v>0.65515745842684203</v>
      </c>
      <c r="J72">
        <v>194</v>
      </c>
      <c r="K72">
        <v>226</v>
      </c>
      <c r="L72">
        <v>252</v>
      </c>
      <c r="M72" s="1">
        <v>0.43497757847533602</v>
      </c>
      <c r="N72" s="1">
        <v>0.46190476190476099</v>
      </c>
      <c r="O72" s="1">
        <v>0.44803695150115402</v>
      </c>
      <c r="P72" s="1">
        <v>0.44010889292195998</v>
      </c>
      <c r="Q72" s="1">
        <v>0.65515745842684203</v>
      </c>
      <c r="S72">
        <f t="shared" si="6"/>
        <v>7354</v>
      </c>
      <c r="T72">
        <f t="shared" si="7"/>
        <v>-12686</v>
      </c>
      <c r="V72">
        <f t="shared" si="8"/>
        <v>1039</v>
      </c>
      <c r="W72">
        <f t="shared" si="9"/>
        <v>-210</v>
      </c>
    </row>
    <row r="73" spans="1:23" x14ac:dyDescent="0.2">
      <c r="A73" t="s">
        <v>51</v>
      </c>
      <c r="B73">
        <v>22535</v>
      </c>
      <c r="C73">
        <v>1207</v>
      </c>
      <c r="D73">
        <v>13008</v>
      </c>
      <c r="E73" s="1">
        <v>0.63402076358213999</v>
      </c>
      <c r="F73" s="1">
        <v>0.94916182292982898</v>
      </c>
      <c r="G73" s="1">
        <v>0.76022602681960005</v>
      </c>
      <c r="H73" s="1">
        <v>0.67911689188374702</v>
      </c>
      <c r="I73" s="1">
        <v>0.65579447601919505</v>
      </c>
      <c r="J73">
        <v>195</v>
      </c>
      <c r="K73">
        <v>301</v>
      </c>
      <c r="L73">
        <v>251</v>
      </c>
      <c r="M73" s="1">
        <v>0.43721973094170402</v>
      </c>
      <c r="N73" s="1">
        <v>0.39314516129032201</v>
      </c>
      <c r="O73" s="1">
        <v>0.41401273885350298</v>
      </c>
      <c r="P73" s="1">
        <v>0.42763157894736797</v>
      </c>
      <c r="Q73" s="1">
        <v>0.65579447601919505</v>
      </c>
      <c r="S73">
        <f t="shared" si="6"/>
        <v>7303</v>
      </c>
      <c r="T73">
        <f t="shared" si="7"/>
        <v>-12659</v>
      </c>
      <c r="V73">
        <f t="shared" si="8"/>
        <v>964</v>
      </c>
      <c r="W73">
        <f t="shared" si="9"/>
        <v>-209</v>
      </c>
    </row>
    <row r="74" spans="1:23" x14ac:dyDescent="0.2">
      <c r="A74" t="s">
        <v>52</v>
      </c>
      <c r="B74">
        <v>22544</v>
      </c>
      <c r="C74">
        <v>1229</v>
      </c>
      <c r="D74">
        <v>12999</v>
      </c>
      <c r="E74" s="1">
        <v>0.63427397799847995</v>
      </c>
      <c r="F74" s="1">
        <v>0.94830269633617903</v>
      </c>
      <c r="G74" s="1">
        <v>0.76013217344392703</v>
      </c>
      <c r="H74" s="1">
        <v>0.67926120100033105</v>
      </c>
      <c r="I74" s="1">
        <v>0.65599720654134897</v>
      </c>
      <c r="J74">
        <v>195</v>
      </c>
      <c r="K74">
        <v>333</v>
      </c>
      <c r="L74">
        <v>251</v>
      </c>
      <c r="M74" s="1">
        <v>0.43721973094170402</v>
      </c>
      <c r="N74" s="1">
        <v>0.36931818181818099</v>
      </c>
      <c r="O74" s="1">
        <v>0.40041067761806898</v>
      </c>
      <c r="P74" s="1">
        <v>0.42171280276816597</v>
      </c>
      <c r="Q74" s="1">
        <v>0.65599720654134897</v>
      </c>
      <c r="S74">
        <f t="shared" si="6"/>
        <v>7281</v>
      </c>
      <c r="T74">
        <f t="shared" si="7"/>
        <v>-12650</v>
      </c>
      <c r="V74">
        <f t="shared" si="8"/>
        <v>932</v>
      </c>
      <c r="W74">
        <f t="shared" si="9"/>
        <v>-209</v>
      </c>
    </row>
    <row r="75" spans="1:23" x14ac:dyDescent="0.2">
      <c r="A75" t="s">
        <v>53</v>
      </c>
      <c r="B75">
        <v>22547</v>
      </c>
      <c r="C75">
        <v>1253</v>
      </c>
      <c r="D75">
        <v>12996</v>
      </c>
      <c r="E75" s="1">
        <v>0.63435838280392698</v>
      </c>
      <c r="F75" s="1">
        <v>0.94735294117646995</v>
      </c>
      <c r="G75" s="1">
        <v>0.75988743406973003</v>
      </c>
      <c r="H75" s="1">
        <v>0.67924107680813595</v>
      </c>
      <c r="I75" s="1">
        <v>0.65603296022252799</v>
      </c>
      <c r="J75">
        <v>197</v>
      </c>
      <c r="K75">
        <v>356</v>
      </c>
      <c r="L75">
        <v>249</v>
      </c>
      <c r="M75" s="1">
        <v>0.44170403587443902</v>
      </c>
      <c r="N75" s="1">
        <v>0.35623869801084901</v>
      </c>
      <c r="O75" s="1">
        <v>0.394394394394394</v>
      </c>
      <c r="P75" s="1">
        <v>0.42148053059477902</v>
      </c>
      <c r="Q75" s="1">
        <v>0.65603296022252799</v>
      </c>
      <c r="S75">
        <f t="shared" si="6"/>
        <v>7257</v>
      </c>
      <c r="T75">
        <f t="shared" si="7"/>
        <v>-12647</v>
      </c>
      <c r="V75">
        <f t="shared" si="8"/>
        <v>909</v>
      </c>
      <c r="W75">
        <f t="shared" si="9"/>
        <v>-207</v>
      </c>
    </row>
    <row r="79" spans="1:23" x14ac:dyDescent="0.2">
      <c r="A79" t="s">
        <v>31</v>
      </c>
      <c r="B79" t="s">
        <v>32</v>
      </c>
      <c r="C79" t="s">
        <v>32</v>
      </c>
      <c r="D79" t="s">
        <v>32</v>
      </c>
      <c r="E79" s="1" t="s">
        <v>32</v>
      </c>
      <c r="F79" s="1" t="s">
        <v>32</v>
      </c>
      <c r="G79" s="1" t="s">
        <v>32</v>
      </c>
      <c r="H79" s="1" t="s">
        <v>32</v>
      </c>
      <c r="I79" s="1" t="s">
        <v>32</v>
      </c>
      <c r="J79" t="s">
        <v>33</v>
      </c>
      <c r="K79" t="s">
        <v>33</v>
      </c>
      <c r="L79" t="s">
        <v>33</v>
      </c>
      <c r="M79" s="1" t="s">
        <v>33</v>
      </c>
      <c r="N79" s="1" t="s">
        <v>33</v>
      </c>
      <c r="O79" s="1" t="s">
        <v>33</v>
      </c>
      <c r="P79" s="1" t="s">
        <v>33</v>
      </c>
      <c r="Q79" s="1" t="s">
        <v>32</v>
      </c>
    </row>
    <row r="80" spans="1:23" x14ac:dyDescent="0.2">
      <c r="A80" s="8"/>
      <c r="B80" s="8" t="s">
        <v>0</v>
      </c>
      <c r="C80" s="8" t="s">
        <v>1</v>
      </c>
      <c r="D80" s="8" t="s">
        <v>2</v>
      </c>
      <c r="E80" s="9" t="s">
        <v>4</v>
      </c>
      <c r="F80" s="9" t="s">
        <v>3</v>
      </c>
      <c r="G80" s="16" t="s">
        <v>5</v>
      </c>
      <c r="H80" s="16" t="s">
        <v>6</v>
      </c>
      <c r="I80" s="9" t="s">
        <v>7</v>
      </c>
      <c r="J80" s="8" t="s">
        <v>0</v>
      </c>
      <c r="K80" s="8" t="s">
        <v>1</v>
      </c>
      <c r="L80" s="8" t="s">
        <v>2</v>
      </c>
      <c r="M80" s="9" t="s">
        <v>4</v>
      </c>
      <c r="N80" s="9" t="s">
        <v>3</v>
      </c>
      <c r="O80" s="16" t="s">
        <v>5</v>
      </c>
      <c r="P80" s="16" t="s">
        <v>6</v>
      </c>
      <c r="Q80" s="9" t="s">
        <v>7</v>
      </c>
    </row>
    <row r="81" spans="1:24" x14ac:dyDescent="0.2">
      <c r="A81" s="5" t="s">
        <v>81</v>
      </c>
      <c r="B81" s="5">
        <v>1135</v>
      </c>
      <c r="C81" s="5">
        <v>160</v>
      </c>
      <c r="D81" s="5">
        <v>128</v>
      </c>
      <c r="E81" s="3">
        <v>0.89865399841646798</v>
      </c>
      <c r="F81" s="3">
        <v>0.87644787644787603</v>
      </c>
      <c r="G81" s="3">
        <v>0.88741204065676305</v>
      </c>
      <c r="H81" s="3">
        <v>0.89412320781471499</v>
      </c>
      <c r="I81" s="3">
        <v>0.89638287790238502</v>
      </c>
      <c r="J81" s="5">
        <v>203</v>
      </c>
      <c r="K81" s="5">
        <v>81</v>
      </c>
      <c r="L81" s="5">
        <v>144</v>
      </c>
      <c r="M81" s="3">
        <v>0.58501440922190195</v>
      </c>
      <c r="N81" s="3">
        <v>0.71478873239436602</v>
      </c>
      <c r="O81" s="3">
        <v>0.64342313787638605</v>
      </c>
      <c r="P81" s="3">
        <v>0.60705741626794196</v>
      </c>
      <c r="Q81" s="3">
        <v>0.89638287790238502</v>
      </c>
    </row>
    <row r="82" spans="1:24" x14ac:dyDescent="0.2">
      <c r="A82" s="5" t="s">
        <v>82</v>
      </c>
      <c r="B82" s="5">
        <v>1152</v>
      </c>
      <c r="C82" s="5">
        <v>197</v>
      </c>
      <c r="D82" s="5">
        <v>111</v>
      </c>
      <c r="E82" s="3">
        <v>0.91211401425178096</v>
      </c>
      <c r="F82" s="3">
        <v>0.85396590066716005</v>
      </c>
      <c r="G82" s="2">
        <v>0.88208269525267902</v>
      </c>
      <c r="H82" s="2">
        <v>0.89985939696922301</v>
      </c>
      <c r="I82" s="3">
        <v>0.90594526580685697</v>
      </c>
      <c r="J82" s="5">
        <v>235</v>
      </c>
      <c r="K82" s="5">
        <v>110</v>
      </c>
      <c r="L82" s="5">
        <v>112</v>
      </c>
      <c r="M82" s="3">
        <v>0.67723342939481201</v>
      </c>
      <c r="N82" s="3">
        <v>0.68115942028985499</v>
      </c>
      <c r="O82" s="3">
        <v>0.67919075144508601</v>
      </c>
      <c r="P82" s="3">
        <v>0.67801500288517003</v>
      </c>
      <c r="Q82" s="3">
        <v>0.90594526580685697</v>
      </c>
    </row>
    <row r="83" spans="1:24" s="19" customFormat="1" x14ac:dyDescent="0.2">
      <c r="A83" s="17" t="s">
        <v>83</v>
      </c>
      <c r="B83" s="17">
        <v>1155</v>
      </c>
      <c r="C83" s="17">
        <v>213</v>
      </c>
      <c r="D83" s="17">
        <v>108</v>
      </c>
      <c r="E83" s="18">
        <v>0.91448931116389498</v>
      </c>
      <c r="F83" s="18">
        <v>0.84429824561403499</v>
      </c>
      <c r="G83" s="18">
        <v>0.87799315849486803</v>
      </c>
      <c r="H83" s="18">
        <v>0.89953271028037396</v>
      </c>
      <c r="I83" s="18">
        <v>0.90694935217903405</v>
      </c>
      <c r="J83" s="17">
        <v>249</v>
      </c>
      <c r="K83" s="17">
        <v>129</v>
      </c>
      <c r="L83" s="17">
        <v>98</v>
      </c>
      <c r="M83" s="18">
        <v>0.71757925072046103</v>
      </c>
      <c r="N83" s="18">
        <v>0.65873015873015806</v>
      </c>
      <c r="O83" s="18">
        <v>0.68689655172413699</v>
      </c>
      <c r="P83" s="18">
        <v>0.70498301245753103</v>
      </c>
      <c r="Q83" s="18">
        <v>0.90694935217903405</v>
      </c>
    </row>
    <row r="84" spans="1:24" s="8" customFormat="1" x14ac:dyDescent="0.2">
      <c r="A84" s="17" t="s">
        <v>84</v>
      </c>
      <c r="B84" s="17">
        <v>1181</v>
      </c>
      <c r="C84" s="17">
        <v>481</v>
      </c>
      <c r="D84" s="17">
        <v>82</v>
      </c>
      <c r="E84" s="18">
        <v>0.93507521773555002</v>
      </c>
      <c r="F84" s="18">
        <v>0.71058965102286398</v>
      </c>
      <c r="G84" s="18">
        <v>0.80752136752136705</v>
      </c>
      <c r="H84" s="18">
        <v>0.87950551087280304</v>
      </c>
      <c r="I84" s="18">
        <v>0.90643948115741801</v>
      </c>
      <c r="J84" s="17">
        <v>309</v>
      </c>
      <c r="K84" s="17">
        <v>378</v>
      </c>
      <c r="L84" s="17">
        <v>38</v>
      </c>
      <c r="M84" s="18">
        <v>0.890489913544668</v>
      </c>
      <c r="N84" s="18">
        <v>0.449781659388646</v>
      </c>
      <c r="O84" s="18">
        <v>0.59767891682785301</v>
      </c>
      <c r="P84" s="18">
        <v>0.74457831325301205</v>
      </c>
      <c r="Q84" s="18">
        <v>0.90643948115741801</v>
      </c>
      <c r="R84" s="19"/>
      <c r="S84" s="19"/>
      <c r="T84" s="19"/>
      <c r="U84" s="19"/>
      <c r="V84" s="19"/>
      <c r="W84" s="19"/>
      <c r="X84" s="19"/>
    </row>
    <row r="87" spans="1:24" s="19" customFormat="1" x14ac:dyDescent="0.2"/>
    <row r="88" spans="1:24" s="19" customFormat="1" x14ac:dyDescent="0.2"/>
    <row r="89" spans="1:24" s="19" customFormat="1" x14ac:dyDescent="0.2">
      <c r="A89" s="19" t="s">
        <v>85</v>
      </c>
      <c r="E89" s="20"/>
      <c r="F89" s="20"/>
      <c r="G89" s="20"/>
      <c r="H89" s="20"/>
      <c r="I89" s="20"/>
      <c r="M89" s="20"/>
      <c r="N89" s="20"/>
      <c r="O89" s="20"/>
      <c r="P89" s="20"/>
      <c r="Q89" s="20"/>
    </row>
    <row r="90" spans="1:24" x14ac:dyDescent="0.2">
      <c r="H90" s="2"/>
      <c r="O90" s="2"/>
      <c r="P90" s="2"/>
    </row>
    <row r="94" spans="1:24" x14ac:dyDescent="0.2">
      <c r="B94" s="19"/>
      <c r="C94" s="19"/>
      <c r="D94" s="19"/>
      <c r="E94" s="20"/>
      <c r="F94" s="20"/>
      <c r="G94" s="20"/>
      <c r="H94" s="20"/>
      <c r="I94" s="20"/>
      <c r="J94" s="19"/>
      <c r="K94" s="19"/>
      <c r="L94" s="19"/>
      <c r="M94" s="20"/>
      <c r="N94" s="20"/>
      <c r="O94" s="20"/>
      <c r="P94" s="20"/>
      <c r="Q94" s="20"/>
    </row>
    <row r="95" spans="1:24" x14ac:dyDescent="0.2">
      <c r="G95" s="2"/>
      <c r="H95" s="2"/>
      <c r="O95" s="2"/>
      <c r="P95" s="2"/>
    </row>
    <row r="99" spans="2:17" x14ac:dyDescent="0.2">
      <c r="B99" s="8"/>
      <c r="C99" s="8"/>
      <c r="D99" s="8"/>
      <c r="E99" s="9"/>
      <c r="F99" s="9"/>
      <c r="G99" s="9"/>
      <c r="H99" s="9"/>
      <c r="I99" s="9"/>
      <c r="J99" s="8"/>
      <c r="K99" s="8"/>
      <c r="L99" s="8"/>
      <c r="M99" s="9"/>
      <c r="N99" s="9"/>
      <c r="O99" s="9"/>
      <c r="P99" s="9"/>
      <c r="Q99" s="9"/>
    </row>
    <row r="101" spans="2:17" x14ac:dyDescent="0.2">
      <c r="G101" s="2"/>
    </row>
    <row r="104" spans="2:17" x14ac:dyDescent="0.2">
      <c r="H104" s="2"/>
    </row>
  </sheetData>
  <conditionalFormatting sqref="U2:U1048576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{CF53FC7E-F003-5345-96F9-226FACDFFE78}</x14:id>
        </ext>
      </extLst>
    </cfRule>
  </conditionalFormatting>
  <conditionalFormatting sqref="T2:T1048576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{391F49B2-8753-3C42-B3CE-B6B0BDE8228D}</x14:id>
        </ext>
      </extLst>
    </cfRule>
  </conditionalFormatting>
  <conditionalFormatting sqref="S2:T1048576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{4F6BF4B5-10DB-C54C-B023-528B2E9E6169}</x14:id>
        </ext>
      </extLst>
    </cfRule>
  </conditionalFormatting>
  <conditionalFormatting sqref="R2:R1048576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{F10E5222-9B4A-E347-9D02-8EEB6EF73A85}</x14:id>
        </ext>
      </extLst>
    </cfRule>
  </conditionalFormatting>
  <conditionalFormatting sqref="S2:S52 T4:T52 S76:S1048576 S53:T7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{D569237E-0EF0-FB44-81D3-AA17018DF3F2}</x14:id>
        </ext>
      </extLst>
    </cfRule>
  </conditionalFormatting>
  <conditionalFormatting sqref="V2:V52 W4:W52 V76:V1048576 V53:W75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{2FC580FD-5E40-914C-BEAB-6D1D4D5F13AC}</x14:id>
        </ext>
      </extLst>
    </cfRule>
  </conditionalFormatting>
  <conditionalFormatting sqref="W2:W1048576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{9DF567FE-5C39-5643-BFA9-9E95CDCA8063}</x14:id>
        </ext>
      </extLst>
    </cfRule>
  </conditionalFormatting>
  <conditionalFormatting sqref="V2:W1048576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{20E37E08-98A6-F944-ACEE-3C25913D6CDC}</x14:id>
        </ext>
      </extLst>
    </cfRule>
  </conditionalFormatting>
  <conditionalFormatting sqref="U1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{4CD59D02-9969-A340-97C0-B1F550E70CC4}</x14:id>
        </ext>
      </extLst>
    </cfRule>
  </conditionalFormatting>
  <conditionalFormatting sqref="T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{179BC764-D2ED-CE49-97E3-A8811E099FC3}</x14:id>
        </ext>
      </extLst>
    </cfRule>
  </conditionalFormatting>
  <conditionalFormatting sqref="T1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{FB52835B-85E4-7D47-84EB-B810C5AD0395}</x14:id>
        </ext>
      </extLst>
    </cfRule>
  </conditionalFormatting>
  <conditionalFormatting sqref="R1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{F00E9F91-DB22-BD4F-9667-A2C7449D8F08}</x14:id>
        </ext>
      </extLst>
    </cfRule>
  </conditionalFormatting>
  <conditionalFormatting sqref="W1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{7F85D4F1-1691-0642-89C5-F97A41C6C4C5}</x14:id>
        </ext>
      </extLst>
    </cfRule>
  </conditionalFormatting>
  <conditionalFormatting sqref="W1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{ED571C6F-703E-E745-9286-A501FF4E313C}</x14:id>
        </ext>
      </extLst>
    </cfRule>
  </conditionalFormatting>
  <conditionalFormatting sqref="M105:M1048576 M1:M27 M53:M79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3:M75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4">
      <colorScale>
        <cfvo type="min"/>
        <cfvo type="max"/>
        <color rgb="FFFCFCFF"/>
        <color rgb="FF63BE7B"/>
      </colorScale>
    </cfRule>
  </conditionalFormatting>
  <conditionalFormatting sqref="N53:N75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3:Q75">
    <cfRule type="colorScale" priority="3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3:I75">
    <cfRule type="colorScale" priority="3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05:G1048576 G53:G79 G2:G23">
    <cfRule type="colorScale" priority="3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5:H1048576 H2:H23 H53:H79">
    <cfRule type="colorScale" priority="3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5:I1048576 I53:I79 I2:I23">
    <cfRule type="colorScale" priority="4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05:O1048576 O53:O79 O2:O23">
    <cfRule type="colorScale" priority="4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05:P1048576 P53:P79 P2:P23">
    <cfRule type="colorScale" priority="4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05:Q1048576 Q2:Q23 Q53:Q79">
    <cfRule type="colorScale" priority="4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5:E1048576 E53:E79 E2:E23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5:F1048576 F2:F23 F53:F79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5:M1048576 M53:M79 M2:M23">
    <cfRule type="colorScale" priority="4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05:N1048576 N2:N23 N53:N79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3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3:F37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3:F37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9:M104 M8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0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9:M104 M8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2">
      <colorScale>
        <cfvo type="min"/>
        <cfvo type="max"/>
        <color rgb="FFFCFCFF"/>
        <color rgb="FF63BE7B"/>
      </colorScale>
    </cfRule>
  </conditionalFormatting>
  <conditionalFormatting sqref="N89:N104 N80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9:Q104 O80:Q80">
    <cfRule type="colorScale" priority="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5:I104 H90:I94 G80:I80 G89:I89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5:G104">
    <cfRule type="colorScale" priority="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5:H104 H91:H93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5:I104 I91:I93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5:O104 O91:O93">
    <cfRule type="colorScale" priority="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5:P104 P91:P93">
    <cfRule type="colorScale" priority="1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95:Q104 Q91:Q93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5:E104 E91:E9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5:F104 F91:F9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5:M104 M91:M93">
    <cfRule type="colorScale" priority="1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95:N104 N91:N93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0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6">
      <colorScale>
        <cfvo type="min"/>
        <cfvo type="max"/>
        <color rgb="FFFCFCFF"/>
        <color rgb="FF63BE7B"/>
      </colorScale>
    </cfRule>
  </conditionalFormatting>
  <conditionalFormatting sqref="F80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0:G94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0:G94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8:F3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G32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E37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8:E4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:E47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:E5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8:F5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3:F4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8:F4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8:M32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:M3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8:M42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3:M4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8:M52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8:N52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3:N4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:N42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3:N3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3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G37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8:G42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3:G47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8:G52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:H52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H47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8:H42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3:H37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32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:I32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:I37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7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8:I52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P32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P37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P42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7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P52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8:Q52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7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:Q37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:Q32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32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:O37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8:O42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3:O47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8:O52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1:E84">
    <cfRule type="colorScale" priority="60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1:E84">
    <cfRule type="colorScale" priority="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F84">
    <cfRule type="colorScale" priority="6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F84">
    <cfRule type="colorScale" priority="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1:M84">
    <cfRule type="colorScale" priority="6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1:M84">
    <cfRule type="colorScale" priority="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1:N84">
    <cfRule type="colorScale" priority="62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1:N84">
    <cfRule type="colorScale" priority="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1:O84">
    <cfRule type="colorScale" priority="6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81:P84">
    <cfRule type="colorScale" priority="6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81:Q84">
    <cfRule type="colorScale" priority="6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81:G8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81:H8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1:I8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53FC7E-F003-5345-96F9-226FACDF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391F49B2-8753-3C42-B3CE-B6B0BDE82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T2:T1048576</xm:sqref>
        </x14:conditionalFormatting>
        <x14:conditionalFormatting xmlns:xm="http://schemas.microsoft.com/office/excel/2006/main">
          <x14:cfRule type="dataBar" id="{4F6BF4B5-10DB-C54C-B023-528B2E9E6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S2:T1048576</xm:sqref>
        </x14:conditionalFormatting>
        <x14:conditionalFormatting xmlns:xm="http://schemas.microsoft.com/office/excel/2006/main">
          <x14:cfRule type="dataBar" id="{F10E5222-9B4A-E347-9D02-8EEB6EF73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R2:R1048576</xm:sqref>
        </x14:conditionalFormatting>
        <x14:conditionalFormatting xmlns:xm="http://schemas.microsoft.com/office/excel/2006/main">
          <x14:cfRule type="dataBar" id="{D569237E-0EF0-FB44-81D3-AA17018DF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S2:S52 T4:T52 S76:S1048576 S53:T75</xm:sqref>
        </x14:conditionalFormatting>
        <x14:conditionalFormatting xmlns:xm="http://schemas.microsoft.com/office/excel/2006/main">
          <x14:cfRule type="dataBar" id="{2FC580FD-5E40-914C-BEAB-6D1D4D5F1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V2:V52 W4:W52 V76:V1048576 V53:W75</xm:sqref>
        </x14:conditionalFormatting>
        <x14:conditionalFormatting xmlns:xm="http://schemas.microsoft.com/office/excel/2006/main">
          <x14:cfRule type="dataBar" id="{9DF567FE-5C39-5643-BFA9-9E95CDCA8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20E37E08-98A6-F944-ACEE-3C25913D6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V2:W1048576</xm:sqref>
        </x14:conditionalFormatting>
        <x14:conditionalFormatting xmlns:xm="http://schemas.microsoft.com/office/excel/2006/main">
          <x14:cfRule type="dataBar" id="{4CD59D02-9969-A340-97C0-B1F550E70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</xm:sqref>
        </x14:conditionalFormatting>
        <x14:conditionalFormatting xmlns:xm="http://schemas.microsoft.com/office/excel/2006/main">
          <x14:cfRule type="dataBar" id="{179BC764-D2ED-CE49-97E3-A8811E099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FB52835B-85E4-7D47-84EB-B810C5AD0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F00E9F91-DB22-BD4F-9667-A2C7449D8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7F85D4F1-1691-0642-89C5-F97A41C6C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</xm:sqref>
        </x14:conditionalFormatting>
        <x14:conditionalFormatting xmlns:xm="http://schemas.microsoft.com/office/excel/2006/main">
          <x14:cfRule type="dataBar" id="{ED571C6F-703E-E745-9286-A501FF4E3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2018-04-14T10:46:43Z</dcterms:created>
  <dcterms:modified xsi:type="dcterms:W3CDTF">2018-10-21T09:26:07Z</dcterms:modified>
</cp:coreProperties>
</file>