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finla008\Downloads\finlay_mueller-smith_annals_2021-main\finlay_mueller-smith_annals_2021-main\"/>
    </mc:Choice>
  </mc:AlternateContent>
  <xr:revisionPtr revIDLastSave="0" documentId="13_ncr:1_{DF7E8796-B196-42CE-8287-786261BD54B8}" xr6:coauthVersionLast="47" xr6:coauthVersionMax="47" xr10:uidLastSave="{00000000-0000-0000-0000-000000000000}"/>
  <bookViews>
    <workbookView xWindow="3975" yWindow="-19920" windowWidth="28080" windowHeight="18270" xr2:uid="{00000000-000D-0000-FFFF-FFFF00000000}"/>
  </bookViews>
  <sheets>
    <sheet name="Finlay ANNALS W-2 statistics" sheetId="1" r:id="rId1"/>
  </sheets>
  <definedNames>
    <definedName name="_xlnm._FilterDatabase" localSheetId="0" hidden="1">'Finlay ANNALS W-2 statistics'!$A$4:$P$4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2" i="1" l="1"/>
  <c r="O42" i="1"/>
  <c r="N42" i="1"/>
  <c r="M42" i="1"/>
  <c r="L42" i="1"/>
  <c r="K42" i="1"/>
  <c r="J42" i="1"/>
  <c r="I42" i="1"/>
  <c r="H42" i="1"/>
  <c r="G42" i="1"/>
  <c r="F42" i="1"/>
  <c r="E42" i="1"/>
  <c r="D42" i="1"/>
  <c r="P41" i="1"/>
  <c r="O41" i="1"/>
  <c r="N41" i="1"/>
  <c r="M41" i="1"/>
  <c r="L41" i="1"/>
  <c r="K41" i="1"/>
  <c r="J41" i="1"/>
  <c r="I41" i="1"/>
  <c r="H41" i="1"/>
  <c r="G41" i="1"/>
  <c r="F41" i="1"/>
  <c r="E41" i="1"/>
  <c r="D41" i="1"/>
  <c r="P40" i="1"/>
  <c r="O40" i="1"/>
  <c r="N40" i="1"/>
  <c r="M40" i="1"/>
  <c r="L40" i="1"/>
  <c r="K40" i="1"/>
  <c r="J40" i="1"/>
  <c r="I40" i="1"/>
  <c r="H40" i="1"/>
  <c r="G40" i="1"/>
  <c r="F40" i="1"/>
  <c r="E40" i="1"/>
  <c r="D40" i="1"/>
  <c r="P39" i="1"/>
  <c r="O39" i="1"/>
  <c r="N39" i="1"/>
  <c r="M39" i="1"/>
  <c r="L39" i="1"/>
  <c r="K39" i="1"/>
  <c r="J39" i="1"/>
  <c r="I39" i="1"/>
  <c r="H39" i="1"/>
  <c r="G39" i="1"/>
  <c r="F39" i="1"/>
  <c r="E39" i="1"/>
  <c r="D39" i="1"/>
  <c r="P38" i="1"/>
  <c r="O38" i="1"/>
  <c r="N38" i="1"/>
  <c r="M38" i="1"/>
  <c r="L38" i="1"/>
  <c r="K38" i="1"/>
  <c r="J38" i="1"/>
  <c r="I38" i="1"/>
  <c r="H38" i="1"/>
  <c r="G38" i="1"/>
  <c r="F38" i="1"/>
  <c r="E38" i="1"/>
  <c r="D38" i="1"/>
  <c r="E18" i="1"/>
  <c r="F18" i="1"/>
  <c r="G18" i="1"/>
  <c r="H18" i="1"/>
  <c r="I18" i="1"/>
  <c r="J18" i="1"/>
  <c r="K18" i="1"/>
  <c r="L18" i="1"/>
  <c r="M18" i="1"/>
  <c r="N18" i="1"/>
  <c r="O18" i="1"/>
  <c r="P18" i="1"/>
  <c r="E19" i="1"/>
  <c r="F19" i="1"/>
  <c r="G19" i="1"/>
  <c r="H19" i="1"/>
  <c r="I19" i="1"/>
  <c r="J19" i="1"/>
  <c r="K19" i="1"/>
  <c r="L19" i="1"/>
  <c r="M19" i="1"/>
  <c r="N19" i="1"/>
  <c r="O19" i="1"/>
  <c r="P19" i="1"/>
  <c r="E20" i="1"/>
  <c r="F20" i="1"/>
  <c r="G20" i="1"/>
  <c r="H20" i="1"/>
  <c r="I20" i="1"/>
  <c r="J20" i="1"/>
  <c r="K20" i="1"/>
  <c r="L20" i="1"/>
  <c r="M20" i="1"/>
  <c r="N20" i="1"/>
  <c r="O20" i="1"/>
  <c r="P20" i="1"/>
  <c r="E21" i="1"/>
  <c r="F21" i="1"/>
  <c r="G21" i="1"/>
  <c r="H21" i="1"/>
  <c r="I21" i="1"/>
  <c r="J21" i="1"/>
  <c r="K21" i="1"/>
  <c r="L21" i="1"/>
  <c r="M21" i="1"/>
  <c r="N21" i="1"/>
  <c r="O21" i="1"/>
  <c r="P21" i="1"/>
  <c r="E22" i="1"/>
  <c r="F22" i="1"/>
  <c r="G22" i="1"/>
  <c r="H22" i="1"/>
  <c r="I22" i="1"/>
  <c r="J22" i="1"/>
  <c r="K22" i="1"/>
  <c r="L22" i="1"/>
  <c r="M22" i="1"/>
  <c r="N22" i="1"/>
  <c r="O22" i="1"/>
  <c r="P22" i="1"/>
  <c r="D20" i="1"/>
  <c r="D21" i="1"/>
  <c r="D22" i="1"/>
  <c r="D19" i="1"/>
  <c r="D18" i="1"/>
</calcChain>
</file>

<file path=xl/sharedStrings.xml><?xml version="1.0" encoding="utf-8"?>
<sst xmlns="http://schemas.openxmlformats.org/spreadsheetml/2006/main" count="95" uniqueCount="14">
  <si>
    <t>Cohort event</t>
  </si>
  <si>
    <t>Cohort event year</t>
  </si>
  <si>
    <t>Felony conviction</t>
  </si>
  <si>
    <t>Prison release</t>
  </si>
  <si>
    <t>Statistic</t>
  </si>
  <si>
    <t>Proportion with any W-2 filed in tax year</t>
  </si>
  <si>
    <t>Sum of wages from all W-2s filed in tax year</t>
  </si>
  <si>
    <t>Outcome year (tax year)</t>
  </si>
  <si>
    <t>ACS reference cohort (not HS grad, not in CJARS)</t>
  </si>
  <si>
    <t>n/a</t>
  </si>
  <si>
    <t>Parameter estimates for Finlay and Mueller-Smith, ANNALS, 2021, Figures 1 and 2</t>
  </si>
  <si>
    <t>Note: Authors’ calculations from CJARS data linked via Census-assigned PIK to the Census Numident (to measure place of birth) and to IRS W-2 information returns (to measure employment and income). Felony conviction cohorts consist of individuals in the CJARS data born in AZ, MD, MI, NJ, NC, ND, OR, TX, and WI. Prison release cohorts consist of individuals in the CJARS data born in AZ, FL, MI, NE, NC, PA, TX, WA, and WI. Employment in a year is defined as having at least one W-2 return in that year. Income in a year is defined as the sum of wages on all W-2 returns for that year. Income has been inflated to 2019 dollars using the Consumer Price Index (CPI)-All Urban series. All figures have been rounded according to Census Bureau DRB rules. All results were approved for release by the Census Bureau, authorization number CBDRB-FY21-ERD002-017.</t>
  </si>
  <si>
    <t>N</t>
  </si>
  <si>
    <t>N with any W-2 filed in tax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</si>
</sst>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00"/>
    <numFmt numFmtId="165" formatCode="_(* #,##0_);_(* \(#,##0\);_(* &quot;-&quot;??_);_(@_)"/>
    <numFmt numFmtId="166"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9">
    <xf numFmtId="0" fontId="0" fillId="0" borderId="0" xfId="0"/>
    <xf numFmtId="0" fontId="0" fillId="0" borderId="0" xfId="0" applyAlignment="1">
      <alignment horizontal="center"/>
    </xf>
    <xf numFmtId="0" fontId="16" fillId="0" borderId="0" xfId="0" applyFont="1"/>
    <xf numFmtId="0" fontId="16" fillId="0" borderId="0" xfId="0" applyFont="1" applyAlignment="1">
      <alignment horizontal="center"/>
    </xf>
    <xf numFmtId="164" fontId="0" fillId="0" borderId="0" xfId="0" applyNumberFormat="1" applyAlignment="1">
      <alignment horizontal="center"/>
    </xf>
    <xf numFmtId="165" fontId="0" fillId="0" borderId="0" xfId="42" applyNumberFormat="1" applyFont="1" applyAlignment="1">
      <alignment horizontal="center"/>
    </xf>
    <xf numFmtId="166" fontId="0" fillId="0" borderId="0" xfId="43" applyNumberFormat="1" applyFont="1" applyAlignment="1">
      <alignment horizontal="center"/>
    </xf>
    <xf numFmtId="0" fontId="16" fillId="0" borderId="0" xfId="0" applyFont="1" applyAlignment="1">
      <alignment horizontal="center"/>
    </xf>
    <xf numFmtId="0" fontId="16" fillId="0" borderId="0" xfId="0" applyFont="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
  <sheetViews>
    <sheetView tabSelected="1" topLeftCell="A4" workbookViewId="0">
      <selection activeCell="D43" sqref="D43"/>
    </sheetView>
  </sheetViews>
  <sheetFormatPr defaultRowHeight="14.4" x14ac:dyDescent="0.3"/>
  <cols>
    <col min="1" max="1" width="38.6640625" customWidth="1"/>
    <col min="2" max="2" width="43.33203125" bestFit="1" customWidth="1"/>
    <col min="3" max="3" width="21" style="1" bestFit="1" customWidth="1"/>
    <col min="4" max="16" width="10.5546875" style="1" customWidth="1"/>
  </cols>
  <sheetData>
    <row r="1" spans="1:16" x14ac:dyDescent="0.3">
      <c r="A1" s="2" t="s">
        <v>10</v>
      </c>
    </row>
    <row r="2" spans="1:16" ht="59.4" customHeight="1" x14ac:dyDescent="0.3">
      <c r="A2" s="8" t="s">
        <v>11</v>
      </c>
      <c r="B2" s="8"/>
      <c r="C2" s="8"/>
      <c r="D2" s="8"/>
      <c r="E2" s="8"/>
      <c r="F2" s="8"/>
      <c r="G2" s="8"/>
      <c r="H2" s="8"/>
      <c r="I2" s="8"/>
      <c r="J2" s="8"/>
      <c r="K2" s="8"/>
      <c r="L2" s="8"/>
      <c r="M2" s="8"/>
      <c r="N2" s="8"/>
      <c r="O2" s="8"/>
      <c r="P2" s="8"/>
    </row>
    <row r="3" spans="1:16" x14ac:dyDescent="0.3">
      <c r="A3" s="2"/>
      <c r="B3" s="2"/>
      <c r="C3" s="3"/>
      <c r="D3" s="7" t="s">
        <v>7</v>
      </c>
      <c r="E3" s="7"/>
      <c r="F3" s="7"/>
      <c r="G3" s="7"/>
      <c r="H3" s="7"/>
      <c r="I3" s="7"/>
      <c r="J3" s="7"/>
      <c r="K3" s="7"/>
      <c r="L3" s="7"/>
      <c r="M3" s="7"/>
      <c r="N3" s="7"/>
      <c r="O3" s="7"/>
      <c r="P3" s="7"/>
    </row>
    <row r="4" spans="1:16" x14ac:dyDescent="0.3">
      <c r="A4" s="2" t="s">
        <v>4</v>
      </c>
      <c r="B4" s="2" t="s">
        <v>0</v>
      </c>
      <c r="C4" s="3" t="s">
        <v>1</v>
      </c>
      <c r="D4" s="3">
        <v>2006</v>
      </c>
      <c r="E4" s="3">
        <v>2007</v>
      </c>
      <c r="F4" s="3">
        <v>2008</v>
      </c>
      <c r="G4" s="3">
        <v>2009</v>
      </c>
      <c r="H4" s="3">
        <v>2010</v>
      </c>
      <c r="I4" s="3">
        <v>2011</v>
      </c>
      <c r="J4" s="3">
        <v>2012</v>
      </c>
      <c r="K4" s="3">
        <v>2013</v>
      </c>
      <c r="L4" s="3">
        <v>2014</v>
      </c>
      <c r="M4" s="3">
        <v>2015</v>
      </c>
      <c r="N4" s="3">
        <v>2016</v>
      </c>
      <c r="O4" s="3">
        <v>2017</v>
      </c>
      <c r="P4" s="3">
        <v>2018</v>
      </c>
    </row>
    <row r="5" spans="1:16" x14ac:dyDescent="0.3">
      <c r="A5" t="s">
        <v>12</v>
      </c>
      <c r="B5" t="s">
        <v>8</v>
      </c>
      <c r="C5" s="1" t="s">
        <v>9</v>
      </c>
      <c r="D5" s="5">
        <v>3905000</v>
      </c>
      <c r="E5" s="5">
        <v>3879000</v>
      </c>
      <c r="F5" s="5">
        <v>3767000</v>
      </c>
      <c r="G5" s="5">
        <v>3490000</v>
      </c>
      <c r="H5" s="5">
        <v>3394000</v>
      </c>
      <c r="I5" s="5">
        <v>3376000</v>
      </c>
      <c r="J5" s="5">
        <v>3415000</v>
      </c>
      <c r="K5" s="5">
        <v>3432000</v>
      </c>
      <c r="L5" s="5">
        <v>3451000</v>
      </c>
      <c r="M5" s="5">
        <v>3485000</v>
      </c>
      <c r="N5" s="5">
        <v>3499000</v>
      </c>
      <c r="O5" s="5">
        <v>3489000</v>
      </c>
      <c r="P5" s="5">
        <v>3505000</v>
      </c>
    </row>
    <row r="6" spans="1:16" x14ac:dyDescent="0.3">
      <c r="A6" t="s">
        <v>5</v>
      </c>
      <c r="B6" t="s">
        <v>8</v>
      </c>
      <c r="C6" s="1" t="s">
        <v>9</v>
      </c>
      <c r="D6" s="4">
        <v>0.66020000000000001</v>
      </c>
      <c r="E6" s="4">
        <v>0.65580000000000005</v>
      </c>
      <c r="F6" s="4">
        <v>0.63690000000000002</v>
      </c>
      <c r="G6" s="4">
        <v>0.59</v>
      </c>
      <c r="H6" s="4">
        <v>0.57379999999999998</v>
      </c>
      <c r="I6" s="4">
        <v>0.57079999999999997</v>
      </c>
      <c r="J6" s="4">
        <v>0.57730000000000004</v>
      </c>
      <c r="K6" s="4">
        <v>0.58020000000000005</v>
      </c>
      <c r="L6" s="4">
        <v>0.58340000000000003</v>
      </c>
      <c r="M6" s="4">
        <v>0.58919999999999995</v>
      </c>
      <c r="N6" s="4">
        <v>0.59150000000000003</v>
      </c>
      <c r="O6" s="4">
        <v>0.58989999999999998</v>
      </c>
      <c r="P6" s="4">
        <v>0.59260000000000002</v>
      </c>
    </row>
    <row r="7" spans="1:16" x14ac:dyDescent="0.3">
      <c r="A7" t="s">
        <v>6</v>
      </c>
      <c r="B7" t="s">
        <v>8</v>
      </c>
      <c r="C7" s="1" t="s">
        <v>9</v>
      </c>
      <c r="D7" s="6">
        <v>15650</v>
      </c>
      <c r="E7" s="6">
        <v>16020</v>
      </c>
      <c r="F7" s="6">
        <v>15790</v>
      </c>
      <c r="G7" s="6">
        <v>14520</v>
      </c>
      <c r="H7" s="6">
        <v>14430</v>
      </c>
      <c r="I7" s="6">
        <v>14820</v>
      </c>
      <c r="J7" s="6">
        <v>15650</v>
      </c>
      <c r="K7" s="6">
        <v>16210</v>
      </c>
      <c r="L7" s="6">
        <v>17070</v>
      </c>
      <c r="M7" s="6">
        <v>17860</v>
      </c>
      <c r="N7" s="6">
        <v>18060</v>
      </c>
      <c r="O7" s="6">
        <v>18800</v>
      </c>
      <c r="P7" s="6">
        <v>19610</v>
      </c>
    </row>
    <row r="8" spans="1:16" x14ac:dyDescent="0.3">
      <c r="A8" t="s">
        <v>12</v>
      </c>
      <c r="B8" t="s">
        <v>2</v>
      </c>
      <c r="C8" s="1">
        <v>2006</v>
      </c>
      <c r="D8" s="5">
        <v>203000</v>
      </c>
      <c r="E8" s="5">
        <v>203000</v>
      </c>
      <c r="F8" s="5">
        <v>203000</v>
      </c>
      <c r="G8" s="5">
        <v>203000</v>
      </c>
      <c r="H8" s="5">
        <v>203000</v>
      </c>
      <c r="I8" s="5">
        <v>203000</v>
      </c>
      <c r="J8" s="5">
        <v>203000</v>
      </c>
      <c r="K8" s="5">
        <v>203000</v>
      </c>
      <c r="L8" s="5">
        <v>203000</v>
      </c>
      <c r="M8" s="5">
        <v>203000</v>
      </c>
      <c r="N8" s="5">
        <v>203000</v>
      </c>
      <c r="O8" s="5">
        <v>203000</v>
      </c>
      <c r="P8" s="5">
        <v>203000</v>
      </c>
    </row>
    <row r="9" spans="1:16" x14ac:dyDescent="0.3">
      <c r="A9" t="s">
        <v>12</v>
      </c>
      <c r="B9" t="s">
        <v>2</v>
      </c>
      <c r="C9" s="1">
        <v>2007</v>
      </c>
      <c r="D9" s="5">
        <v>209000</v>
      </c>
      <c r="E9" s="5">
        <v>209000</v>
      </c>
      <c r="F9" s="5">
        <v>209000</v>
      </c>
      <c r="G9" s="5">
        <v>209000</v>
      </c>
      <c r="H9" s="5">
        <v>209000</v>
      </c>
      <c r="I9" s="5">
        <v>209000</v>
      </c>
      <c r="J9" s="5">
        <v>209000</v>
      </c>
      <c r="K9" s="5">
        <v>209000</v>
      </c>
      <c r="L9" s="5">
        <v>209000</v>
      </c>
      <c r="M9" s="5">
        <v>209000</v>
      </c>
      <c r="N9" s="5">
        <v>209000</v>
      </c>
      <c r="O9" s="5">
        <v>209000</v>
      </c>
      <c r="P9" s="5">
        <v>209000</v>
      </c>
    </row>
    <row r="10" spans="1:16" x14ac:dyDescent="0.3">
      <c r="A10" t="s">
        <v>12</v>
      </c>
      <c r="B10" t="s">
        <v>2</v>
      </c>
      <c r="C10" s="1">
        <v>2008</v>
      </c>
      <c r="D10" s="5">
        <v>220000</v>
      </c>
      <c r="E10" s="5">
        <v>220000</v>
      </c>
      <c r="F10" s="5">
        <v>220000</v>
      </c>
      <c r="G10" s="5">
        <v>220000</v>
      </c>
      <c r="H10" s="5">
        <v>220000</v>
      </c>
      <c r="I10" s="5">
        <v>220000</v>
      </c>
      <c r="J10" s="5">
        <v>220000</v>
      </c>
      <c r="K10" s="5">
        <v>220000</v>
      </c>
      <c r="L10" s="5">
        <v>220000</v>
      </c>
      <c r="M10" s="5">
        <v>220000</v>
      </c>
      <c r="N10" s="5">
        <v>220000</v>
      </c>
      <c r="O10" s="5">
        <v>220000</v>
      </c>
      <c r="P10" s="5">
        <v>220000</v>
      </c>
    </row>
    <row r="11" spans="1:16" x14ac:dyDescent="0.3">
      <c r="A11" t="s">
        <v>12</v>
      </c>
      <c r="B11" t="s">
        <v>2</v>
      </c>
      <c r="C11" s="1">
        <v>2009</v>
      </c>
      <c r="D11" s="5">
        <v>227000</v>
      </c>
      <c r="E11" s="5">
        <v>227000</v>
      </c>
      <c r="F11" s="5">
        <v>227000</v>
      </c>
      <c r="G11" s="5">
        <v>227000</v>
      </c>
      <c r="H11" s="5">
        <v>227000</v>
      </c>
      <c r="I11" s="5">
        <v>227000</v>
      </c>
      <c r="J11" s="5">
        <v>227000</v>
      </c>
      <c r="K11" s="5">
        <v>227000</v>
      </c>
      <c r="L11" s="5">
        <v>227000</v>
      </c>
      <c r="M11" s="5">
        <v>227000</v>
      </c>
      <c r="N11" s="5">
        <v>227000</v>
      </c>
      <c r="O11" s="5">
        <v>227000</v>
      </c>
      <c r="P11" s="5">
        <v>227000</v>
      </c>
    </row>
    <row r="12" spans="1:16" x14ac:dyDescent="0.3">
      <c r="A12" t="s">
        <v>12</v>
      </c>
      <c r="B12" t="s">
        <v>2</v>
      </c>
      <c r="C12" s="1">
        <v>2010</v>
      </c>
      <c r="D12" s="5">
        <v>203000</v>
      </c>
      <c r="E12" s="5">
        <v>203000</v>
      </c>
      <c r="F12" s="5">
        <v>203000</v>
      </c>
      <c r="G12" s="5">
        <v>203000</v>
      </c>
      <c r="H12" s="5">
        <v>203000</v>
      </c>
      <c r="I12" s="5">
        <v>203000</v>
      </c>
      <c r="J12" s="5">
        <v>203000</v>
      </c>
      <c r="K12" s="5">
        <v>203000</v>
      </c>
      <c r="L12" s="5">
        <v>203000</v>
      </c>
      <c r="M12" s="5">
        <v>203000</v>
      </c>
      <c r="N12" s="5">
        <v>203000</v>
      </c>
      <c r="O12" s="5">
        <v>203000</v>
      </c>
      <c r="P12" s="5">
        <v>203000</v>
      </c>
    </row>
    <row r="13" spans="1:16" x14ac:dyDescent="0.3">
      <c r="A13" t="s">
        <v>13</v>
      </c>
      <c r="B13" t="s">
        <v>2</v>
      </c>
      <c r="C13" s="1">
        <v>2006</v>
      </c>
      <c r="D13" s="5">
        <v>110000</v>
      </c>
      <c r="E13" s="5">
        <v>107000</v>
      </c>
      <c r="F13" s="5">
        <v>105000</v>
      </c>
      <c r="G13" s="5">
        <v>91000</v>
      </c>
      <c r="H13" s="5">
        <v>88500</v>
      </c>
      <c r="I13" s="5">
        <v>91000</v>
      </c>
      <c r="J13" s="5">
        <v>94500</v>
      </c>
      <c r="K13" s="5">
        <v>96000</v>
      </c>
      <c r="L13" s="5">
        <v>99000</v>
      </c>
      <c r="M13" s="5">
        <v>101000</v>
      </c>
      <c r="N13" s="5">
        <v>102000</v>
      </c>
      <c r="O13" s="5">
        <v>102000</v>
      </c>
      <c r="P13" s="5">
        <v>102000</v>
      </c>
    </row>
    <row r="14" spans="1:16" x14ac:dyDescent="0.3">
      <c r="A14" t="s">
        <v>13</v>
      </c>
      <c r="B14" t="s">
        <v>2</v>
      </c>
      <c r="C14" s="1">
        <v>2007</v>
      </c>
      <c r="D14" s="5">
        <v>125000</v>
      </c>
      <c r="E14" s="5">
        <v>113000</v>
      </c>
      <c r="F14" s="5">
        <v>104000</v>
      </c>
      <c r="G14" s="5">
        <v>92000</v>
      </c>
      <c r="H14" s="5">
        <v>89500</v>
      </c>
      <c r="I14" s="5">
        <v>93000</v>
      </c>
      <c r="J14" s="5">
        <v>97000</v>
      </c>
      <c r="K14" s="5">
        <v>99000</v>
      </c>
      <c r="L14" s="5">
        <v>102000</v>
      </c>
      <c r="M14" s="5">
        <v>104000</v>
      </c>
      <c r="N14" s="5">
        <v>105000</v>
      </c>
      <c r="O14" s="5">
        <v>105000</v>
      </c>
      <c r="P14" s="5">
        <v>106000</v>
      </c>
    </row>
    <row r="15" spans="1:16" x14ac:dyDescent="0.3">
      <c r="A15" t="s">
        <v>13</v>
      </c>
      <c r="B15" t="s">
        <v>2</v>
      </c>
      <c r="C15" s="1">
        <v>2008</v>
      </c>
      <c r="D15" s="5">
        <v>132000</v>
      </c>
      <c r="E15" s="5">
        <v>132000</v>
      </c>
      <c r="F15" s="5">
        <v>114000</v>
      </c>
      <c r="G15" s="5">
        <v>92000</v>
      </c>
      <c r="H15" s="5">
        <v>92500</v>
      </c>
      <c r="I15" s="5">
        <v>97500</v>
      </c>
      <c r="J15" s="5">
        <v>102000</v>
      </c>
      <c r="K15" s="5">
        <v>105000</v>
      </c>
      <c r="L15" s="5">
        <v>108000</v>
      </c>
      <c r="M15" s="5">
        <v>111000</v>
      </c>
      <c r="N15" s="5">
        <v>112000</v>
      </c>
      <c r="O15" s="5">
        <v>112000</v>
      </c>
      <c r="P15" s="5">
        <v>113000</v>
      </c>
    </row>
    <row r="16" spans="1:16" x14ac:dyDescent="0.3">
      <c r="A16" t="s">
        <v>13</v>
      </c>
      <c r="B16" t="s">
        <v>2</v>
      </c>
      <c r="C16" s="1">
        <v>2009</v>
      </c>
      <c r="D16" s="5">
        <v>132000</v>
      </c>
      <c r="E16" s="5">
        <v>137000</v>
      </c>
      <c r="F16" s="5">
        <v>131000</v>
      </c>
      <c r="G16" s="5">
        <v>98000</v>
      </c>
      <c r="H16" s="5">
        <v>91500</v>
      </c>
      <c r="I16" s="5">
        <v>99000</v>
      </c>
      <c r="J16" s="5">
        <v>105000</v>
      </c>
      <c r="K16" s="5">
        <v>108000</v>
      </c>
      <c r="L16" s="5">
        <v>112000</v>
      </c>
      <c r="M16" s="5">
        <v>115000</v>
      </c>
      <c r="N16" s="5">
        <v>116000</v>
      </c>
      <c r="O16" s="5">
        <v>116000</v>
      </c>
      <c r="P16" s="5">
        <v>118000</v>
      </c>
    </row>
    <row r="17" spans="1:16" x14ac:dyDescent="0.3">
      <c r="A17" t="s">
        <v>13</v>
      </c>
      <c r="B17" t="s">
        <v>2</v>
      </c>
      <c r="C17" s="1">
        <v>2010</v>
      </c>
      <c r="D17" s="5">
        <v>114000</v>
      </c>
      <c r="E17" s="5">
        <v>119000</v>
      </c>
      <c r="F17" s="5">
        <v>118000</v>
      </c>
      <c r="G17" s="5">
        <v>99000</v>
      </c>
      <c r="H17" s="5">
        <v>83500</v>
      </c>
      <c r="I17" s="5">
        <v>85000</v>
      </c>
      <c r="J17" s="5">
        <v>93000</v>
      </c>
      <c r="K17" s="5">
        <v>97000</v>
      </c>
      <c r="L17" s="5">
        <v>101000</v>
      </c>
      <c r="M17" s="5">
        <v>104000</v>
      </c>
      <c r="N17" s="5">
        <v>105000</v>
      </c>
      <c r="O17" s="5">
        <v>105000</v>
      </c>
      <c r="P17" s="5">
        <v>106000</v>
      </c>
    </row>
    <row r="18" spans="1:16" x14ac:dyDescent="0.3">
      <c r="A18" t="s">
        <v>5</v>
      </c>
      <c r="B18" t="s">
        <v>2</v>
      </c>
      <c r="C18" s="1">
        <v>2006</v>
      </c>
      <c r="D18" s="4">
        <f>D13/D8</f>
        <v>0.54187192118226601</v>
      </c>
      <c r="E18" s="4">
        <f t="shared" ref="E18:P18" si="0">E13/E8</f>
        <v>0.52709359605911332</v>
      </c>
      <c r="F18" s="4">
        <f t="shared" si="0"/>
        <v>0.51724137931034486</v>
      </c>
      <c r="G18" s="4">
        <f t="shared" si="0"/>
        <v>0.44827586206896552</v>
      </c>
      <c r="H18" s="4">
        <f t="shared" si="0"/>
        <v>0.43596059113300495</v>
      </c>
      <c r="I18" s="4">
        <f t="shared" si="0"/>
        <v>0.44827586206896552</v>
      </c>
      <c r="J18" s="4">
        <f t="shared" si="0"/>
        <v>0.46551724137931033</v>
      </c>
      <c r="K18" s="4">
        <f t="shared" si="0"/>
        <v>0.47290640394088668</v>
      </c>
      <c r="L18" s="4">
        <f t="shared" si="0"/>
        <v>0.48768472906403942</v>
      </c>
      <c r="M18" s="4">
        <f t="shared" si="0"/>
        <v>0.49753694581280788</v>
      </c>
      <c r="N18" s="4">
        <f t="shared" si="0"/>
        <v>0.50246305418719217</v>
      </c>
      <c r="O18" s="4">
        <f t="shared" si="0"/>
        <v>0.50246305418719217</v>
      </c>
      <c r="P18" s="4">
        <f t="shared" si="0"/>
        <v>0.50246305418719217</v>
      </c>
    </row>
    <row r="19" spans="1:16" x14ac:dyDescent="0.3">
      <c r="A19" t="s">
        <v>5</v>
      </c>
      <c r="B19" t="s">
        <v>2</v>
      </c>
      <c r="C19" s="1">
        <v>2007</v>
      </c>
      <c r="D19" s="4">
        <f>D14/D9</f>
        <v>0.59808612440191389</v>
      </c>
      <c r="E19" s="4">
        <f t="shared" ref="E19:P19" si="1">E14/E9</f>
        <v>0.54066985645933019</v>
      </c>
      <c r="F19" s="4">
        <f t="shared" si="1"/>
        <v>0.49760765550239233</v>
      </c>
      <c r="G19" s="4">
        <f t="shared" si="1"/>
        <v>0.44019138755980863</v>
      </c>
      <c r="H19" s="4">
        <f t="shared" si="1"/>
        <v>0.42822966507177035</v>
      </c>
      <c r="I19" s="4">
        <f t="shared" si="1"/>
        <v>0.44497607655502391</v>
      </c>
      <c r="J19" s="4">
        <f t="shared" si="1"/>
        <v>0.46411483253588515</v>
      </c>
      <c r="K19" s="4">
        <f t="shared" si="1"/>
        <v>0.47368421052631576</v>
      </c>
      <c r="L19" s="4">
        <f t="shared" si="1"/>
        <v>0.48803827751196172</v>
      </c>
      <c r="M19" s="4">
        <f t="shared" si="1"/>
        <v>0.49760765550239233</v>
      </c>
      <c r="N19" s="4">
        <f t="shared" si="1"/>
        <v>0.50239234449760761</v>
      </c>
      <c r="O19" s="4">
        <f t="shared" si="1"/>
        <v>0.50239234449760761</v>
      </c>
      <c r="P19" s="4">
        <f t="shared" si="1"/>
        <v>0.50717703349282295</v>
      </c>
    </row>
    <row r="20" spans="1:16" x14ac:dyDescent="0.3">
      <c r="A20" t="s">
        <v>5</v>
      </c>
      <c r="B20" t="s">
        <v>2</v>
      </c>
      <c r="C20" s="1">
        <v>2008</v>
      </c>
      <c r="D20" s="4">
        <f t="shared" ref="D20:P22" si="2">D15/D10</f>
        <v>0.6</v>
      </c>
      <c r="E20" s="4">
        <f t="shared" si="2"/>
        <v>0.6</v>
      </c>
      <c r="F20" s="4">
        <f t="shared" si="2"/>
        <v>0.51818181818181819</v>
      </c>
      <c r="G20" s="4">
        <f t="shared" si="2"/>
        <v>0.41818181818181815</v>
      </c>
      <c r="H20" s="4">
        <f t="shared" si="2"/>
        <v>0.42045454545454547</v>
      </c>
      <c r="I20" s="4">
        <f t="shared" si="2"/>
        <v>0.44318181818181818</v>
      </c>
      <c r="J20" s="4">
        <f t="shared" si="2"/>
        <v>0.46363636363636362</v>
      </c>
      <c r="K20" s="4">
        <f t="shared" si="2"/>
        <v>0.47727272727272729</v>
      </c>
      <c r="L20" s="4">
        <f t="shared" si="2"/>
        <v>0.49090909090909091</v>
      </c>
      <c r="M20" s="4">
        <f t="shared" si="2"/>
        <v>0.50454545454545452</v>
      </c>
      <c r="N20" s="4">
        <f t="shared" si="2"/>
        <v>0.50909090909090904</v>
      </c>
      <c r="O20" s="4">
        <f t="shared" si="2"/>
        <v>0.50909090909090904</v>
      </c>
      <c r="P20" s="4">
        <f t="shared" si="2"/>
        <v>0.51363636363636367</v>
      </c>
    </row>
    <row r="21" spans="1:16" x14ac:dyDescent="0.3">
      <c r="A21" t="s">
        <v>5</v>
      </c>
      <c r="B21" t="s">
        <v>2</v>
      </c>
      <c r="C21" s="1">
        <v>2009</v>
      </c>
      <c r="D21" s="4">
        <f t="shared" si="2"/>
        <v>0.58149779735682816</v>
      </c>
      <c r="E21" s="4">
        <f t="shared" si="2"/>
        <v>0.6035242290748899</v>
      </c>
      <c r="F21" s="4">
        <f t="shared" si="2"/>
        <v>0.5770925110132159</v>
      </c>
      <c r="G21" s="4">
        <f t="shared" si="2"/>
        <v>0.43171806167400884</v>
      </c>
      <c r="H21" s="4">
        <f t="shared" si="2"/>
        <v>0.40308370044052866</v>
      </c>
      <c r="I21" s="4">
        <f t="shared" si="2"/>
        <v>0.43612334801762115</v>
      </c>
      <c r="J21" s="4">
        <f t="shared" si="2"/>
        <v>0.46255506607929514</v>
      </c>
      <c r="K21" s="4">
        <f t="shared" si="2"/>
        <v>0.47577092511013214</v>
      </c>
      <c r="L21" s="4">
        <f t="shared" si="2"/>
        <v>0.4933920704845815</v>
      </c>
      <c r="M21" s="4">
        <f t="shared" si="2"/>
        <v>0.50660792951541855</v>
      </c>
      <c r="N21" s="4">
        <f t="shared" si="2"/>
        <v>0.51101321585903081</v>
      </c>
      <c r="O21" s="4">
        <f t="shared" si="2"/>
        <v>0.51101321585903081</v>
      </c>
      <c r="P21" s="4">
        <f t="shared" si="2"/>
        <v>0.51982378854625555</v>
      </c>
    </row>
    <row r="22" spans="1:16" x14ac:dyDescent="0.3">
      <c r="A22" t="s">
        <v>5</v>
      </c>
      <c r="B22" t="s">
        <v>2</v>
      </c>
      <c r="C22" s="1">
        <v>2010</v>
      </c>
      <c r="D22" s="4">
        <f t="shared" si="2"/>
        <v>0.56157635467980294</v>
      </c>
      <c r="E22" s="4">
        <f t="shared" si="2"/>
        <v>0.58620689655172409</v>
      </c>
      <c r="F22" s="4">
        <f t="shared" si="2"/>
        <v>0.58128078817733986</v>
      </c>
      <c r="G22" s="4">
        <f t="shared" si="2"/>
        <v>0.48768472906403942</v>
      </c>
      <c r="H22" s="4">
        <f t="shared" si="2"/>
        <v>0.41133004926108374</v>
      </c>
      <c r="I22" s="4">
        <f t="shared" si="2"/>
        <v>0.41871921182266009</v>
      </c>
      <c r="J22" s="4">
        <f t="shared" si="2"/>
        <v>0.45812807881773399</v>
      </c>
      <c r="K22" s="4">
        <f t="shared" si="2"/>
        <v>0.47783251231527096</v>
      </c>
      <c r="L22" s="4">
        <f t="shared" si="2"/>
        <v>0.49753694581280788</v>
      </c>
      <c r="M22" s="4">
        <f t="shared" si="2"/>
        <v>0.51231527093596063</v>
      </c>
      <c r="N22" s="4">
        <f t="shared" si="2"/>
        <v>0.51724137931034486</v>
      </c>
      <c r="O22" s="4">
        <f t="shared" si="2"/>
        <v>0.51724137931034486</v>
      </c>
      <c r="P22" s="4">
        <f t="shared" si="2"/>
        <v>0.52216748768472909</v>
      </c>
    </row>
    <row r="23" spans="1:16" x14ac:dyDescent="0.3">
      <c r="A23" t="s">
        <v>6</v>
      </c>
      <c r="B23" t="s">
        <v>2</v>
      </c>
      <c r="C23" s="1">
        <v>2006</v>
      </c>
      <c r="D23" s="6">
        <v>7305</v>
      </c>
      <c r="E23" s="6">
        <v>8160</v>
      </c>
      <c r="F23" s="6">
        <v>8637</v>
      </c>
      <c r="G23" s="6">
        <v>7651</v>
      </c>
      <c r="H23" s="6">
        <v>7758</v>
      </c>
      <c r="I23" s="6">
        <v>8435</v>
      </c>
      <c r="J23" s="6">
        <v>9430</v>
      </c>
      <c r="K23" s="6">
        <v>10070</v>
      </c>
      <c r="L23" s="6">
        <v>11020</v>
      </c>
      <c r="M23" s="6">
        <v>11870</v>
      </c>
      <c r="N23" s="6">
        <v>12290</v>
      </c>
      <c r="O23" s="6">
        <v>12950</v>
      </c>
      <c r="P23" s="6">
        <v>13760</v>
      </c>
    </row>
    <row r="24" spans="1:16" x14ac:dyDescent="0.3">
      <c r="A24" t="s">
        <v>6</v>
      </c>
      <c r="B24" t="s">
        <v>2</v>
      </c>
      <c r="C24" s="1">
        <v>2007</v>
      </c>
      <c r="D24" s="6">
        <v>8311</v>
      </c>
      <c r="E24" s="6">
        <v>7401</v>
      </c>
      <c r="F24" s="6">
        <v>7693</v>
      </c>
      <c r="G24" s="6">
        <v>7007</v>
      </c>
      <c r="H24" s="6">
        <v>7164</v>
      </c>
      <c r="I24" s="6">
        <v>7893</v>
      </c>
      <c r="J24" s="6">
        <v>8955</v>
      </c>
      <c r="K24" s="6">
        <v>9627</v>
      </c>
      <c r="L24" s="6">
        <v>10600</v>
      </c>
      <c r="M24" s="6">
        <v>11470</v>
      </c>
      <c r="N24" s="6">
        <v>11920</v>
      </c>
      <c r="O24" s="6">
        <v>12640</v>
      </c>
      <c r="P24" s="6">
        <v>13480</v>
      </c>
    </row>
    <row r="25" spans="1:16" x14ac:dyDescent="0.3">
      <c r="A25" t="s">
        <v>6</v>
      </c>
      <c r="B25" t="s">
        <v>2</v>
      </c>
      <c r="C25" s="1">
        <v>2008</v>
      </c>
      <c r="D25" s="6">
        <v>8610</v>
      </c>
      <c r="E25" s="6">
        <v>8427</v>
      </c>
      <c r="F25" s="6">
        <v>6971</v>
      </c>
      <c r="G25" s="6">
        <v>6130</v>
      </c>
      <c r="H25" s="6">
        <v>6530</v>
      </c>
      <c r="I25" s="6">
        <v>7378</v>
      </c>
      <c r="J25" s="6">
        <v>8481</v>
      </c>
      <c r="K25" s="6">
        <v>9189</v>
      </c>
      <c r="L25" s="6">
        <v>10170</v>
      </c>
      <c r="M25" s="6">
        <v>11050</v>
      </c>
      <c r="N25" s="6">
        <v>11510</v>
      </c>
      <c r="O25" s="6">
        <v>12280</v>
      </c>
      <c r="P25" s="6">
        <v>13160</v>
      </c>
    </row>
    <row r="26" spans="1:16" x14ac:dyDescent="0.3">
      <c r="A26" t="s">
        <v>6</v>
      </c>
      <c r="B26" t="s">
        <v>2</v>
      </c>
      <c r="C26" s="1">
        <v>2009</v>
      </c>
      <c r="D26" s="6">
        <v>8623</v>
      </c>
      <c r="E26" s="6">
        <v>8885</v>
      </c>
      <c r="F26" s="6">
        <v>8144</v>
      </c>
      <c r="G26" s="6">
        <v>5724</v>
      </c>
      <c r="H26" s="6">
        <v>5860</v>
      </c>
      <c r="I26" s="6">
        <v>6881</v>
      </c>
      <c r="J26" s="6">
        <v>8041</v>
      </c>
      <c r="K26" s="6">
        <v>8829</v>
      </c>
      <c r="L26" s="6">
        <v>9865</v>
      </c>
      <c r="M26" s="6">
        <v>10750</v>
      </c>
      <c r="N26" s="6">
        <v>11250</v>
      </c>
      <c r="O26" s="6">
        <v>12010</v>
      </c>
      <c r="P26" s="6">
        <v>12950</v>
      </c>
    </row>
    <row r="27" spans="1:16" x14ac:dyDescent="0.3">
      <c r="A27" t="s">
        <v>6</v>
      </c>
      <c r="B27" t="s">
        <v>2</v>
      </c>
      <c r="C27" s="1">
        <v>2010</v>
      </c>
      <c r="D27" s="6">
        <v>8443</v>
      </c>
      <c r="E27" s="6">
        <v>8802</v>
      </c>
      <c r="F27" s="6">
        <v>8481</v>
      </c>
      <c r="G27" s="6">
        <v>6685</v>
      </c>
      <c r="H27" s="6">
        <v>5504</v>
      </c>
      <c r="I27" s="6">
        <v>6264</v>
      </c>
      <c r="J27" s="6">
        <v>7599</v>
      </c>
      <c r="K27" s="6">
        <v>8486</v>
      </c>
      <c r="L27" s="6">
        <v>9533</v>
      </c>
      <c r="M27" s="6">
        <v>10510</v>
      </c>
      <c r="N27" s="6">
        <v>11030</v>
      </c>
      <c r="O27" s="6">
        <v>11790</v>
      </c>
      <c r="P27" s="6">
        <v>12820</v>
      </c>
    </row>
    <row r="28" spans="1:16" x14ac:dyDescent="0.3">
      <c r="A28" t="s">
        <v>12</v>
      </c>
      <c r="B28" t="s">
        <v>3</v>
      </c>
      <c r="C28" s="1">
        <v>2006</v>
      </c>
      <c r="D28" s="5">
        <v>98500</v>
      </c>
      <c r="E28" s="5">
        <v>98500</v>
      </c>
      <c r="F28" s="5">
        <v>98500</v>
      </c>
      <c r="G28" s="5">
        <v>98500</v>
      </c>
      <c r="H28" s="5">
        <v>98500</v>
      </c>
      <c r="I28" s="5">
        <v>98500</v>
      </c>
      <c r="J28" s="5">
        <v>98500</v>
      </c>
      <c r="K28" s="5">
        <v>98500</v>
      </c>
      <c r="L28" s="5">
        <v>98500</v>
      </c>
      <c r="M28" s="5">
        <v>98500</v>
      </c>
      <c r="N28" s="5">
        <v>98500</v>
      </c>
      <c r="O28" s="5">
        <v>98500</v>
      </c>
      <c r="P28" s="5">
        <v>98500</v>
      </c>
    </row>
    <row r="29" spans="1:16" x14ac:dyDescent="0.3">
      <c r="A29" t="s">
        <v>12</v>
      </c>
      <c r="B29" t="s">
        <v>3</v>
      </c>
      <c r="C29" s="1">
        <v>2007</v>
      </c>
      <c r="D29" s="5">
        <v>103000</v>
      </c>
      <c r="E29" s="5">
        <v>103000</v>
      </c>
      <c r="F29" s="5">
        <v>103000</v>
      </c>
      <c r="G29" s="5">
        <v>103000</v>
      </c>
      <c r="H29" s="5">
        <v>103000</v>
      </c>
      <c r="I29" s="5">
        <v>103000</v>
      </c>
      <c r="J29" s="5">
        <v>103000</v>
      </c>
      <c r="K29" s="5">
        <v>103000</v>
      </c>
      <c r="L29" s="5">
        <v>103000</v>
      </c>
      <c r="M29" s="5">
        <v>103000</v>
      </c>
      <c r="N29" s="5">
        <v>103000</v>
      </c>
      <c r="O29" s="5">
        <v>103000</v>
      </c>
      <c r="P29" s="5">
        <v>103000</v>
      </c>
    </row>
    <row r="30" spans="1:16" x14ac:dyDescent="0.3">
      <c r="A30" t="s">
        <v>12</v>
      </c>
      <c r="B30" t="s">
        <v>3</v>
      </c>
      <c r="C30" s="1">
        <v>2008</v>
      </c>
      <c r="D30" s="5">
        <v>106000</v>
      </c>
      <c r="E30" s="5">
        <v>106000</v>
      </c>
      <c r="F30" s="5">
        <v>106000</v>
      </c>
      <c r="G30" s="5">
        <v>106000</v>
      </c>
      <c r="H30" s="5">
        <v>106000</v>
      </c>
      <c r="I30" s="5">
        <v>106000</v>
      </c>
      <c r="J30" s="5">
        <v>106000</v>
      </c>
      <c r="K30" s="5">
        <v>106000</v>
      </c>
      <c r="L30" s="5">
        <v>106000</v>
      </c>
      <c r="M30" s="5">
        <v>106000</v>
      </c>
      <c r="N30" s="5">
        <v>106000</v>
      </c>
      <c r="O30" s="5">
        <v>106000</v>
      </c>
      <c r="P30" s="5">
        <v>106000</v>
      </c>
    </row>
    <row r="31" spans="1:16" x14ac:dyDescent="0.3">
      <c r="A31" t="s">
        <v>12</v>
      </c>
      <c r="B31" t="s">
        <v>3</v>
      </c>
      <c r="C31" s="1">
        <v>2009</v>
      </c>
      <c r="D31" s="5">
        <v>109000</v>
      </c>
      <c r="E31" s="5">
        <v>109000</v>
      </c>
      <c r="F31" s="5">
        <v>109000</v>
      </c>
      <c r="G31" s="5">
        <v>109000</v>
      </c>
      <c r="H31" s="5">
        <v>109000</v>
      </c>
      <c r="I31" s="5">
        <v>109000</v>
      </c>
      <c r="J31" s="5">
        <v>109000</v>
      </c>
      <c r="K31" s="5">
        <v>109000</v>
      </c>
      <c r="L31" s="5">
        <v>109000</v>
      </c>
      <c r="M31" s="5">
        <v>109000</v>
      </c>
      <c r="N31" s="5">
        <v>109000</v>
      </c>
      <c r="O31" s="5">
        <v>109000</v>
      </c>
      <c r="P31" s="5">
        <v>109000</v>
      </c>
    </row>
    <row r="32" spans="1:16" x14ac:dyDescent="0.3">
      <c r="A32" t="s">
        <v>12</v>
      </c>
      <c r="B32" t="s">
        <v>3</v>
      </c>
      <c r="C32" s="1">
        <v>2010</v>
      </c>
      <c r="D32" s="5">
        <v>109000</v>
      </c>
      <c r="E32" s="5">
        <v>109000</v>
      </c>
      <c r="F32" s="5">
        <v>109000</v>
      </c>
      <c r="G32" s="5">
        <v>109000</v>
      </c>
      <c r="H32" s="5">
        <v>109000</v>
      </c>
      <c r="I32" s="5">
        <v>109000</v>
      </c>
      <c r="J32" s="5">
        <v>109000</v>
      </c>
      <c r="K32" s="5">
        <v>109000</v>
      </c>
      <c r="L32" s="5">
        <v>109000</v>
      </c>
      <c r="M32" s="5">
        <v>109000</v>
      </c>
      <c r="N32" s="5">
        <v>109000</v>
      </c>
      <c r="O32" s="5">
        <v>109000</v>
      </c>
      <c r="P32" s="5">
        <v>109000</v>
      </c>
    </row>
    <row r="33" spans="1:16" x14ac:dyDescent="0.3">
      <c r="A33" t="s">
        <v>13</v>
      </c>
      <c r="B33" t="s">
        <v>3</v>
      </c>
      <c r="C33" s="1">
        <v>2006</v>
      </c>
      <c r="D33" s="5">
        <v>54500</v>
      </c>
      <c r="E33" s="5">
        <v>57500</v>
      </c>
      <c r="F33" s="5">
        <v>49500</v>
      </c>
      <c r="G33" s="5">
        <v>40000</v>
      </c>
      <c r="H33" s="5">
        <v>37500</v>
      </c>
      <c r="I33" s="5">
        <v>38000</v>
      </c>
      <c r="J33" s="5">
        <v>39500</v>
      </c>
      <c r="K33" s="5">
        <v>40000</v>
      </c>
      <c r="L33" s="5">
        <v>41500</v>
      </c>
      <c r="M33" s="5">
        <v>42500</v>
      </c>
      <c r="N33" s="5">
        <v>42500</v>
      </c>
      <c r="O33" s="5">
        <v>42500</v>
      </c>
      <c r="P33" s="5">
        <v>43000</v>
      </c>
    </row>
    <row r="34" spans="1:16" x14ac:dyDescent="0.3">
      <c r="A34" t="s">
        <v>13</v>
      </c>
      <c r="B34" t="s">
        <v>3</v>
      </c>
      <c r="C34" s="1">
        <v>2007</v>
      </c>
      <c r="D34" s="5">
        <v>35500</v>
      </c>
      <c r="E34" s="5">
        <v>56000</v>
      </c>
      <c r="F34" s="5">
        <v>57000</v>
      </c>
      <c r="G34" s="5">
        <v>43000</v>
      </c>
      <c r="H34" s="5">
        <v>39500</v>
      </c>
      <c r="I34" s="5">
        <v>40000</v>
      </c>
      <c r="J34" s="5">
        <v>41000</v>
      </c>
      <c r="K34" s="5">
        <v>42000</v>
      </c>
      <c r="L34" s="5">
        <v>43500</v>
      </c>
      <c r="M34" s="5">
        <v>44500</v>
      </c>
      <c r="N34" s="5">
        <v>45000</v>
      </c>
      <c r="O34" s="5">
        <v>45000</v>
      </c>
      <c r="P34" s="5">
        <v>45000</v>
      </c>
    </row>
    <row r="35" spans="1:16" x14ac:dyDescent="0.3">
      <c r="A35" t="s">
        <v>13</v>
      </c>
      <c r="B35" t="s">
        <v>3</v>
      </c>
      <c r="C35" s="1">
        <v>2008</v>
      </c>
      <c r="D35" s="5">
        <v>45000</v>
      </c>
      <c r="E35" s="5">
        <v>35500</v>
      </c>
      <c r="F35" s="5">
        <v>51500</v>
      </c>
      <c r="G35" s="5">
        <v>47500</v>
      </c>
      <c r="H35" s="5">
        <v>42000</v>
      </c>
      <c r="I35" s="5">
        <v>41500</v>
      </c>
      <c r="J35" s="5">
        <v>42500</v>
      </c>
      <c r="K35" s="5">
        <v>43000</v>
      </c>
      <c r="L35" s="5">
        <v>45000</v>
      </c>
      <c r="M35" s="5">
        <v>46000</v>
      </c>
      <c r="N35" s="5">
        <v>46500</v>
      </c>
      <c r="O35" s="5">
        <v>46000</v>
      </c>
      <c r="P35" s="5">
        <v>46500</v>
      </c>
    </row>
    <row r="36" spans="1:16" x14ac:dyDescent="0.3">
      <c r="A36" t="s">
        <v>13</v>
      </c>
      <c r="B36" t="s">
        <v>3</v>
      </c>
      <c r="C36" s="1">
        <v>2009</v>
      </c>
      <c r="D36" s="5">
        <v>50500</v>
      </c>
      <c r="E36" s="5">
        <v>45500</v>
      </c>
      <c r="F36" s="5">
        <v>34500</v>
      </c>
      <c r="G36" s="5">
        <v>40500</v>
      </c>
      <c r="H36" s="5">
        <v>46500</v>
      </c>
      <c r="I36" s="5">
        <v>44500</v>
      </c>
      <c r="J36" s="5">
        <v>45000</v>
      </c>
      <c r="K36" s="5">
        <v>45500</v>
      </c>
      <c r="L36" s="5">
        <v>47000</v>
      </c>
      <c r="M36" s="5">
        <v>48000</v>
      </c>
      <c r="N36" s="5">
        <v>48500</v>
      </c>
      <c r="O36" s="5">
        <v>48000</v>
      </c>
      <c r="P36" s="5">
        <v>49000</v>
      </c>
    </row>
    <row r="37" spans="1:16" x14ac:dyDescent="0.3">
      <c r="A37" t="s">
        <v>13</v>
      </c>
      <c r="B37" t="s">
        <v>3</v>
      </c>
      <c r="C37" s="1">
        <v>2010</v>
      </c>
      <c r="D37" s="5">
        <v>52000</v>
      </c>
      <c r="E37" s="5">
        <v>50000</v>
      </c>
      <c r="F37" s="5">
        <v>42000</v>
      </c>
      <c r="G37" s="5">
        <v>27000</v>
      </c>
      <c r="H37" s="5">
        <v>41000</v>
      </c>
      <c r="I37" s="5">
        <v>49000</v>
      </c>
      <c r="J37" s="5">
        <v>47000</v>
      </c>
      <c r="K37" s="5">
        <v>47000</v>
      </c>
      <c r="L37" s="5">
        <v>48000</v>
      </c>
      <c r="M37" s="5">
        <v>49000</v>
      </c>
      <c r="N37" s="5">
        <v>49000</v>
      </c>
      <c r="O37" s="5">
        <v>49000</v>
      </c>
      <c r="P37" s="5">
        <v>49500</v>
      </c>
    </row>
    <row r="38" spans="1:16" x14ac:dyDescent="0.3">
      <c r="A38" t="s">
        <v>5</v>
      </c>
      <c r="B38" t="s">
        <v>3</v>
      </c>
      <c r="C38" s="1">
        <v>2006</v>
      </c>
      <c r="D38" s="4">
        <f>D33/D28</f>
        <v>0.5532994923857868</v>
      </c>
      <c r="E38" s="4">
        <f t="shared" ref="E38:P38" si="3">E33/E28</f>
        <v>0.58375634517766495</v>
      </c>
      <c r="F38" s="4">
        <f t="shared" si="3"/>
        <v>0.5025380710659898</v>
      </c>
      <c r="G38" s="4">
        <f t="shared" si="3"/>
        <v>0.40609137055837563</v>
      </c>
      <c r="H38" s="4">
        <f t="shared" si="3"/>
        <v>0.38071065989847713</v>
      </c>
      <c r="I38" s="4">
        <f t="shared" si="3"/>
        <v>0.38578680203045684</v>
      </c>
      <c r="J38" s="4">
        <f t="shared" si="3"/>
        <v>0.40101522842639592</v>
      </c>
      <c r="K38" s="4">
        <f t="shared" si="3"/>
        <v>0.40609137055837563</v>
      </c>
      <c r="L38" s="4">
        <f t="shared" si="3"/>
        <v>0.42131979695431471</v>
      </c>
      <c r="M38" s="4">
        <f t="shared" si="3"/>
        <v>0.43147208121827413</v>
      </c>
      <c r="N38" s="4">
        <f t="shared" si="3"/>
        <v>0.43147208121827413</v>
      </c>
      <c r="O38" s="4">
        <f t="shared" si="3"/>
        <v>0.43147208121827413</v>
      </c>
      <c r="P38" s="4">
        <f t="shared" si="3"/>
        <v>0.43654822335025378</v>
      </c>
    </row>
    <row r="39" spans="1:16" x14ac:dyDescent="0.3">
      <c r="A39" t="s">
        <v>5</v>
      </c>
      <c r="B39" t="s">
        <v>3</v>
      </c>
      <c r="C39" s="1">
        <v>2007</v>
      </c>
      <c r="D39" s="4">
        <f>D34/D29</f>
        <v>0.3446601941747573</v>
      </c>
      <c r="E39" s="4">
        <f t="shared" ref="E39:P39" si="4">E34/E29</f>
        <v>0.5436893203883495</v>
      </c>
      <c r="F39" s="4">
        <f t="shared" si="4"/>
        <v>0.55339805825242716</v>
      </c>
      <c r="G39" s="4">
        <f t="shared" si="4"/>
        <v>0.41747572815533979</v>
      </c>
      <c r="H39" s="4">
        <f t="shared" si="4"/>
        <v>0.38349514563106796</v>
      </c>
      <c r="I39" s="4">
        <f t="shared" si="4"/>
        <v>0.38834951456310679</v>
      </c>
      <c r="J39" s="4">
        <f t="shared" si="4"/>
        <v>0.39805825242718446</v>
      </c>
      <c r="K39" s="4">
        <f t="shared" si="4"/>
        <v>0.40776699029126212</v>
      </c>
      <c r="L39" s="4">
        <f t="shared" si="4"/>
        <v>0.42233009708737862</v>
      </c>
      <c r="M39" s="4">
        <f t="shared" si="4"/>
        <v>0.43203883495145629</v>
      </c>
      <c r="N39" s="4">
        <f t="shared" si="4"/>
        <v>0.43689320388349512</v>
      </c>
      <c r="O39" s="4">
        <f t="shared" si="4"/>
        <v>0.43689320388349512</v>
      </c>
      <c r="P39" s="4">
        <f t="shared" si="4"/>
        <v>0.43689320388349512</v>
      </c>
    </row>
    <row r="40" spans="1:16" x14ac:dyDescent="0.3">
      <c r="A40" t="s">
        <v>5</v>
      </c>
      <c r="B40" t="s">
        <v>3</v>
      </c>
      <c r="C40" s="1">
        <v>2008</v>
      </c>
      <c r="D40" s="4">
        <f t="shared" ref="D40:P40" si="5">D35/D30</f>
        <v>0.42452830188679247</v>
      </c>
      <c r="E40" s="4">
        <f t="shared" si="5"/>
        <v>0.33490566037735847</v>
      </c>
      <c r="F40" s="4">
        <f t="shared" si="5"/>
        <v>0.48584905660377359</v>
      </c>
      <c r="G40" s="4">
        <f t="shared" si="5"/>
        <v>0.44811320754716982</v>
      </c>
      <c r="H40" s="4">
        <f t="shared" si="5"/>
        <v>0.39622641509433965</v>
      </c>
      <c r="I40" s="4">
        <f t="shared" si="5"/>
        <v>0.39150943396226418</v>
      </c>
      <c r="J40" s="4">
        <f t="shared" si="5"/>
        <v>0.40094339622641512</v>
      </c>
      <c r="K40" s="4">
        <f t="shared" si="5"/>
        <v>0.40566037735849059</v>
      </c>
      <c r="L40" s="4">
        <f t="shared" si="5"/>
        <v>0.42452830188679247</v>
      </c>
      <c r="M40" s="4">
        <f t="shared" si="5"/>
        <v>0.43396226415094341</v>
      </c>
      <c r="N40" s="4">
        <f t="shared" si="5"/>
        <v>0.43867924528301888</v>
      </c>
      <c r="O40" s="4">
        <f t="shared" si="5"/>
        <v>0.43396226415094341</v>
      </c>
      <c r="P40" s="4">
        <f t="shared" si="5"/>
        <v>0.43867924528301888</v>
      </c>
    </row>
    <row r="41" spans="1:16" x14ac:dyDescent="0.3">
      <c r="A41" t="s">
        <v>5</v>
      </c>
      <c r="B41" t="s">
        <v>3</v>
      </c>
      <c r="C41" s="1">
        <v>2009</v>
      </c>
      <c r="D41" s="4">
        <f t="shared" ref="D41:P41" si="6">D36/D31</f>
        <v>0.46330275229357798</v>
      </c>
      <c r="E41" s="4">
        <f t="shared" si="6"/>
        <v>0.41743119266055045</v>
      </c>
      <c r="F41" s="4">
        <f t="shared" si="6"/>
        <v>0.3165137614678899</v>
      </c>
      <c r="G41" s="4">
        <f t="shared" si="6"/>
        <v>0.37155963302752293</v>
      </c>
      <c r="H41" s="4">
        <f t="shared" si="6"/>
        <v>0.42660550458715596</v>
      </c>
      <c r="I41" s="4">
        <f t="shared" si="6"/>
        <v>0.40825688073394495</v>
      </c>
      <c r="J41" s="4">
        <f t="shared" si="6"/>
        <v>0.41284403669724773</v>
      </c>
      <c r="K41" s="4">
        <f t="shared" si="6"/>
        <v>0.41743119266055045</v>
      </c>
      <c r="L41" s="4">
        <f t="shared" si="6"/>
        <v>0.43119266055045874</v>
      </c>
      <c r="M41" s="4">
        <f t="shared" si="6"/>
        <v>0.44036697247706424</v>
      </c>
      <c r="N41" s="4">
        <f t="shared" si="6"/>
        <v>0.44495412844036697</v>
      </c>
      <c r="O41" s="4">
        <f t="shared" si="6"/>
        <v>0.44036697247706424</v>
      </c>
      <c r="P41" s="4">
        <f t="shared" si="6"/>
        <v>0.44954128440366975</v>
      </c>
    </row>
    <row r="42" spans="1:16" x14ac:dyDescent="0.3">
      <c r="A42" t="s">
        <v>5</v>
      </c>
      <c r="B42" t="s">
        <v>3</v>
      </c>
      <c r="C42" s="1">
        <v>2010</v>
      </c>
      <c r="D42" s="4">
        <f t="shared" ref="D42:P42" si="7">D37/D32</f>
        <v>0.47706422018348627</v>
      </c>
      <c r="E42" s="4">
        <f t="shared" si="7"/>
        <v>0.45871559633027525</v>
      </c>
      <c r="F42" s="4">
        <f t="shared" si="7"/>
        <v>0.38532110091743121</v>
      </c>
      <c r="G42" s="4">
        <f t="shared" si="7"/>
        <v>0.24770642201834864</v>
      </c>
      <c r="H42" s="4">
        <f t="shared" si="7"/>
        <v>0.37614678899082571</v>
      </c>
      <c r="I42" s="4">
        <f t="shared" si="7"/>
        <v>0.44954128440366975</v>
      </c>
      <c r="J42" s="4">
        <f t="shared" si="7"/>
        <v>0.43119266055045874</v>
      </c>
      <c r="K42" s="4">
        <f t="shared" si="7"/>
        <v>0.43119266055045874</v>
      </c>
      <c r="L42" s="4">
        <f t="shared" si="7"/>
        <v>0.44036697247706424</v>
      </c>
      <c r="M42" s="4">
        <f t="shared" si="7"/>
        <v>0.44954128440366975</v>
      </c>
      <c r="N42" s="4">
        <f t="shared" si="7"/>
        <v>0.44954128440366975</v>
      </c>
      <c r="O42" s="4">
        <f t="shared" si="7"/>
        <v>0.44954128440366975</v>
      </c>
      <c r="P42" s="4">
        <f t="shared" si="7"/>
        <v>0.45412844036697247</v>
      </c>
    </row>
    <row r="43" spans="1:16" x14ac:dyDescent="0.3">
      <c r="A43" t="s">
        <v>6</v>
      </c>
      <c r="B43" t="s">
        <v>3</v>
      </c>
      <c r="C43" s="1">
        <v>2006</v>
      </c>
      <c r="D43" s="6">
        <v>5206</v>
      </c>
      <c r="E43" s="6">
        <v>8065</v>
      </c>
      <c r="F43" s="6">
        <v>7666</v>
      </c>
      <c r="G43" s="6">
        <v>6123</v>
      </c>
      <c r="H43" s="6">
        <v>5914</v>
      </c>
      <c r="I43" s="6">
        <v>6332</v>
      </c>
      <c r="J43" s="6">
        <v>7067</v>
      </c>
      <c r="K43" s="6">
        <v>7520</v>
      </c>
      <c r="L43" s="6">
        <v>8205</v>
      </c>
      <c r="M43" s="6">
        <v>8729</v>
      </c>
      <c r="N43" s="6">
        <v>8949</v>
      </c>
      <c r="O43" s="6">
        <v>9447</v>
      </c>
      <c r="P43" s="6">
        <v>10090</v>
      </c>
    </row>
    <row r="44" spans="1:16" x14ac:dyDescent="0.3">
      <c r="A44" t="s">
        <v>6</v>
      </c>
      <c r="B44" t="s">
        <v>3</v>
      </c>
      <c r="C44" s="1">
        <v>2007</v>
      </c>
      <c r="D44" s="6">
        <v>3372</v>
      </c>
      <c r="E44" s="6">
        <v>5098</v>
      </c>
      <c r="F44" s="6">
        <v>7542</v>
      </c>
      <c r="G44" s="6">
        <v>5910</v>
      </c>
      <c r="H44" s="6">
        <v>5722</v>
      </c>
      <c r="I44" s="6">
        <v>6155</v>
      </c>
      <c r="J44" s="6">
        <v>6856</v>
      </c>
      <c r="K44" s="6">
        <v>7225</v>
      </c>
      <c r="L44" s="6">
        <v>8006</v>
      </c>
      <c r="M44" s="6">
        <v>8478</v>
      </c>
      <c r="N44" s="6">
        <v>8688</v>
      </c>
      <c r="O44" s="6">
        <v>9236</v>
      </c>
      <c r="P44" s="6">
        <v>9857</v>
      </c>
    </row>
    <row r="45" spans="1:16" x14ac:dyDescent="0.3">
      <c r="A45" t="s">
        <v>6</v>
      </c>
      <c r="B45" t="s">
        <v>3</v>
      </c>
      <c r="C45" s="1">
        <v>2008</v>
      </c>
      <c r="D45" s="6">
        <v>4448</v>
      </c>
      <c r="E45" s="6">
        <v>3388</v>
      </c>
      <c r="F45" s="6">
        <v>4569</v>
      </c>
      <c r="G45" s="6">
        <v>5547</v>
      </c>
      <c r="H45" s="6">
        <v>5442</v>
      </c>
      <c r="I45" s="6">
        <v>5821</v>
      </c>
      <c r="J45" s="6">
        <v>6538</v>
      </c>
      <c r="K45" s="6">
        <v>6936</v>
      </c>
      <c r="L45" s="6">
        <v>7665</v>
      </c>
      <c r="M45" s="6">
        <v>8241</v>
      </c>
      <c r="N45" s="6">
        <v>8495</v>
      </c>
      <c r="O45" s="6">
        <v>9007</v>
      </c>
      <c r="P45" s="6">
        <v>9706</v>
      </c>
    </row>
    <row r="46" spans="1:16" x14ac:dyDescent="0.3">
      <c r="A46" t="s">
        <v>6</v>
      </c>
      <c r="B46" t="s">
        <v>3</v>
      </c>
      <c r="C46" s="1">
        <v>2009</v>
      </c>
      <c r="D46" s="6">
        <v>5129</v>
      </c>
      <c r="E46" s="6">
        <v>4446</v>
      </c>
      <c r="F46" s="6">
        <v>3183</v>
      </c>
      <c r="G46" s="6">
        <v>3201</v>
      </c>
      <c r="H46" s="6">
        <v>5081</v>
      </c>
      <c r="I46" s="6">
        <v>5670</v>
      </c>
      <c r="J46" s="6">
        <v>6397</v>
      </c>
      <c r="K46" s="6">
        <v>6813</v>
      </c>
      <c r="L46" s="6">
        <v>7546</v>
      </c>
      <c r="M46" s="6">
        <v>8157</v>
      </c>
      <c r="N46" s="6">
        <v>8427</v>
      </c>
      <c r="O46" s="6">
        <v>8973</v>
      </c>
      <c r="P46" s="6">
        <v>9669</v>
      </c>
    </row>
    <row r="47" spans="1:16" x14ac:dyDescent="0.3">
      <c r="A47" t="s">
        <v>6</v>
      </c>
      <c r="B47" t="s">
        <v>3</v>
      </c>
      <c r="C47" s="1">
        <v>2010</v>
      </c>
      <c r="D47" s="6">
        <v>5432</v>
      </c>
      <c r="E47" s="6">
        <v>5089</v>
      </c>
      <c r="F47" s="6">
        <v>4137</v>
      </c>
      <c r="G47" s="6">
        <v>2433</v>
      </c>
      <c r="H47" s="6">
        <v>3147</v>
      </c>
      <c r="I47" s="6">
        <v>5533</v>
      </c>
      <c r="J47" s="6">
        <v>6353</v>
      </c>
      <c r="K47" s="6">
        <v>6738</v>
      </c>
      <c r="L47" s="6">
        <v>7407</v>
      </c>
      <c r="M47" s="6">
        <v>7914</v>
      </c>
      <c r="N47" s="6">
        <v>8193</v>
      </c>
      <c r="O47" s="6">
        <v>8774</v>
      </c>
      <c r="P47" s="6">
        <v>9509</v>
      </c>
    </row>
  </sheetData>
  <autoFilter ref="A4:P4" xr:uid="{00000000-0009-0000-0000-000000000000}">
    <sortState xmlns:xlrd2="http://schemas.microsoft.com/office/spreadsheetml/2017/richdata2" ref="A5:P47">
      <sortCondition ref="B4"/>
    </sortState>
  </autoFilter>
  <mergeCells count="2">
    <mergeCell ref="D3:P3"/>
    <mergeCell ref="A2:P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Finlay ANNALS W-2 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Keith Ferguson Finlay (CENSUS/ERD FED)</cp:lastModifiedBy>
  <dcterms:created xsi:type="dcterms:W3CDTF">2022-05-12T14:29:41Z</dcterms:created>
  <dcterms:modified xsi:type="dcterms:W3CDTF">2022-09-23T18:01:01Z</dcterms:modified>
</cp:coreProperties>
</file>