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ohar Data\01-Electrical\001-Proposals, CS &amp; Technical Literature\001-BTD-Proposals &amp; CS\Comparitive Statement\Financial\November 2022\"/>
    </mc:Choice>
  </mc:AlternateContent>
  <bookViews>
    <workbookView xWindow="-120" yWindow="-120" windowWidth="29040" windowHeight="15840"/>
  </bookViews>
  <sheets>
    <sheet name="BTD" sheetId="1" r:id="rId1"/>
  </sheets>
  <definedNames>
    <definedName name="_xlnm.Print_Area" localSheetId="0">BTD!$A$1:$F$49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0" i="1" l="1"/>
  <c r="F33" i="1"/>
  <c r="F23" i="1"/>
  <c r="F17" i="1"/>
  <c r="F41" i="1" l="1"/>
  <c r="F10" i="1"/>
  <c r="F38" i="1"/>
  <c r="F39" i="1"/>
  <c r="F32" i="1"/>
  <c r="F31" i="1"/>
  <c r="F30" i="1"/>
  <c r="F29" i="1"/>
  <c r="F28" i="1"/>
  <c r="F27" i="1"/>
  <c r="F26" i="1"/>
  <c r="F25" i="1"/>
  <c r="F24" i="1"/>
  <c r="F22" i="1"/>
  <c r="F20" i="1" l="1"/>
  <c r="F36" i="1"/>
  <c r="F35" i="1"/>
  <c r="F37" i="1"/>
  <c r="F34" i="1"/>
  <c r="F21" i="1"/>
  <c r="F9" i="1"/>
  <c r="F18" i="1" l="1"/>
  <c r="F19" i="1"/>
  <c r="F16" i="1" l="1"/>
  <c r="F15" i="1"/>
  <c r="F14" i="1"/>
  <c r="F13" i="1"/>
  <c r="F12" i="1"/>
  <c r="F11" i="1"/>
  <c r="F8" i="1" l="1"/>
  <c r="E48" i="1" l="1"/>
</calcChain>
</file>

<file path=xl/sharedStrings.xml><?xml version="1.0" encoding="utf-8"?>
<sst xmlns="http://schemas.openxmlformats.org/spreadsheetml/2006/main" count="87" uniqueCount="36">
  <si>
    <t>Sr. No</t>
  </si>
  <si>
    <t>Item Description</t>
  </si>
  <si>
    <t>Req: Qty</t>
  </si>
  <si>
    <t>Unit</t>
  </si>
  <si>
    <t>Amount</t>
  </si>
  <si>
    <t>DETAILS OF REQUIREMENT</t>
  </si>
  <si>
    <t>ENGINEERING DIVISION</t>
  </si>
  <si>
    <t>J7 EMPORIUM</t>
  </si>
  <si>
    <t>Nos</t>
  </si>
  <si>
    <t>Supply Rate</t>
  </si>
  <si>
    <t>1600A Aluminium Bus Riser (3P + N+ 50%E) including other related accessories for the complete installation of Bus Riser in all respect</t>
  </si>
  <si>
    <t>Tap-off box with 630A TP MCCB</t>
  </si>
  <si>
    <t>Tap-off box with 400A TP MCCB</t>
  </si>
  <si>
    <t>Tap-off box with 250A TP MCCB</t>
  </si>
  <si>
    <t>Tap-off box with 160A TP MCCB</t>
  </si>
  <si>
    <t>Tap-off box with 100A TP MCCB</t>
  </si>
  <si>
    <t>Tap-off box with 63A TP MCCB</t>
  </si>
  <si>
    <t>Tap-off box with 32A TP MCCB</t>
  </si>
  <si>
    <t>R.Mtr</t>
  </si>
  <si>
    <t>TOTAL AMOUNT EXCLUSIVE OF GST</t>
  </si>
  <si>
    <t>G.TOTAL AMOUNT EXCLUSIVE OF GST</t>
  </si>
  <si>
    <t>Taxes and duties uptill site</t>
  </si>
  <si>
    <t>G.TOTAL AMOUNT INCLUSIVE OF 17% GST</t>
  </si>
  <si>
    <t>(A)</t>
  </si>
  <si>
    <t>(B)</t>
  </si>
  <si>
    <t>A+B</t>
  </si>
  <si>
    <t>800A Aluminium Bus Riser (3P + N+ 50%E) including other related accessories for the complete installation of Bus Riser in all respect</t>
  </si>
  <si>
    <t>2500A Aluminium Bus Riser (3P + N+ 50%E) including other related accessories for the complete installation of Bus Riser in all respect</t>
  </si>
  <si>
    <t>1000A Aluminium Bus Riser (3P + N+ 50%E) including other related accessories for the complete installation of Bus Riser in all respect</t>
  </si>
  <si>
    <t>400A Aluminium Bus Riser (3P + N+ 50%E) including other related accessories for the complete installation of Bus Riser in all respect</t>
  </si>
  <si>
    <t>Lot</t>
  </si>
  <si>
    <t>Plugs In Opening</t>
  </si>
  <si>
    <t>Packageing &amp; Frieght</t>
  </si>
  <si>
    <t>Design Installation Comisioning /Fixing Brackets &amp; Accessories</t>
  </si>
  <si>
    <t>Breakers for TAP-OF Boxes</t>
  </si>
  <si>
    <t xml:space="preserve">BUS TRUNKING DUCT (LV)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</si>
</sst>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PKR]\ #,##0"/>
    <numFmt numFmtId="165" formatCode="_(* #,##0_);_(* \(#,##0\);_(* &quot;-&quot;??_);_(@_)"/>
  </numFmts>
  <fonts count="8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4"/>
      <color theme="1"/>
      <name val="Arial Narrow"/>
      <family val="2"/>
    </font>
    <font>
      <b/>
      <i/>
      <sz val="20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13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4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0" fillId="0" borderId="0" xfId="0" applyAlignment="1">
      <alignment horizontal="center" vertical="center"/>
    </xf>
    <xf numFmtId="4" fontId="0" fillId="0" borderId="2" xfId="0" applyNumberFormat="1" applyBorder="1" applyAlignment="1">
      <alignment vertical="center"/>
    </xf>
    <xf numFmtId="165" fontId="0" fillId="0" borderId="1" xfId="2" applyNumberFormat="1" applyFont="1" applyBorder="1" applyAlignment="1">
      <alignment horizontal="right" vertical="center"/>
    </xf>
    <xf numFmtId="4" fontId="0" fillId="0" borderId="11" xfId="0" applyNumberFormat="1" applyBorder="1" applyAlignment="1">
      <alignment vertical="center"/>
    </xf>
    <xf numFmtId="4" fontId="0" fillId="0" borderId="17" xfId="0" applyNumberFormat="1" applyBorder="1" applyAlignment="1">
      <alignment vertical="center"/>
    </xf>
    <xf numFmtId="165" fontId="0" fillId="0" borderId="18" xfId="2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1" fontId="1" fillId="0" borderId="19" xfId="0" applyNumberFormat="1" applyFont="1" applyBorder="1" applyAlignment="1">
      <alignment horizontal="center" vertical="center"/>
    </xf>
    <xf numFmtId="165" fontId="0" fillId="0" borderId="12" xfId="2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" fontId="0" fillId="0" borderId="3" xfId="0" applyNumberFormat="1" applyBorder="1" applyAlignment="1">
      <alignment vertical="center"/>
    </xf>
    <xf numFmtId="165" fontId="0" fillId="0" borderId="4" xfId="2" applyNumberFormat="1" applyFont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1" fillId="2" borderId="17" xfId="0" applyFont="1" applyFill="1" applyBorder="1" applyAlignment="1">
      <alignment horizontal="center" vertical="center"/>
    </xf>
    <xf numFmtId="164" fontId="1" fillId="0" borderId="0" xfId="0" applyNumberFormat="1" applyFont="1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1" fillId="0" borderId="2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44" fontId="1" fillId="4" borderId="16" xfId="3" applyFont="1" applyFill="1" applyBorder="1" applyAlignment="1">
      <alignment horizontal="right" vertical="center"/>
    </xf>
    <xf numFmtId="44" fontId="1" fillId="4" borderId="10" xfId="3" applyFont="1" applyFill="1" applyBorder="1" applyAlignment="1">
      <alignment horizontal="right" vertical="center"/>
    </xf>
    <xf numFmtId="44" fontId="1" fillId="8" borderId="20" xfId="3" applyFont="1" applyFill="1" applyBorder="1" applyAlignment="1">
      <alignment horizontal="center" vertical="center"/>
    </xf>
    <xf numFmtId="44" fontId="1" fillId="8" borderId="6" xfId="3" applyFont="1" applyFill="1" applyBorder="1" applyAlignment="1">
      <alignment horizontal="center" vertical="center"/>
    </xf>
    <xf numFmtId="44" fontId="1" fillId="6" borderId="16" xfId="3" applyFont="1" applyFill="1" applyBorder="1" applyAlignment="1">
      <alignment horizontal="right" vertical="center"/>
    </xf>
    <xf numFmtId="44" fontId="1" fillId="6" borderId="10" xfId="3" applyFont="1" applyFill="1" applyBorder="1" applyAlignment="1">
      <alignment horizontal="right" vertical="center"/>
    </xf>
    <xf numFmtId="44" fontId="1" fillId="3" borderId="16" xfId="3" applyFont="1" applyFill="1" applyBorder="1" applyAlignment="1">
      <alignment horizontal="right" vertical="center"/>
    </xf>
    <xf numFmtId="44" fontId="1" fillId="3" borderId="10" xfId="3" applyFont="1" applyFill="1" applyBorder="1" applyAlignment="1">
      <alignment horizontal="right" vertical="center"/>
    </xf>
    <xf numFmtId="44" fontId="1" fillId="5" borderId="16" xfId="3" applyFont="1" applyFill="1" applyBorder="1" applyAlignment="1">
      <alignment horizontal="right" vertical="center"/>
    </xf>
    <xf numFmtId="44" fontId="1" fillId="5" borderId="10" xfId="3" applyFont="1" applyFill="1" applyBorder="1" applyAlignment="1">
      <alignment horizontal="right" vertical="center"/>
    </xf>
    <xf numFmtId="44" fontId="1" fillId="7" borderId="20" xfId="3" applyFont="1" applyFill="1" applyBorder="1" applyAlignment="1">
      <alignment horizontal="right" vertical="center"/>
    </xf>
    <xf numFmtId="44" fontId="1" fillId="7" borderId="6" xfId="3" applyFont="1" applyFill="1" applyBorder="1" applyAlignment="1">
      <alignment horizontal="right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8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24" xfId="0" applyFont="1" applyBorder="1" applyAlignment="1">
      <alignment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</cellXfs>
  <cellStyles count="4">
    <cellStyle name="Comma" xfId="2" builtinId="3"/>
    <cellStyle name="Currency" xfId="3" builtinId="4"/>
    <cellStyle name="Normal" xfId="0" builtinId="0"/>
    <cellStyle name="Normal 2 2 3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0</xdr:rowOff>
    </xdr:from>
    <xdr:to>
      <xdr:col>1</xdr:col>
      <xdr:colOff>581026</xdr:colOff>
      <xdr:row>2</xdr:row>
      <xdr:rowOff>211636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E2F50F-A6D5-40E2-A9AC-E2B9F4AEF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0"/>
          <a:ext cx="1085850" cy="745036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4</xdr:col>
      <xdr:colOff>238125</xdr:colOff>
      <xdr:row>0</xdr:row>
      <xdr:rowOff>66675</xdr:rowOff>
    </xdr:from>
    <xdr:ext cx="1524000" cy="589280"/>
    <xdr:pic>
      <xdr:nvPicPr>
        <xdr:cNvPr id="7" name="Picture 6">
          <a:extLst>
            <a:ext uri="{FF2B5EF4-FFF2-40B4-BE49-F238E27FC236}">
              <a16:creationId xmlns:a16="http://schemas.microsoft.com/office/drawing/2014/main" id="{278C6C00-1F4A-4B7E-94AE-A2A1ECCB1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66675"/>
          <a:ext cx="1524000" cy="58928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9"/>
  <sheetViews>
    <sheetView showGridLines="0" tabSelected="1" view="pageBreakPreview" zoomScale="80" zoomScaleNormal="85" zoomScaleSheetLayoutView="80" workbookViewId="0">
      <pane xSplit="4" ySplit="3" topLeftCell="E38" activePane="bottomRight" state="frozen"/>
      <selection pane="topRight" activeCell="E1" sqref="E1"/>
      <selection pane="bottomLeft" activeCell="A4" sqref="A4"/>
      <selection pane="bottomRight" activeCell="L9" sqref="L9"/>
    </sheetView>
  </sheetViews>
  <sheetFormatPr defaultRowHeight="13.8" x14ac:dyDescent="0.25"/>
  <cols>
    <col min="1" max="1" width="9.125" style="4"/>
    <col min="2" max="2" width="38.75" style="79" customWidth="1"/>
    <col min="3" max="3" width="10.375" style="68" bestFit="1" customWidth="1"/>
    <col min="4" max="4" width="9" style="70"/>
    <col min="5" max="5" width="16.125" style="1" customWidth="1"/>
    <col min="6" max="6" width="16.25" style="1" customWidth="1"/>
    <col min="7" max="16384" width="9" style="1"/>
  </cols>
  <sheetData>
    <row r="1" spans="1:6" ht="25.2" x14ac:dyDescent="0.25">
      <c r="A1" s="39" t="s">
        <v>7</v>
      </c>
      <c r="B1" s="39"/>
      <c r="C1" s="39"/>
      <c r="D1" s="39"/>
      <c r="E1" s="39"/>
      <c r="F1" s="39"/>
    </row>
    <row r="2" spans="1:6" ht="16.8" x14ac:dyDescent="0.25">
      <c r="A2" s="38" t="s">
        <v>6</v>
      </c>
      <c r="B2" s="38"/>
      <c r="C2" s="38"/>
      <c r="D2" s="38"/>
      <c r="E2" s="38"/>
      <c r="F2" s="38"/>
    </row>
    <row r="3" spans="1:6" ht="18" x14ac:dyDescent="0.25">
      <c r="A3" s="40" t="s">
        <v>35</v>
      </c>
      <c r="B3" s="40"/>
      <c r="C3" s="40"/>
      <c r="D3" s="40"/>
      <c r="E3" s="40"/>
      <c r="F3" s="40"/>
    </row>
    <row r="4" spans="1:6" ht="18" x14ac:dyDescent="0.25">
      <c r="A4" s="17"/>
      <c r="B4" s="75"/>
      <c r="C4" s="34"/>
      <c r="D4" s="34"/>
      <c r="E4" s="17"/>
      <c r="F4" s="17"/>
    </row>
    <row r="5" spans="1:6" ht="13.8" customHeight="1" thickBot="1" x14ac:dyDescent="0.3">
      <c r="A5" s="82" t="s">
        <v>5</v>
      </c>
      <c r="B5" s="82"/>
      <c r="C5" s="82"/>
      <c r="D5" s="82"/>
      <c r="E5" s="21"/>
      <c r="F5" s="21"/>
    </row>
    <row r="6" spans="1:6" ht="21.9" customHeight="1" thickBot="1" x14ac:dyDescent="0.3">
      <c r="A6" s="2" t="s">
        <v>0</v>
      </c>
      <c r="B6" s="76" t="s">
        <v>1</v>
      </c>
      <c r="C6" s="13" t="s">
        <v>3</v>
      </c>
      <c r="D6" s="3" t="s">
        <v>2</v>
      </c>
      <c r="E6" s="2" t="s">
        <v>9</v>
      </c>
      <c r="F6" s="13" t="s">
        <v>4</v>
      </c>
    </row>
    <row r="7" spans="1:6" ht="21.9" hidden="1" customHeight="1" thickBot="1" x14ac:dyDescent="0.3">
      <c r="A7" s="31"/>
      <c r="B7" s="77"/>
      <c r="C7" s="36"/>
      <c r="D7" s="32"/>
      <c r="E7" s="33"/>
      <c r="F7" s="33"/>
    </row>
    <row r="8" spans="1:6" ht="57.6" customHeight="1" x14ac:dyDescent="0.25">
      <c r="A8" s="11">
        <v>1</v>
      </c>
      <c r="B8" s="71" t="s">
        <v>10</v>
      </c>
      <c r="C8" s="12" t="s">
        <v>18</v>
      </c>
      <c r="D8" s="15">
        <v>172</v>
      </c>
      <c r="E8" s="8"/>
      <c r="F8" s="9">
        <f>$D8*E8</f>
        <v>0</v>
      </c>
    </row>
    <row r="9" spans="1:6" ht="80.400000000000006" customHeight="1" x14ac:dyDescent="0.25">
      <c r="A9" s="11">
        <v>2</v>
      </c>
      <c r="B9" s="71" t="s">
        <v>26</v>
      </c>
      <c r="C9" s="14" t="s">
        <v>18</v>
      </c>
      <c r="D9" s="15">
        <v>20</v>
      </c>
      <c r="E9" s="5"/>
      <c r="F9" s="6">
        <f>$D9*E9</f>
        <v>0</v>
      </c>
    </row>
    <row r="10" spans="1:6" x14ac:dyDescent="0.25">
      <c r="A10" s="10">
        <v>3</v>
      </c>
      <c r="B10" s="72" t="s">
        <v>11</v>
      </c>
      <c r="C10" s="14" t="s">
        <v>8</v>
      </c>
      <c r="D10" s="15">
        <v>5</v>
      </c>
      <c r="E10" s="5"/>
      <c r="F10" s="6">
        <f>$D10*E10</f>
        <v>0</v>
      </c>
    </row>
    <row r="11" spans="1:6" x14ac:dyDescent="0.25">
      <c r="A11" s="10">
        <v>4</v>
      </c>
      <c r="B11" s="72" t="s">
        <v>12</v>
      </c>
      <c r="C11" s="14" t="s">
        <v>8</v>
      </c>
      <c r="D11" s="15">
        <v>9</v>
      </c>
      <c r="E11" s="5"/>
      <c r="F11" s="6">
        <f>$D11*E11</f>
        <v>0</v>
      </c>
    </row>
    <row r="12" spans="1:6" x14ac:dyDescent="0.25">
      <c r="A12" s="10">
        <v>5</v>
      </c>
      <c r="B12" s="72" t="s">
        <v>13</v>
      </c>
      <c r="C12" s="14" t="s">
        <v>8</v>
      </c>
      <c r="D12" s="15">
        <v>1</v>
      </c>
      <c r="E12" s="5"/>
      <c r="F12" s="6">
        <f t="shared" ref="F12:F14" si="0">$D12*E12</f>
        <v>0</v>
      </c>
    </row>
    <row r="13" spans="1:6" x14ac:dyDescent="0.25">
      <c r="A13" s="10">
        <v>6</v>
      </c>
      <c r="B13" s="72" t="s">
        <v>14</v>
      </c>
      <c r="C13" s="14" t="s">
        <v>8</v>
      </c>
      <c r="D13" s="15">
        <v>2</v>
      </c>
      <c r="E13" s="5"/>
      <c r="F13" s="6">
        <f t="shared" si="0"/>
        <v>0</v>
      </c>
    </row>
    <row r="14" spans="1:6" x14ac:dyDescent="0.25">
      <c r="A14" s="10">
        <v>7</v>
      </c>
      <c r="B14" s="72" t="s">
        <v>15</v>
      </c>
      <c r="C14" s="14" t="s">
        <v>8</v>
      </c>
      <c r="D14" s="15">
        <v>2</v>
      </c>
      <c r="E14" s="5"/>
      <c r="F14" s="6">
        <f t="shared" si="0"/>
        <v>0</v>
      </c>
    </row>
    <row r="15" spans="1:6" x14ac:dyDescent="0.25">
      <c r="A15" s="10">
        <v>8</v>
      </c>
      <c r="B15" s="72" t="s">
        <v>16</v>
      </c>
      <c r="C15" s="14" t="s">
        <v>8</v>
      </c>
      <c r="D15" s="15">
        <v>2</v>
      </c>
      <c r="E15" s="5"/>
      <c r="F15" s="6">
        <f>$D15*E15</f>
        <v>0</v>
      </c>
    </row>
    <row r="16" spans="1:6" x14ac:dyDescent="0.25">
      <c r="A16" s="10">
        <v>9</v>
      </c>
      <c r="B16" s="72" t="s">
        <v>17</v>
      </c>
      <c r="C16" s="14" t="s">
        <v>8</v>
      </c>
      <c r="D16" s="15">
        <v>1</v>
      </c>
      <c r="E16" s="5"/>
      <c r="F16" s="6">
        <f t="shared" ref="F16" si="1">$D16*E16</f>
        <v>0</v>
      </c>
    </row>
    <row r="17" spans="1:6" x14ac:dyDescent="0.25">
      <c r="A17" s="18">
        <v>10</v>
      </c>
      <c r="B17" s="72" t="s">
        <v>31</v>
      </c>
      <c r="C17" s="14" t="s">
        <v>8</v>
      </c>
      <c r="D17" s="15">
        <v>22</v>
      </c>
      <c r="E17" s="5"/>
      <c r="F17" s="6">
        <f t="shared" ref="F17" si="2">$D17*E17</f>
        <v>0</v>
      </c>
    </row>
    <row r="18" spans="1:6" ht="57" customHeight="1" x14ac:dyDescent="0.25">
      <c r="A18" s="10">
        <v>11</v>
      </c>
      <c r="B18" s="72" t="s">
        <v>27</v>
      </c>
      <c r="C18" s="14" t="s">
        <v>18</v>
      </c>
      <c r="D18" s="15">
        <v>242</v>
      </c>
      <c r="E18" s="5"/>
      <c r="F18" s="6">
        <f>$D18*E18</f>
        <v>0</v>
      </c>
    </row>
    <row r="19" spans="1:6" ht="64.2" customHeight="1" x14ac:dyDescent="0.25">
      <c r="A19" s="10">
        <v>12</v>
      </c>
      <c r="B19" s="72" t="s">
        <v>28</v>
      </c>
      <c r="C19" s="14" t="s">
        <v>18</v>
      </c>
      <c r="D19" s="15">
        <v>46</v>
      </c>
      <c r="E19" s="5"/>
      <c r="F19" s="6">
        <f>$D19*E19</f>
        <v>0</v>
      </c>
    </row>
    <row r="20" spans="1:6" ht="67.2" customHeight="1" x14ac:dyDescent="0.25">
      <c r="A20" s="11">
        <v>13</v>
      </c>
      <c r="B20" s="71" t="s">
        <v>26</v>
      </c>
      <c r="C20" s="14" t="s">
        <v>18</v>
      </c>
      <c r="D20" s="15">
        <v>22</v>
      </c>
      <c r="E20" s="5"/>
      <c r="F20" s="6">
        <f>$D20*E20</f>
        <v>0</v>
      </c>
    </row>
    <row r="21" spans="1:6" ht="72" customHeight="1" x14ac:dyDescent="0.25">
      <c r="A21" s="22">
        <v>14</v>
      </c>
      <c r="B21" s="71" t="s">
        <v>29</v>
      </c>
      <c r="C21" s="14" t="s">
        <v>18</v>
      </c>
      <c r="D21" s="15">
        <v>79</v>
      </c>
      <c r="E21" s="5"/>
      <c r="F21" s="6">
        <f>$D21*E21</f>
        <v>0</v>
      </c>
    </row>
    <row r="22" spans="1:6" x14ac:dyDescent="0.25">
      <c r="A22" s="37">
        <v>15</v>
      </c>
      <c r="B22" s="73" t="s">
        <v>14</v>
      </c>
      <c r="C22" s="14" t="s">
        <v>8</v>
      </c>
      <c r="D22" s="15">
        <v>37</v>
      </c>
      <c r="E22" s="7"/>
      <c r="F22" s="16">
        <f t="shared" ref="F22" si="3">$D22*E22</f>
        <v>0</v>
      </c>
    </row>
    <row r="23" spans="1:6" x14ac:dyDescent="0.25">
      <c r="A23" s="37">
        <v>16</v>
      </c>
      <c r="B23" s="73" t="s">
        <v>31</v>
      </c>
      <c r="C23" s="14" t="s">
        <v>8</v>
      </c>
      <c r="D23" s="15">
        <v>37</v>
      </c>
      <c r="E23" s="7"/>
      <c r="F23" s="16">
        <f t="shared" ref="F23" si="4">$D23*E23</f>
        <v>0</v>
      </c>
    </row>
    <row r="24" spans="1:6" ht="41.4" x14ac:dyDescent="0.25">
      <c r="A24" s="11">
        <v>17</v>
      </c>
      <c r="B24" s="71" t="s">
        <v>10</v>
      </c>
      <c r="C24" s="12" t="s">
        <v>18</v>
      </c>
      <c r="D24" s="15">
        <v>172</v>
      </c>
      <c r="E24" s="8"/>
      <c r="F24" s="9">
        <f>$D24*E24</f>
        <v>0</v>
      </c>
    </row>
    <row r="25" spans="1:6" ht="41.4" x14ac:dyDescent="0.25">
      <c r="A25" s="10">
        <v>18</v>
      </c>
      <c r="B25" s="71" t="s">
        <v>26</v>
      </c>
      <c r="C25" s="14" t="s">
        <v>18</v>
      </c>
      <c r="D25" s="15">
        <v>20</v>
      </c>
      <c r="E25" s="5"/>
      <c r="F25" s="6">
        <f>$D25*E25</f>
        <v>0</v>
      </c>
    </row>
    <row r="26" spans="1:6" x14ac:dyDescent="0.25">
      <c r="A26" s="10">
        <v>19</v>
      </c>
      <c r="B26" s="72" t="s">
        <v>11</v>
      </c>
      <c r="C26" s="14" t="s">
        <v>8</v>
      </c>
      <c r="D26" s="15">
        <v>5</v>
      </c>
      <c r="E26" s="5"/>
      <c r="F26" s="6">
        <f t="shared" ref="F26" si="5">$D26*E26</f>
        <v>0</v>
      </c>
    </row>
    <row r="27" spans="1:6" x14ac:dyDescent="0.25">
      <c r="A27" s="10">
        <v>20</v>
      </c>
      <c r="B27" s="72" t="s">
        <v>12</v>
      </c>
      <c r="C27" s="14" t="s">
        <v>8</v>
      </c>
      <c r="D27" s="15">
        <v>9</v>
      </c>
      <c r="E27" s="5"/>
      <c r="F27" s="6">
        <f>$D27*E27</f>
        <v>0</v>
      </c>
    </row>
    <row r="28" spans="1:6" x14ac:dyDescent="0.25">
      <c r="A28" s="10">
        <v>21</v>
      </c>
      <c r="B28" s="72" t="s">
        <v>13</v>
      </c>
      <c r="C28" s="14" t="s">
        <v>8</v>
      </c>
      <c r="D28" s="15">
        <v>1</v>
      </c>
      <c r="E28" s="5"/>
      <c r="F28" s="6">
        <f t="shared" ref="F28:F30" si="6">$D28*E28</f>
        <v>0</v>
      </c>
    </row>
    <row r="29" spans="1:6" x14ac:dyDescent="0.25">
      <c r="A29" s="10">
        <v>22</v>
      </c>
      <c r="B29" s="72" t="s">
        <v>14</v>
      </c>
      <c r="C29" s="14" t="s">
        <v>8</v>
      </c>
      <c r="D29" s="15">
        <v>2</v>
      </c>
      <c r="E29" s="5"/>
      <c r="F29" s="6">
        <f t="shared" si="6"/>
        <v>0</v>
      </c>
    </row>
    <row r="30" spans="1:6" x14ac:dyDescent="0.25">
      <c r="A30" s="10">
        <v>23</v>
      </c>
      <c r="B30" s="72" t="s">
        <v>15</v>
      </c>
      <c r="C30" s="14" t="s">
        <v>8</v>
      </c>
      <c r="D30" s="15">
        <v>2</v>
      </c>
      <c r="E30" s="5"/>
      <c r="F30" s="6">
        <f t="shared" si="6"/>
        <v>0</v>
      </c>
    </row>
    <row r="31" spans="1:6" x14ac:dyDescent="0.25">
      <c r="A31" s="10">
        <v>24</v>
      </c>
      <c r="B31" s="72" t="s">
        <v>16</v>
      </c>
      <c r="C31" s="14" t="s">
        <v>8</v>
      </c>
      <c r="D31" s="15">
        <v>2</v>
      </c>
      <c r="E31" s="5"/>
      <c r="F31" s="6">
        <f>$D31*E31</f>
        <v>0</v>
      </c>
    </row>
    <row r="32" spans="1:6" x14ac:dyDescent="0.25">
      <c r="A32" s="10">
        <v>25</v>
      </c>
      <c r="B32" s="72" t="s">
        <v>17</v>
      </c>
      <c r="C32" s="14" t="s">
        <v>8</v>
      </c>
      <c r="D32" s="15">
        <v>1</v>
      </c>
      <c r="E32" s="5"/>
      <c r="F32" s="6">
        <f t="shared" ref="F32" si="7">$D32*E32</f>
        <v>0</v>
      </c>
    </row>
    <row r="33" spans="1:6" x14ac:dyDescent="0.25">
      <c r="A33" s="10">
        <v>26</v>
      </c>
      <c r="B33" s="72" t="s">
        <v>31</v>
      </c>
      <c r="C33" s="14" t="s">
        <v>8</v>
      </c>
      <c r="D33" s="15">
        <v>22</v>
      </c>
      <c r="E33" s="5"/>
      <c r="F33" s="6">
        <f t="shared" ref="F33" si="8">$D33*E33</f>
        <v>0</v>
      </c>
    </row>
    <row r="34" spans="1:6" ht="56.4" customHeight="1" x14ac:dyDescent="0.25">
      <c r="A34" s="10">
        <v>27</v>
      </c>
      <c r="B34" s="72" t="s">
        <v>27</v>
      </c>
      <c r="C34" s="14" t="s">
        <v>18</v>
      </c>
      <c r="D34" s="15">
        <v>242</v>
      </c>
      <c r="E34" s="5"/>
      <c r="F34" s="6">
        <f>$D34*E34</f>
        <v>0</v>
      </c>
    </row>
    <row r="35" spans="1:6" ht="56.4" customHeight="1" x14ac:dyDescent="0.25">
      <c r="A35" s="10">
        <v>28</v>
      </c>
      <c r="B35" s="72" t="s">
        <v>28</v>
      </c>
      <c r="C35" s="14" t="s">
        <v>18</v>
      </c>
      <c r="D35" s="15">
        <v>48</v>
      </c>
      <c r="E35" s="5"/>
      <c r="F35" s="6">
        <f>$D35*E35</f>
        <v>0</v>
      </c>
    </row>
    <row r="36" spans="1:6" ht="67.8" customHeight="1" x14ac:dyDescent="0.25">
      <c r="A36" s="11">
        <v>29</v>
      </c>
      <c r="B36" s="71" t="s">
        <v>26</v>
      </c>
      <c r="C36" s="14" t="s">
        <v>18</v>
      </c>
      <c r="D36" s="15">
        <v>76</v>
      </c>
      <c r="E36" s="5"/>
      <c r="F36" s="6">
        <f>$D36*E36</f>
        <v>0</v>
      </c>
    </row>
    <row r="37" spans="1:6" ht="62.4" customHeight="1" x14ac:dyDescent="0.25">
      <c r="A37" s="11">
        <v>30</v>
      </c>
      <c r="B37" s="71" t="s">
        <v>29</v>
      </c>
      <c r="C37" s="14" t="s">
        <v>18</v>
      </c>
      <c r="D37" s="15">
        <v>81</v>
      </c>
      <c r="E37" s="5"/>
      <c r="F37" s="6">
        <f>$D37*E37</f>
        <v>0</v>
      </c>
    </row>
    <row r="38" spans="1:6" x14ac:dyDescent="0.25">
      <c r="A38" s="10">
        <v>31</v>
      </c>
      <c r="B38" s="72" t="s">
        <v>13</v>
      </c>
      <c r="C38" s="14" t="s">
        <v>8</v>
      </c>
      <c r="D38" s="15">
        <v>27</v>
      </c>
      <c r="E38" s="5"/>
      <c r="F38" s="6">
        <f t="shared" ref="F38:F41" si="9">$D38*E38</f>
        <v>0</v>
      </c>
    </row>
    <row r="39" spans="1:6" x14ac:dyDescent="0.25">
      <c r="A39" s="10">
        <v>31</v>
      </c>
      <c r="B39" s="72" t="s">
        <v>14</v>
      </c>
      <c r="C39" s="14" t="s">
        <v>8</v>
      </c>
      <c r="D39" s="15">
        <v>14</v>
      </c>
      <c r="E39" s="5"/>
      <c r="F39" s="6">
        <f t="shared" si="9"/>
        <v>0</v>
      </c>
    </row>
    <row r="40" spans="1:6" x14ac:dyDescent="0.25">
      <c r="A40" s="10">
        <v>33</v>
      </c>
      <c r="B40" s="72" t="s">
        <v>31</v>
      </c>
      <c r="C40" s="14" t="s">
        <v>8</v>
      </c>
      <c r="D40" s="15">
        <v>41</v>
      </c>
      <c r="E40" s="5"/>
      <c r="F40" s="6">
        <f t="shared" si="9"/>
        <v>0</v>
      </c>
    </row>
    <row r="41" spans="1:6" ht="35.4" customHeight="1" thickBot="1" x14ac:dyDescent="0.3">
      <c r="A41" s="2">
        <v>34</v>
      </c>
      <c r="B41" s="74" t="s">
        <v>33</v>
      </c>
      <c r="C41" s="67" t="s">
        <v>30</v>
      </c>
      <c r="D41" s="69">
        <v>1</v>
      </c>
      <c r="E41" s="19"/>
      <c r="F41" s="20">
        <f t="shared" si="9"/>
        <v>0</v>
      </c>
    </row>
    <row r="42" spans="1:6" ht="20.399999999999999" customHeight="1" thickBot="1" x14ac:dyDescent="0.3">
      <c r="A42" s="80"/>
      <c r="B42" s="81"/>
      <c r="C42" s="81"/>
      <c r="D42" s="81"/>
      <c r="E42" s="81"/>
      <c r="F42" s="81"/>
    </row>
    <row r="43" spans="1:6" ht="21.9" customHeight="1" thickBot="1" x14ac:dyDescent="0.3">
      <c r="A43" s="26"/>
      <c r="B43" s="44" t="s">
        <v>19</v>
      </c>
      <c r="C43" s="45"/>
      <c r="D43" s="45"/>
      <c r="E43" s="52">
        <v>0</v>
      </c>
      <c r="F43" s="53"/>
    </row>
    <row r="44" spans="1:6" ht="21.9" customHeight="1" thickBot="1" x14ac:dyDescent="0.3">
      <c r="A44" s="25"/>
      <c r="B44" s="64" t="s">
        <v>34</v>
      </c>
      <c r="C44" s="65"/>
      <c r="D44" s="66"/>
      <c r="E44" s="62">
        <v>0</v>
      </c>
      <c r="F44" s="63"/>
    </row>
    <row r="45" spans="1:6" ht="21.9" customHeight="1" thickBot="1" x14ac:dyDescent="0.3">
      <c r="A45" s="27"/>
      <c r="B45" s="41" t="s">
        <v>32</v>
      </c>
      <c r="C45" s="42"/>
      <c r="D45" s="43"/>
      <c r="E45" s="54">
        <v>0</v>
      </c>
      <c r="F45" s="55"/>
    </row>
    <row r="46" spans="1:6" ht="21.9" customHeight="1" thickBot="1" x14ac:dyDescent="0.3">
      <c r="A46" s="28" t="s">
        <v>23</v>
      </c>
      <c r="B46" s="46" t="s">
        <v>20</v>
      </c>
      <c r="C46" s="47"/>
      <c r="D46" s="47"/>
      <c r="E46" s="56">
        <v>0</v>
      </c>
      <c r="F46" s="57"/>
    </row>
    <row r="47" spans="1:6" ht="21.9" customHeight="1" thickBot="1" x14ac:dyDescent="0.3">
      <c r="A47" s="29" t="s">
        <v>24</v>
      </c>
      <c r="B47" s="50" t="s">
        <v>21</v>
      </c>
      <c r="C47" s="51"/>
      <c r="D47" s="51"/>
      <c r="E47" s="58">
        <v>0</v>
      </c>
      <c r="F47" s="59"/>
    </row>
    <row r="48" spans="1:6" ht="21.9" customHeight="1" thickBot="1" x14ac:dyDescent="0.3">
      <c r="A48" s="30" t="s">
        <v>25</v>
      </c>
      <c r="B48" s="48" t="s">
        <v>22</v>
      </c>
      <c r="C48" s="49"/>
      <c r="D48" s="49"/>
      <c r="E48" s="60">
        <f>E46+E47</f>
        <v>0</v>
      </c>
      <c r="F48" s="61"/>
    </row>
    <row r="49" spans="1:6" ht="7.8" customHeight="1" x14ac:dyDescent="0.25">
      <c r="A49" s="24"/>
      <c r="B49" s="78"/>
      <c r="C49" s="35"/>
      <c r="D49" s="35"/>
      <c r="E49" s="23"/>
      <c r="F49" s="23"/>
    </row>
  </sheetData>
  <mergeCells count="17">
    <mergeCell ref="A5:D5"/>
    <mergeCell ref="A42:F42"/>
    <mergeCell ref="B44:D44"/>
    <mergeCell ref="E47:F47"/>
    <mergeCell ref="E48:F48"/>
    <mergeCell ref="B46:D46"/>
    <mergeCell ref="B48:D48"/>
    <mergeCell ref="B47:D47"/>
    <mergeCell ref="B45:D45"/>
    <mergeCell ref="E45:F45"/>
    <mergeCell ref="E43:F43"/>
    <mergeCell ref="E44:F44"/>
    <mergeCell ref="E46:F46"/>
    <mergeCell ref="B43:D43"/>
    <mergeCell ref="A1:F1"/>
    <mergeCell ref="A3:F3"/>
    <mergeCell ref="A2:F2"/>
  </mergeCells>
  <pageMargins left="0.25" right="0.25" top="0.44" bottom="0.4" header="0.3" footer="0.26"/>
  <pageSetup paperSize="8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E04154-FD8D-455F-8027-AC82A16C328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BTD</vt:lpstr>
      <vt:lpstr>BTD!Print_Area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Gohar Saleem Kiani</dc:creator>
  <cp:lastModifiedBy>Gohar Saleem Kiani</cp:lastModifiedBy>
  <cp:lastPrinted>2022-12-01T10:08:11Z</cp:lastPrinted>
  <dcterms:created xsi:type="dcterms:W3CDTF">2020-07-02T05:58:12Z</dcterms:created>
  <dcterms:modified xsi:type="dcterms:W3CDTF">2023-01-01T07:31:04Z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{30E04154-FD8D-455F-8027-AC82A16C328B}</vt:lpwstr>
  </property>
</Properties>
</file>