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Gohar Data\01-Electrical\001-Proposals, CS &amp; Technical Literature\005-LV Switchgear Proposals &amp; CS\Comparitive Statement\Financial\"/>
    </mc:Choice>
  </mc:AlternateContent>
  <bookViews>
    <workbookView xWindow="0" yWindow="0" windowWidth="23040" windowHeight="9192" firstSheet="3" activeTab="3"/>
  </bookViews>
  <sheets>
    <sheet name="BOQ for Floor DB's &amp; Isolator" sheetId="18" state="hidden" r:id="rId1"/>
    <sheet name="BOQ for Common Area DB's" sheetId="19" state="hidden" r:id="rId2"/>
    <sheet name="BOQ for Mechanical Load DB's" sheetId="20" state="hidden" r:id="rId3"/>
    <sheet name="Summary" sheetId="25" r:id="rId4"/>
    <sheet name="Sheet1" sheetId="26" state="hidden" r:id="rId5"/>
    <sheet name="FDBs" sheetId="22" r:id="rId6"/>
    <sheet name="CA &amp; FCC DBs" sheetId="23" r:id="rId7"/>
    <sheet name="Mechanical Load DB's" sheetId="24" r:id="rId8"/>
  </sheets>
  <definedNames>
    <definedName name="_xlnm.Print_Area" localSheetId="6">'CA &amp; FCC DBs'!$A$1:$G$241</definedName>
    <definedName name="_xlnm.Print_Area" localSheetId="5">FDBs!$A$1:$G$204</definedName>
    <definedName name="_xlnm.Print_Area" localSheetId="7">'Mechanical Load DB''s'!$A$1:$G$128</definedName>
    <definedName name="_xlnm.Print_Titles" localSheetId="1">'BOQ for Common Area DB''s'!$1:$5</definedName>
    <definedName name="_xlnm.Print_Titles" localSheetId="0">'BOQ for Floor DB''s &amp; Isolator'!$1:$5</definedName>
    <definedName name="_xlnm.Print_Titles" localSheetId="2">'BOQ for Mechanical Load DB''s'!$1:$5</definedName>
    <definedName name="_xlnm.Print_Titles" localSheetId="6">'CA &amp; FCC DBs'!$1:$8</definedName>
    <definedName name="_xlnm.Print_Titles" localSheetId="5">FDBs!$1:$8</definedName>
    <definedName name="_xlnm.Print_Titles" localSheetId="7">'Mechanical Load DB''s'!$1:$8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22" l="1"/>
  <c r="F200" i="22"/>
  <c r="F199" i="22"/>
  <c r="F198" i="22"/>
  <c r="F178" i="22"/>
  <c r="F164" i="22"/>
  <c r="F160" i="22"/>
  <c r="F159" i="22"/>
  <c r="F158" i="22"/>
  <c r="F141" i="22"/>
  <c r="F126" i="22"/>
  <c r="F122" i="22"/>
  <c r="F106" i="22"/>
  <c r="F91" i="22"/>
  <c r="F87" i="22"/>
  <c r="F86" i="22"/>
  <c r="F85" i="22"/>
  <c r="F68" i="22"/>
  <c r="F50" i="22"/>
  <c r="F46" i="22"/>
  <c r="F45" i="22"/>
  <c r="F29" i="22"/>
  <c r="F13" i="22"/>
  <c r="F226" i="23"/>
  <c r="F214" i="23"/>
  <c r="F202" i="23"/>
  <c r="F187" i="23"/>
  <c r="F175" i="23"/>
  <c r="F163" i="23"/>
  <c r="F151" i="23"/>
  <c r="F136" i="23"/>
  <c r="F124" i="23"/>
  <c r="F112" i="23"/>
  <c r="F100" i="23"/>
  <c r="F88" i="23"/>
  <c r="F76" i="23"/>
  <c r="F64" i="23"/>
  <c r="F49" i="23"/>
  <c r="F37" i="23"/>
  <c r="F25" i="23"/>
  <c r="F13" i="23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4" i="23"/>
  <c r="F15" i="23"/>
  <c r="F16" i="23"/>
  <c r="F17" i="23"/>
  <c r="F18" i="23"/>
  <c r="F19" i="23"/>
  <c r="F20" i="23"/>
  <c r="F21" i="23"/>
  <c r="F22" i="23"/>
  <c r="F23" i="23"/>
  <c r="F24" i="23"/>
  <c r="F26" i="23"/>
  <c r="F27" i="23"/>
  <c r="F28" i="23"/>
  <c r="F29" i="23"/>
  <c r="F30" i="23"/>
  <c r="F31" i="23"/>
  <c r="F32" i="23"/>
  <c r="F33" i="23"/>
  <c r="F34" i="23"/>
  <c r="F35" i="23"/>
  <c r="F36" i="23"/>
  <c r="F38" i="23"/>
  <c r="F39" i="23"/>
  <c r="F40" i="23"/>
  <c r="F41" i="23"/>
  <c r="F42" i="23"/>
  <c r="F43" i="23"/>
  <c r="F44" i="23"/>
  <c r="F45" i="23"/>
  <c r="F46" i="23"/>
  <c r="F47" i="23"/>
  <c r="F48" i="23"/>
  <c r="F50" i="23"/>
  <c r="F51" i="23"/>
  <c r="F52" i="23"/>
  <c r="F53" i="23"/>
  <c r="F54" i="23"/>
  <c r="F55" i="23"/>
  <c r="F56" i="23"/>
  <c r="F57" i="23"/>
  <c r="F58" i="23"/>
  <c r="F59" i="23"/>
  <c r="F60" i="23"/>
  <c r="F65" i="23"/>
  <c r="F66" i="23"/>
  <c r="F67" i="23"/>
  <c r="F68" i="23"/>
  <c r="F69" i="23"/>
  <c r="F70" i="23"/>
  <c r="F71" i="23"/>
  <c r="F72" i="23"/>
  <c r="F73" i="23"/>
  <c r="F74" i="23"/>
  <c r="F75" i="23"/>
  <c r="F77" i="23"/>
  <c r="F78" i="23"/>
  <c r="F79" i="23"/>
  <c r="F80" i="23"/>
  <c r="F81" i="23"/>
  <c r="F82" i="23"/>
  <c r="F83" i="23"/>
  <c r="F84" i="23"/>
  <c r="F85" i="23"/>
  <c r="F86" i="23"/>
  <c r="F87" i="23"/>
  <c r="F89" i="23"/>
  <c r="F90" i="23"/>
  <c r="F91" i="23"/>
  <c r="F92" i="23"/>
  <c r="F93" i="23"/>
  <c r="F94" i="23"/>
  <c r="F95" i="23"/>
  <c r="F96" i="23"/>
  <c r="F97" i="23"/>
  <c r="F98" i="23"/>
  <c r="F99" i="23"/>
  <c r="F101" i="23"/>
  <c r="F102" i="23"/>
  <c r="F103" i="23"/>
  <c r="F104" i="23"/>
  <c r="F105" i="23"/>
  <c r="F106" i="23"/>
  <c r="F107" i="23"/>
  <c r="F108" i="23"/>
  <c r="F109" i="23"/>
  <c r="F110" i="23"/>
  <c r="F111" i="23"/>
  <c r="F113" i="23"/>
  <c r="F114" i="23"/>
  <c r="F115" i="23"/>
  <c r="F116" i="23"/>
  <c r="F117" i="23"/>
  <c r="F118" i="23"/>
  <c r="F119" i="23"/>
  <c r="F120" i="23"/>
  <c r="F125" i="23"/>
  <c r="F126" i="23"/>
  <c r="F127" i="23"/>
  <c r="F128" i="23"/>
  <c r="F129" i="23"/>
  <c r="F130" i="23"/>
  <c r="F131" i="23"/>
  <c r="F132" i="23"/>
  <c r="F133" i="23"/>
  <c r="F134" i="23"/>
  <c r="F135" i="23"/>
  <c r="F137" i="23"/>
  <c r="F138" i="23"/>
  <c r="F139" i="23"/>
  <c r="F140" i="23"/>
  <c r="F141" i="23"/>
  <c r="F142" i="23"/>
  <c r="F143" i="23"/>
  <c r="F144" i="23"/>
  <c r="F145" i="23"/>
  <c r="F146" i="23"/>
  <c r="F147" i="23"/>
  <c r="F152" i="23"/>
  <c r="F153" i="23"/>
  <c r="F154" i="23"/>
  <c r="F155" i="23"/>
  <c r="F156" i="23"/>
  <c r="F157" i="23"/>
  <c r="F158" i="23"/>
  <c r="F159" i="23"/>
  <c r="F160" i="23"/>
  <c r="F161" i="23"/>
  <c r="F162" i="23"/>
  <c r="F164" i="23"/>
  <c r="F165" i="23"/>
  <c r="F166" i="23"/>
  <c r="F167" i="23"/>
  <c r="F168" i="23"/>
  <c r="F169" i="23"/>
  <c r="F170" i="23"/>
  <c r="F171" i="23"/>
  <c r="F172" i="23"/>
  <c r="F173" i="23"/>
  <c r="F174" i="23"/>
  <c r="F176" i="23"/>
  <c r="F177" i="23"/>
  <c r="F178" i="23"/>
  <c r="F179" i="23"/>
  <c r="F180" i="23"/>
  <c r="F181" i="23"/>
  <c r="F182" i="23"/>
  <c r="F183" i="23"/>
  <c r="F184" i="23"/>
  <c r="F185" i="23"/>
  <c r="F186" i="23"/>
  <c r="F188" i="23"/>
  <c r="F189" i="23"/>
  <c r="F190" i="23"/>
  <c r="F191" i="23"/>
  <c r="F192" i="23"/>
  <c r="F193" i="23"/>
  <c r="F194" i="23"/>
  <c r="F195" i="23"/>
  <c r="F196" i="23"/>
  <c r="F197" i="23"/>
  <c r="F198" i="23"/>
  <c r="F203" i="23"/>
  <c r="F204" i="23"/>
  <c r="F205" i="23"/>
  <c r="F206" i="23"/>
  <c r="F207" i="23"/>
  <c r="F208" i="23"/>
  <c r="F209" i="23"/>
  <c r="F210" i="23"/>
  <c r="F211" i="23"/>
  <c r="F212" i="23"/>
  <c r="F213" i="23"/>
  <c r="F215" i="23"/>
  <c r="F216" i="23"/>
  <c r="F217" i="23"/>
  <c r="F218" i="23"/>
  <c r="F219" i="23"/>
  <c r="F220" i="23"/>
  <c r="F221" i="23"/>
  <c r="F222" i="23"/>
  <c r="F223" i="23"/>
  <c r="F224" i="23"/>
  <c r="F225" i="23"/>
  <c r="F227" i="23"/>
  <c r="F228" i="23"/>
  <c r="F229" i="23"/>
  <c r="F230" i="23"/>
  <c r="F231" i="23"/>
  <c r="F232" i="23"/>
  <c r="F233" i="23"/>
  <c r="F234" i="23"/>
  <c r="F235" i="23"/>
  <c r="F236" i="23"/>
  <c r="F237" i="23"/>
  <c r="E239" i="23" l="1"/>
  <c r="E202" i="22"/>
  <c r="E129" i="24"/>
  <c r="E12" i="25" s="1"/>
  <c r="F103" i="20"/>
  <c r="F89" i="20"/>
  <c r="F72" i="20"/>
  <c r="F119" i="20"/>
  <c r="F58" i="20"/>
  <c r="F42" i="20"/>
  <c r="F26" i="20"/>
  <c r="F9" i="20"/>
  <c r="F333" i="19"/>
  <c r="F321" i="19"/>
  <c r="F309" i="19"/>
  <c r="F297" i="19"/>
  <c r="F285" i="19"/>
  <c r="F273" i="19"/>
  <c r="F261" i="19"/>
  <c r="F249" i="19"/>
  <c r="F237" i="19"/>
  <c r="F225" i="19"/>
  <c r="F213" i="19"/>
  <c r="F201" i="19"/>
  <c r="F189" i="19"/>
  <c r="F177" i="19"/>
  <c r="F165" i="19"/>
  <c r="F153" i="19"/>
  <c r="F141" i="19"/>
  <c r="F129" i="19"/>
  <c r="F117" i="19"/>
  <c r="F105" i="19"/>
  <c r="F93" i="19"/>
  <c r="F81" i="19"/>
  <c r="F69" i="19"/>
  <c r="F57" i="19"/>
  <c r="F45" i="19"/>
  <c r="F33" i="19"/>
  <c r="F21" i="19"/>
  <c r="F9" i="19"/>
  <c r="F345" i="19"/>
  <c r="F86" i="18"/>
  <c r="F72" i="18"/>
  <c r="F56" i="18"/>
  <c r="F41" i="18"/>
  <c r="F24" i="18"/>
  <c r="F9" i="18"/>
  <c r="F260" i="18"/>
  <c r="F245" i="18"/>
  <c r="F224" i="18"/>
  <c r="F208" i="18"/>
  <c r="F190" i="18"/>
  <c r="F174" i="18"/>
  <c r="F153" i="18"/>
  <c r="F136" i="18"/>
  <c r="F118" i="18"/>
  <c r="E240" i="23" l="1"/>
  <c r="E241" i="23" s="1"/>
  <c r="E11" i="25"/>
  <c r="E10" i="25"/>
  <c r="E203" i="22"/>
  <c r="E204" i="22" s="1"/>
  <c r="E130" i="24"/>
  <c r="E131" i="24" s="1"/>
  <c r="F102" i="18"/>
  <c r="E14" i="25" l="1"/>
  <c r="E15" i="25" s="1"/>
  <c r="E16" i="25" s="1"/>
  <c r="F283" i="18"/>
</calcChain>
</file>

<file path=xl/sharedStrings.xml><?xml version="1.0" encoding="utf-8"?>
<sst xmlns="http://schemas.openxmlformats.org/spreadsheetml/2006/main" count="1589" uniqueCount="347">
  <si>
    <t>Description</t>
  </si>
  <si>
    <t>Unit</t>
  </si>
  <si>
    <t>Nos.</t>
  </si>
  <si>
    <t>TOTAL</t>
  </si>
  <si>
    <t>PKR</t>
  </si>
  <si>
    <t>LV Distribution Boards</t>
  </si>
  <si>
    <t>Supply Amount (PKR)</t>
  </si>
  <si>
    <t>Qty</t>
  </si>
  <si>
    <t>S.No</t>
  </si>
  <si>
    <t>Note:</t>
  </si>
  <si>
    <r>
      <t>1) All the Distribution Boards (</t>
    </r>
    <r>
      <rPr>
        <b/>
        <sz val="11"/>
        <color rgb="FFFF0000"/>
        <rFont val="Calibri"/>
        <family val="2"/>
        <scheme val="minor"/>
      </rPr>
      <t>Floor Distribution Boards (FDB)</t>
    </r>
    <r>
      <rPr>
        <b/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MSSB DB's</t>
    </r>
    <r>
      <rPr>
        <sz val="11"/>
        <color theme="1"/>
        <rFont val="Calibri"/>
        <family val="2"/>
        <scheme val="minor"/>
      </rPr>
      <t xml:space="preserve">) must have </t>
    </r>
    <r>
      <rPr>
        <b/>
        <sz val="11"/>
        <color rgb="FFFF0000"/>
        <rFont val="Calibri"/>
        <family val="2"/>
        <scheme val="minor"/>
      </rPr>
      <t>Voltmeter,Ammeter, Selector Switch, Phase Indication Lamps</t>
    </r>
    <r>
      <rPr>
        <sz val="11"/>
        <color theme="1"/>
        <rFont val="Calibri"/>
        <family val="2"/>
        <scheme val="minor"/>
      </rPr>
      <t>.</t>
    </r>
  </si>
  <si>
    <r>
      <t xml:space="preserve">3) Kindly Quote your final and </t>
    </r>
    <r>
      <rPr>
        <b/>
        <sz val="11"/>
        <color rgb="FFFF0000"/>
        <rFont val="Calibri"/>
        <family val="2"/>
        <scheme val="minor"/>
      </rPr>
      <t>Discounted rates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rgb="FFFF0000"/>
        <rFont val="Calibri"/>
        <family val="2"/>
        <scheme val="minor"/>
      </rPr>
      <t>supply, Installation &amp; Final Testing/Commissioning</t>
    </r>
    <r>
      <rPr>
        <sz val="11"/>
        <color theme="1"/>
        <rFont val="Calibri"/>
        <family val="2"/>
        <scheme val="minor"/>
      </rPr>
      <t xml:space="preserve"> in all respect according to the BOQ items.</t>
    </r>
  </si>
  <si>
    <t xml:space="preserve">4) Do your value engineering as well and provide options if applicable and highlight those items as well, we will be obliged for your feedback. </t>
  </si>
  <si>
    <r>
      <t xml:space="preserve">5) </t>
    </r>
    <r>
      <rPr>
        <b/>
        <sz val="11"/>
        <color rgb="FFFF0000"/>
        <rFont val="Calibri"/>
        <family val="2"/>
        <scheme val="minor"/>
      </rPr>
      <t>If the items which you cannot provide please mention them as well in the BOQ.</t>
    </r>
  </si>
  <si>
    <r>
      <t xml:space="preserve">6) Please study the </t>
    </r>
    <r>
      <rPr>
        <b/>
        <sz val="11"/>
        <color rgb="FFFF0000"/>
        <rFont val="Calibri"/>
        <family val="2"/>
        <scheme val="minor"/>
      </rPr>
      <t>schematic drawings</t>
    </r>
    <r>
      <rPr>
        <sz val="11"/>
        <color theme="1"/>
        <rFont val="Calibri"/>
        <family val="2"/>
        <scheme val="minor"/>
      </rPr>
      <t xml:space="preserve"> as well as </t>
    </r>
    <r>
      <rPr>
        <b/>
        <sz val="11"/>
        <color rgb="FFFF0000"/>
        <rFont val="Calibri"/>
        <family val="2"/>
        <scheme val="minor"/>
      </rPr>
      <t>Specifications</t>
    </r>
    <r>
      <rPr>
        <sz val="11"/>
        <color theme="1"/>
        <rFont val="Calibri"/>
        <family val="2"/>
        <scheme val="minor"/>
      </rPr>
      <t xml:space="preserve"> so that the items to be quoted must follow the specifications</t>
    </r>
  </si>
  <si>
    <r>
      <t xml:space="preserve">7) Provide </t>
    </r>
    <r>
      <rPr>
        <b/>
        <sz val="11"/>
        <color rgb="FFFF0000"/>
        <rFont val="Calibri"/>
        <family val="2"/>
        <scheme val="minor"/>
      </rPr>
      <t>Technical specifications</t>
    </r>
    <r>
      <rPr>
        <sz val="11"/>
        <color theme="1"/>
        <rFont val="Calibri"/>
        <family val="2"/>
        <scheme val="minor"/>
      </rPr>
      <t xml:space="preserve"> for all of the items mentioned in the BOQ or which you will add, and </t>
    </r>
    <r>
      <rPr>
        <b/>
        <sz val="11"/>
        <color rgb="FFFF0000"/>
        <rFont val="Calibri"/>
        <family val="2"/>
        <scheme val="minor"/>
      </rPr>
      <t>clearly highlight</t>
    </r>
    <r>
      <rPr>
        <sz val="11"/>
        <color theme="1"/>
        <rFont val="Calibri"/>
        <family val="2"/>
        <scheme val="minor"/>
      </rPr>
      <t xml:space="preserve"> those item models</t>
    </r>
  </si>
  <si>
    <r>
      <t>2) All the Distribution Boards (</t>
    </r>
    <r>
      <rPr>
        <b/>
        <sz val="11"/>
        <color rgb="FFFF0000"/>
        <rFont val="Calibri"/>
        <family val="2"/>
        <scheme val="minor"/>
      </rPr>
      <t>Comman Area (CA) DB's, Mechanical (ME) DB's, Fire Command Center (FCC) DB's</t>
    </r>
    <r>
      <rPr>
        <sz val="11"/>
        <color theme="1"/>
        <rFont val="Calibri"/>
        <family val="2"/>
        <scheme val="minor"/>
      </rPr>
      <t>)</t>
    </r>
  </si>
  <si>
    <r>
      <t xml:space="preserve"> must have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Voltmeter, Selector Switch, Phase Indication Lamps.</t>
    </r>
  </si>
  <si>
    <t>Supply Rate (PKR)</t>
  </si>
  <si>
    <t>Remarks</t>
  </si>
  <si>
    <t>BOQ for Power Distribution System (Floor DB's &amp; Isolators)</t>
  </si>
  <si>
    <t>A</t>
  </si>
  <si>
    <t>Floor Distribution Boards (FDBs)</t>
  </si>
  <si>
    <t xml:space="preserve">FDB-P1-G1-1                                                                          </t>
  </si>
  <si>
    <t>Input Side:</t>
  </si>
  <si>
    <t>a) 630AF/630AT 4P MCCB 36KA = 1No</t>
  </si>
  <si>
    <t>c) Voltmeter with Selector Switch = 1No</t>
  </si>
  <si>
    <t>d) Ammeter = 1No</t>
  </si>
  <si>
    <t>e) Phase Indication Lamps (R/Y/B) = 3No</t>
  </si>
  <si>
    <t>f) CT's 600A/5A =  3No</t>
  </si>
  <si>
    <t>Output Side:</t>
  </si>
  <si>
    <t>b) 32A 4P MCB 10KA = 15No</t>
  </si>
  <si>
    <t>c) Spare Space = 2No</t>
  </si>
  <si>
    <t xml:space="preserve">FDB-P1-G1-2                                                                          </t>
  </si>
  <si>
    <t>a) 63A 4P MCB 10KA = 1No</t>
  </si>
  <si>
    <t>b) 40A 4P MCB 10KA = 1No</t>
  </si>
  <si>
    <t>h) Shunt Trip Unit =  1No</t>
  </si>
  <si>
    <t xml:space="preserve">FDB-P1-G2-1                                                                          </t>
  </si>
  <si>
    <t xml:space="preserve">FDB-P1-G2-2                                                                          </t>
  </si>
  <si>
    <t>f) CT's 400A/5A =  3No</t>
  </si>
  <si>
    <t>b) 32A 4P MCB 10KA = 13No</t>
  </si>
  <si>
    <t>b) 63A 4P MCB 10KA = 1No</t>
  </si>
  <si>
    <t>a) 400AF/400AT 4P MCCB 36KA = 1No</t>
  </si>
  <si>
    <t>c) 32A 4P MCB 10KA = 16No</t>
  </si>
  <si>
    <t>d) Spare Space = 2No</t>
  </si>
  <si>
    <t>a) 40A 4P MCB 10KA = 1No</t>
  </si>
  <si>
    <t>b) 40A 4P MCB 10KA = 2No</t>
  </si>
  <si>
    <t>d) Spare Space = 3No</t>
  </si>
  <si>
    <t xml:space="preserve">FDB-P1-1F-1                                                                          </t>
  </si>
  <si>
    <t xml:space="preserve">FDB-P1-1F-2                                                                          </t>
  </si>
  <si>
    <t>c) 32A 4P MCB 10KA = 13No</t>
  </si>
  <si>
    <t>b) 32A 4P MCB 10KA = 14No</t>
  </si>
  <si>
    <t xml:space="preserve">FDB-P1-2F-1                                                                          </t>
  </si>
  <si>
    <t xml:space="preserve">FDB-P1-2F-2                                                                          </t>
  </si>
  <si>
    <t>a) 250AF/250AT 4P MCCB 36KA = 1No</t>
  </si>
  <si>
    <t>f) CT's 250A/5A =  3No</t>
  </si>
  <si>
    <t>b) 32A 4P MCB 10KA = 12No</t>
  </si>
  <si>
    <t>c) 32A 4P MCB 10KA = 10No</t>
  </si>
  <si>
    <t xml:space="preserve">FDB-P1-2AF-1                                                                          </t>
  </si>
  <si>
    <t>c) 40A 4P MCB 10KA = 2No</t>
  </si>
  <si>
    <t>d) 32A 4P MCB 10KA = 7No</t>
  </si>
  <si>
    <t>e) Spare Space = 2No</t>
  </si>
  <si>
    <t xml:space="preserve">FDB-P1-2AF-2                                                                        </t>
  </si>
  <si>
    <t>b) Spare Space = 2No</t>
  </si>
  <si>
    <t>a) 32A 4P MCB 10KA = 13No</t>
  </si>
  <si>
    <t>Isolators for G1 Floor:</t>
  </si>
  <si>
    <t>Isolators for G2 Floor:</t>
  </si>
  <si>
    <t>a) 40A Isolator</t>
  </si>
  <si>
    <t>b) 32A Isolator</t>
  </si>
  <si>
    <t>b) 40A Isolator</t>
  </si>
  <si>
    <t>c) 32A Isolator</t>
  </si>
  <si>
    <t>a) 150A Isolator</t>
  </si>
  <si>
    <t>a) 32A Isolator</t>
  </si>
  <si>
    <t>Isolators for 1F Floor:</t>
  </si>
  <si>
    <t>Isolators for 2F Floor:</t>
  </si>
  <si>
    <t>a) 63A Isolator</t>
  </si>
  <si>
    <t>Isolators for 2AF Floor:</t>
  </si>
  <si>
    <t>d) 32A Isolator</t>
  </si>
  <si>
    <t>a) 160A Isolator</t>
  </si>
  <si>
    <t>b) 63A Isolator</t>
  </si>
  <si>
    <t>c) 40A Isolator</t>
  </si>
  <si>
    <t>Common Area Distribution Boards (CA)</t>
  </si>
  <si>
    <t xml:space="preserve">FDB-P1-B3-1                                                                          </t>
  </si>
  <si>
    <t xml:space="preserve">FDB-P1-B3-2                                                                          </t>
  </si>
  <si>
    <t>a) 150A 4P MCB 18KA = 1No</t>
  </si>
  <si>
    <t>a) 160A 4P MCB 18KA = 1No</t>
  </si>
  <si>
    <t>f) CT's 150A/5A =  3No</t>
  </si>
  <si>
    <t>a) 100A 4P MCB 10KA = 1No</t>
  </si>
  <si>
    <t>c) 32A 4P MCB 10KA = 3No</t>
  </si>
  <si>
    <t>f) Space for CT's for each Digital dual source Kwh Meter = 42No</t>
  </si>
  <si>
    <t>e) Space for CT's for each Digital dual source Kwh Meter = 39No</t>
  </si>
  <si>
    <t>e) Space for CT's for each Digital dual source Kwh Meter = 30No</t>
  </si>
  <si>
    <t>f) Space for CT's for each Digital dual source Kwh Meter = 24No</t>
  </si>
  <si>
    <t>d) Space for CT's for each Digital dual source Kwh Meter = 30No</t>
  </si>
  <si>
    <t>g) Space for CT's for each Digital dual source Kwh Meter = 21No</t>
  </si>
  <si>
    <t>Isolators for B3 Floor:</t>
  </si>
  <si>
    <t>a) 63A 4P MCCB 10KA = 1No</t>
  </si>
  <si>
    <t>f) CT's 50A/5A =  3No</t>
  </si>
  <si>
    <t>f) CT's 100A/5A =  3No</t>
  </si>
  <si>
    <t>b) 32A 4P MCB 10KA = 2No</t>
  </si>
  <si>
    <t>c) 32A 4P MCB 10KA = 2No</t>
  </si>
  <si>
    <t>c) Digital Voltmeter with Selector Switch = 1No</t>
  </si>
  <si>
    <t>d) Digital Ammeter = 1No</t>
  </si>
  <si>
    <t>a) 100A Isolator</t>
  </si>
  <si>
    <t xml:space="preserve">FDB-P1-B2-1                                                                          </t>
  </si>
  <si>
    <t xml:space="preserve">FDB-P1-B2-2                                                                          </t>
  </si>
  <si>
    <t>Isolators for B2 Floor:</t>
  </si>
  <si>
    <t>a) 100A 4P MCCB 10KA = 1No</t>
  </si>
  <si>
    <t>a) 160A 4P MCCB 18KA = 1No</t>
  </si>
  <si>
    <t>a) 40A 4P MCB 10KA = 2No</t>
  </si>
  <si>
    <t>c) 32A 2P MCB 10KA = 2No</t>
  </si>
  <si>
    <t>b) 2A SP 6KA Control Circuit Breaker = 3No</t>
  </si>
  <si>
    <t>a) 32A 4P MCCB 10KA = 1No</t>
  </si>
  <si>
    <t>b) 2A 6KA Control Circuit Breaker = 3No</t>
  </si>
  <si>
    <t>a) 32A 4P MCB 10KA = 2No</t>
  </si>
  <si>
    <t>b) 32A 2P MCB 10KA = 2No</t>
  </si>
  <si>
    <t xml:space="preserve">FDB-P1-B1-1                                                                          </t>
  </si>
  <si>
    <t xml:space="preserve">FDB-P1-B1-2                                                                          </t>
  </si>
  <si>
    <t>Isolators for B1 Floor:</t>
  </si>
  <si>
    <t>b) 32A 4P MCB 10KA = 4No</t>
  </si>
  <si>
    <t>g) Earth Leakage Relay with Toroide CT =  1No</t>
  </si>
  <si>
    <t>e) Space for Digital dual source Kwh Meter (DYN Rail Assembly) with BMS/EMS compatible - Protocal BACnet RS-485 network. = 14No</t>
  </si>
  <si>
    <t>d) Space for Digital dual source Kwh Meter (DYN Rail Assembly) with BMS/EMS compatible - Protocal BACnet RS-485 network. = 13No</t>
  </si>
  <si>
    <t>d) Space for Digital dual source Kwh Meter (DYN Rail Assembly) with BMS/EMS compatible - Protocal BACnet RS-485 network. = 10No</t>
  </si>
  <si>
    <t>e) Space for Digital dual source Kwh Meter (DYN Rail Assembly) with BMS/EMS compatible - Protocal BACnet RS-485 network. = 8No</t>
  </si>
  <si>
    <t>c) Space for Digital dual source Kwh Meter (DYN Rail Assembly) with BMS/EMS compatible - Protocal BACnet RS-485 network. = 10No</t>
  </si>
  <si>
    <t>f) Space for Digital dual source Kwh Meter (DYN Rail Assembly) with BMS/EMS compatible - Protocal BACnet RS-485 network. = 7No</t>
  </si>
  <si>
    <t>a) 32 4P MCCB 10KA = 1No</t>
  </si>
  <si>
    <t>c) Phase Indication Lamps (R/Y/B) = 3No</t>
  </si>
  <si>
    <t>d) Earth Leakage Relay with Toroide CT =  1No</t>
  </si>
  <si>
    <t>e) Shunt Trip Unit =  1No</t>
  </si>
  <si>
    <t>a) 10A SP MCB 10KA = 10No</t>
  </si>
  <si>
    <t>b) 20A SP MCB 10KA = 1No</t>
  </si>
  <si>
    <t>b) 20A SP MCB 10KA = 6No</t>
  </si>
  <si>
    <t>c) Spare Space = 8No</t>
  </si>
  <si>
    <t xml:space="preserve">DB-P1-B1-CA1                                                                      </t>
  </si>
  <si>
    <t>a) 10A SP MCB 10KA = 15No</t>
  </si>
  <si>
    <t>b) 20A SP MCB 10KA = 7No</t>
  </si>
  <si>
    <t>c) Spare Space = 5No</t>
  </si>
  <si>
    <t xml:space="preserve">DB-P1-B3-CA1                                                                      </t>
  </si>
  <si>
    <t xml:space="preserve">DB-P1-B3-CA2                                                                    </t>
  </si>
  <si>
    <t>a) 10A SP MCB 10KA = 19No</t>
  </si>
  <si>
    <t>b) 20A SP MCB 10KA = 2No</t>
  </si>
  <si>
    <t>c) Spare Space = 6No</t>
  </si>
  <si>
    <t xml:space="preserve">DB-P1-B3-CA3                                                               </t>
  </si>
  <si>
    <t>a) 10A SP MCB 10KA = 12No</t>
  </si>
  <si>
    <t>b) 20A SP MCB 10KA = 3No</t>
  </si>
  <si>
    <t>c) Spare Space = 3No</t>
  </si>
  <si>
    <t xml:space="preserve">DB-P1-B3-CA4                                                           </t>
  </si>
  <si>
    <t>a) 10A SP MCB 10KA = 21No</t>
  </si>
  <si>
    <t>for Basements, Ground-1 &amp; 2, 1st, 2nd &amp; 2A Floor for J7 Emporium Plot No: 1</t>
  </si>
  <si>
    <t>BOQ for Power Distribution System (Common Area DB's)</t>
  </si>
  <si>
    <t xml:space="preserve">DB-P1-B2-CA1                                                                      </t>
  </si>
  <si>
    <t xml:space="preserve">DB-P1-B2-CA2                                                                    </t>
  </si>
  <si>
    <t xml:space="preserve">DB-P1-B2-CA3                                                               </t>
  </si>
  <si>
    <t xml:space="preserve">DB-P1-B2-CA4                                                           </t>
  </si>
  <si>
    <t>a) 10A SP MCB 10KA = 14No</t>
  </si>
  <si>
    <t>c) Spare Space = 7No</t>
  </si>
  <si>
    <t>a) 10A SP MCB 10KA = 22No</t>
  </si>
  <si>
    <t>a) 10A SP MCB 10KA = 11No</t>
  </si>
  <si>
    <t>c) Spare Space = 4No</t>
  </si>
  <si>
    <t>a) 10A SP MCB 10KA = 20No</t>
  </si>
  <si>
    <t xml:space="preserve">DB-P1-B1-CA2                                                                    </t>
  </si>
  <si>
    <t xml:space="preserve">DB-P1-B1-CA4                                                           </t>
  </si>
  <si>
    <t>a) 10A SP MCB 10KA = 13No</t>
  </si>
  <si>
    <t>a) 10A SP MCB 10KA = 26No</t>
  </si>
  <si>
    <t>b) 20A SP MCB 10KA = 8No</t>
  </si>
  <si>
    <t xml:space="preserve">DB-P1-G1-CA1                                                                      </t>
  </si>
  <si>
    <t xml:space="preserve">DB-P1-G1-CA2                                                                    </t>
  </si>
  <si>
    <t xml:space="preserve">DB-P1-G1-CA3                                                               </t>
  </si>
  <si>
    <t xml:space="preserve">DB-P1-G1-CA4                                                           </t>
  </si>
  <si>
    <t>a) 10A SP MCB 10KA = 27No</t>
  </si>
  <si>
    <t>b) 20A SP MCB 10KA = 4No</t>
  </si>
  <si>
    <t>a) 10A SP MCB 10KA = 17No</t>
  </si>
  <si>
    <t>b) 20A SP MCB 10KA = 5No</t>
  </si>
  <si>
    <t>b) 20A SP MCB 10KA = 9No</t>
  </si>
  <si>
    <t>c) Spare Space = 10No</t>
  </si>
  <si>
    <t xml:space="preserve">DB-P1-G2-CA1                                                                      </t>
  </si>
  <si>
    <t xml:space="preserve">DB-P1-G2-CA2                                                                    </t>
  </si>
  <si>
    <t xml:space="preserve">DB-P1-G2-CA3                                                               </t>
  </si>
  <si>
    <t xml:space="preserve">DB-P1-G2-CA4                                                           </t>
  </si>
  <si>
    <t>a) 10A SP MCB 10KA = 18No</t>
  </si>
  <si>
    <t>c) Spare Space = 9No</t>
  </si>
  <si>
    <t>a) 10A SP MCB 10KA = 16No</t>
  </si>
  <si>
    <t>b) 20A SP MCB 10KA = 11No</t>
  </si>
  <si>
    <t xml:space="preserve">DB-P1-1F-CA1                                                                      </t>
  </si>
  <si>
    <t xml:space="preserve">DB-P1-1F-CA2                                                                    </t>
  </si>
  <si>
    <t xml:space="preserve">DB-P1-2F-CA1                                                               </t>
  </si>
  <si>
    <t xml:space="preserve">DB-P1-2F-CA2                                                           </t>
  </si>
  <si>
    <t>c) Spare Space = 11No</t>
  </si>
  <si>
    <t>a) 10A SP MCB 10KA = 32No</t>
  </si>
  <si>
    <t>c) Spare Space = 13No</t>
  </si>
  <si>
    <t>d) Impulse Relay Module 1P 10A comptable with BMS/EMS with protocals BACnet RS-485 network = 11No</t>
  </si>
  <si>
    <t>d) Impulse Relay Module 1P 10A comptable with BMS/EMS with protocals BACnet RS-485 network = 19No</t>
  </si>
  <si>
    <t>d) Impulse Relay Module 1P 10A comptable with BMS/EMS with protocals BACnet RS-485 network = 10No</t>
  </si>
  <si>
    <t>d) Impulse Relay Module 1P 10A comptable with BMS/EMS with protocals BACnet RS-485 network = 20No</t>
  </si>
  <si>
    <t>d) Impulse Relay Module 1P 10A comptable with BMS/EMS with protocals BACnet RS-485 network = 22No</t>
  </si>
  <si>
    <t>d) Impulse Relay Module 1P 10A comptable with BMS/EMS with protocals BACnet RS-485 network = 9No</t>
  </si>
  <si>
    <t>d) Impulse Relay Module 1P 10A comptable with BMS/EMS with protocals BACnet RS-485 network = 25No</t>
  </si>
  <si>
    <t>d) Impulse Relay Module 1P 10A comptable with BMS/EMS with protocals BACnet RS-485 network = 16No</t>
  </si>
  <si>
    <t>d) Impulse Relay Module 1P 10A comptable with BMS/EMS with protocals BACnet RS-485 network = 18No</t>
  </si>
  <si>
    <t>d) Impulse Relay Module 1P 10A comptable with BMS/EMS with protocals BACnet RS-485 network = 15No</t>
  </si>
  <si>
    <t>d) Impulse Relay Module 1P 10A comptable with BMS/EMS with protocals BACnet RS-485 network = 14No</t>
  </si>
  <si>
    <t>d) Impulse Relay Module 1P 10A comptable with BMS/EMS with protocals BACnet RS-485 network = 24No</t>
  </si>
  <si>
    <t>d) Impulse Relay Module 1P 10A comptable with BMS/EMS with protocals BACnet RS-485 network = 26No</t>
  </si>
  <si>
    <t xml:space="preserve">DB-P1-2F-CA3                                                               </t>
  </si>
  <si>
    <t xml:space="preserve">DB-P1-2F-CA4                                                          </t>
  </si>
  <si>
    <t>a) 10A SP MCB 10KA = 23No</t>
  </si>
  <si>
    <t>d) Impulse Relay Module 1P 10A comptable with BMS/EMS with protocals BACnet RS-485 network = 17No</t>
  </si>
  <si>
    <t xml:space="preserve">DB-P1-2AF-CA1                                                               </t>
  </si>
  <si>
    <t xml:space="preserve">DB-P1-2AF-CA2                                                           </t>
  </si>
  <si>
    <t xml:space="preserve">DB-P1-2AF-CA3                                                               </t>
  </si>
  <si>
    <t>a) 10A SP MCB 10KA = 25No</t>
  </si>
  <si>
    <t>d) Impulse Relay Module 1P 10A comptable with BMS/EMS with protocals BACnet RS-485 network = 23No</t>
  </si>
  <si>
    <t>d) Impulse Relay Module 1P 10A comptable with BMS/EMS with protocals BACnet RS-485 network = 29No</t>
  </si>
  <si>
    <t>BOQ for Power Distribution System (Mechanical Load DB's)</t>
  </si>
  <si>
    <r>
      <t>Comman Area DBs shall be complied with BS EN 61349 with rating of 400V/230V 50Hz/ Water &amp; Dust Proof of (IP42 Rating/Form 1/Wall Mounted</t>
    </r>
    <r>
      <rPr>
        <b/>
        <sz val="11"/>
        <color rgb="FFFF0000"/>
        <rFont val="Calibri"/>
        <family val="2"/>
        <scheme val="minor"/>
      </rPr>
      <t xml:space="preserve"> (Non-Type Tested)</t>
    </r>
    <r>
      <rPr>
        <sz val="11"/>
        <color theme="1"/>
        <rFont val="Calibri"/>
        <family val="2"/>
        <scheme val="minor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MCBs/MCCBs/Phase Indication Lamps/Shunt trip Unit/Earth Leakage Relay with Toroid CT/Relay Modules with BMS/EMS Compatability and any other related equipments required to complete the job in all respect as per Single Line Diagram (SLD) &amp; specifictions.</t>
    </r>
  </si>
  <si>
    <r>
      <t xml:space="preserve">Floor DBs shall be complied with BS EN 61349 with rating of 400V/230V 50Hz/ Water &amp; Dust Proof IP42 Rating / Form 2b/ Wall Mounted </t>
    </r>
    <r>
      <rPr>
        <b/>
        <sz val="11"/>
        <color rgb="FFFF0000"/>
        <rFont val="Calibri"/>
        <family val="2"/>
        <scheme val="minor"/>
      </rPr>
      <t>(Non-Type Tested)</t>
    </r>
    <r>
      <rPr>
        <sz val="11"/>
        <color theme="1"/>
        <rFont val="Calibri"/>
        <family val="2"/>
        <scheme val="minor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MCBs/MCCB/Volt Meters/Ameters/ Selectors switches/Phase Indication Lamps/ Shunt trip Unit/Earth Leakage Relay with Toroid CT/ CTs/ Energy Kwh Meters with BMS/EMS Compatability and any other related equipments required to complete the job in all respect as per Single Line Diagram (SLD) &amp; specifictions.</t>
    </r>
  </si>
  <si>
    <t>Mechanical Distribution Boards (ME)</t>
  </si>
  <si>
    <r>
      <t>Mechanical DBs (ME) shall be complied with BS EN 61349 with rating of 400V/230V 50Hz/ Water &amp; Dust Proof of (IP42 Rating/Form 1/Wall Mounted</t>
    </r>
    <r>
      <rPr>
        <b/>
        <sz val="11"/>
        <color rgb="FFFF0000"/>
        <rFont val="Calibri"/>
        <family val="2"/>
        <scheme val="minor"/>
      </rPr>
      <t xml:space="preserve"> (Non-Type Tested)</t>
    </r>
    <r>
      <rPr>
        <sz val="11"/>
        <color theme="1"/>
        <rFont val="Calibri"/>
        <family val="2"/>
        <scheme val="minor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MCBs/MCCBs/Phase Indication Lamps/Shunt trip Unit/Earth Leakage Relay with Toroid CT/ Energy Kwh Meters with BMS/EMS Compatability equipments required to complete the job in all respect as per Single Line Diagram (SLD) &amp; specifictions.</t>
    </r>
  </si>
  <si>
    <t>a) 63 4P MCCB 10KA = 1No</t>
  </si>
  <si>
    <t>c) Spare Space (for 4P Breaker) = 1No</t>
  </si>
  <si>
    <t>d) Spare Space (for SP Breaker) = 2No</t>
  </si>
  <si>
    <t xml:space="preserve">DB-P1-G1-ME1 &amp; ME2                                                                  </t>
  </si>
  <si>
    <t xml:space="preserve">DB-P1-1F-ME1 &amp; ME2                                                                  </t>
  </si>
  <si>
    <t>f) Space for Digital dual source Kwh Meter (DYN Rail Assembly) = 1No</t>
  </si>
  <si>
    <t>g) Space for CT's for each Digital dual source Kwh Meter = 3No</t>
  </si>
  <si>
    <t xml:space="preserve">DB-P1-2F-ME1                                                               </t>
  </si>
  <si>
    <t xml:space="preserve">DB-P1-2F-ME2                                                                  </t>
  </si>
  <si>
    <t>a) 40 4P MCCB 10KA = 1No</t>
  </si>
  <si>
    <t>d) Spare Space (for SP Breaker) = 1No</t>
  </si>
  <si>
    <t xml:space="preserve">DB-P1-2AF-ME1                                                               </t>
  </si>
  <si>
    <t xml:space="preserve">DB-P1-2AF-ME2                                                                  </t>
  </si>
  <si>
    <t>a) 20A 4P MCB 10KA = 1No</t>
  </si>
  <si>
    <t>a) 20A 4P MCB 10KA = 2No</t>
  </si>
  <si>
    <t xml:space="preserve">DB-P1-G2-ME1 &amp; ME2                                                                  </t>
  </si>
  <si>
    <t>d) Space for Digital dual source Kwh Meter (Direct Measurement, DYN Rail Assembly) without CTs upto 80Amps = 14No</t>
  </si>
  <si>
    <t>e) Space for Digital dual source Kwh Meter (Direct Measurement, DYN Rail Assembly) without CTs upto 80Amps = 14No</t>
  </si>
  <si>
    <t>for Ground-1 &amp; 2, 1st, 2nd &amp; 2A Floor for J7 Emporium Plot No: 1</t>
  </si>
  <si>
    <t>Ground-1 Floor:</t>
  </si>
  <si>
    <t>Ground-2 Floor:</t>
  </si>
  <si>
    <t>1.2.a</t>
  </si>
  <si>
    <t>1.1.b</t>
  </si>
  <si>
    <t>1.1.a</t>
  </si>
  <si>
    <t>1.1.c</t>
  </si>
  <si>
    <t>1.2.b</t>
  </si>
  <si>
    <t>1.2.c</t>
  </si>
  <si>
    <t>1st Floor:</t>
  </si>
  <si>
    <t>1.3.a</t>
  </si>
  <si>
    <t>1.3.b</t>
  </si>
  <si>
    <t>1.3.c</t>
  </si>
  <si>
    <t>2nd Floor:</t>
  </si>
  <si>
    <t>1.4.a</t>
  </si>
  <si>
    <t>1.4.b</t>
  </si>
  <si>
    <t>1.4.c</t>
  </si>
  <si>
    <t>2A Floor:</t>
  </si>
  <si>
    <t>1.5.a</t>
  </si>
  <si>
    <t>1.5.b</t>
  </si>
  <si>
    <t>1.5.c</t>
  </si>
  <si>
    <t>TOTAL (2nd Floor)</t>
  </si>
  <si>
    <t>TOTAL (1st Floor)</t>
  </si>
  <si>
    <t>TOTAL (Ground-2 Floor)</t>
  </si>
  <si>
    <t>TOTAL (Ground-1 Floor)</t>
  </si>
  <si>
    <t>2.1.a</t>
  </si>
  <si>
    <t>2.1.b</t>
  </si>
  <si>
    <t>2.1.c</t>
  </si>
  <si>
    <t>2.1.d</t>
  </si>
  <si>
    <t>e) Space for Digital dual source Kwh Meter (Direct Measurement, DYN Rail Assembly) without CTs upto 80Amps = 11No</t>
  </si>
  <si>
    <t>f) Space for Digital dual source Kwh Meter (Direct Measurement, DYN Rail Assembly) with CTs more than 100Amps = 1No</t>
  </si>
  <si>
    <t>g) Space for CT's for Digital dual source Kwh Meter = 3No</t>
  </si>
  <si>
    <t>e) Space for Digital dual source Kwh Meter (Direct Measurement, DYN Rail Assembly) without CTs upto 80Amps = 13No</t>
  </si>
  <si>
    <t>d) Space for Digital dual source Kwh Meter (Direct Measurement, DYN Rail Assembly) without CTs upto 80Amps = 13No</t>
  </si>
  <si>
    <t>d) Space for Digital dual source Kwh Meter (Direct Measurement, DYN Rail Assembly) without CTs upto 80Amps = 10No</t>
  </si>
  <si>
    <t>e) Space for Digital dual source Kwh Meter (Direct Measurement, DYN Rail Assembly) without CTs upto 80Amps = 8No</t>
  </si>
  <si>
    <t>c) Space for Digital dual source Kwh Meter (Direct Measurement, DYN Rail Assembly) without CTs upto 80Amps = 10No</t>
  </si>
  <si>
    <t>f) Space for Digital dual source Kwh Meter (Direct Measurement, DYN Rail Assembly) without CTs upto 80Amps = 6No</t>
  </si>
  <si>
    <t>g) Space for Digital dual source Kwh Meter (Direct Measurement, DYN Rail Assembly) with CTs above 100Amps = 1No</t>
  </si>
  <si>
    <t>h) Space for CT's for each Digital dual source Kwh Meter = 3No</t>
  </si>
  <si>
    <t>2.2.a</t>
  </si>
  <si>
    <t>2.2.b</t>
  </si>
  <si>
    <t>2.2.c</t>
  </si>
  <si>
    <t>2.2.d</t>
  </si>
  <si>
    <t>2.3.a</t>
  </si>
  <si>
    <t>2.3.b</t>
  </si>
  <si>
    <t>2.4.a</t>
  </si>
  <si>
    <t>2.4.b</t>
  </si>
  <si>
    <t>2.4.c</t>
  </si>
  <si>
    <t>2.4.d</t>
  </si>
  <si>
    <t>2.5.a</t>
  </si>
  <si>
    <t>2.5.b</t>
  </si>
  <si>
    <t>2.5.c</t>
  </si>
  <si>
    <t>3.1a</t>
  </si>
  <si>
    <t>3.1b</t>
  </si>
  <si>
    <t>3.2a</t>
  </si>
  <si>
    <t>3.2b</t>
  </si>
  <si>
    <t>3.3a</t>
  </si>
  <si>
    <t>3.3b</t>
  </si>
  <si>
    <t>3.4a</t>
  </si>
  <si>
    <t>3.4b</t>
  </si>
  <si>
    <t>3.4c</t>
  </si>
  <si>
    <t>3.5a</t>
  </si>
  <si>
    <t>3.5b</t>
  </si>
  <si>
    <t>3.5c</t>
  </si>
  <si>
    <t xml:space="preserve">DB-P1-G2-CA3 (Concealed inside wall with Max. 150mm depth)                                                           </t>
  </si>
  <si>
    <t xml:space="preserve">DB-P1-G2-CA4 (Concealed inside wall with Max. 150mm depth)                                                             </t>
  </si>
  <si>
    <t xml:space="preserve">DB-P1-G1-CA3 (Concealed inside wall with Max. 150mm depth)                                                </t>
  </si>
  <si>
    <t>a) 630AF/630AT Adj. 4P MCCB 36KA = 1No</t>
  </si>
  <si>
    <t>a) 400AF/400AT Adj. 4P MCCB 36KA = 1No</t>
  </si>
  <si>
    <t>a) 250AF/250AT Adj. 4P MCCB 36KA = 1No</t>
  </si>
  <si>
    <t>Common Area &amp; Fire Command Centre Distribution Boards (CA &amp; FCC)</t>
  </si>
  <si>
    <t>2.2.e</t>
  </si>
  <si>
    <t xml:space="preserve">DB-P1-G2-FCC (Fire Command Centre DB)                                                                      </t>
  </si>
  <si>
    <t>b) 2A SP 6KA Control Circuit Breaker = 1No</t>
  </si>
  <si>
    <t>c) Phase Indication Lamps (R) = 1No</t>
  </si>
  <si>
    <t>a) 10A SP MCB 10KA = 1No</t>
  </si>
  <si>
    <t>a) 32 2P MCB 10KA = 1No</t>
  </si>
  <si>
    <t>f) Digital Power Analyzer = 1No</t>
  </si>
  <si>
    <t>Supply Rate</t>
  </si>
  <si>
    <t>Amount</t>
  </si>
  <si>
    <t>EARCON Group</t>
  </si>
  <si>
    <t>DESCRIPTION</t>
  </si>
  <si>
    <r>
      <t>Mechanical DBs (ME) shall be complied with BS EN 61349 with rating of 400V/230V 50Hz/ Water &amp; Dust Proof of (IP42 Rating/Form 1/Wall Mounted</t>
    </r>
    <r>
      <rPr>
        <b/>
        <sz val="11"/>
        <color rgb="FFFF0000"/>
        <rFont val="Arial Narrow"/>
        <family val="2"/>
      </rPr>
      <t xml:space="preserve"> (Non-Type Tested)</t>
    </r>
    <r>
      <rPr>
        <sz val="11"/>
        <color theme="1"/>
        <rFont val="Arial Narrow"/>
        <family val="2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MCBs/MCCBs/Phase Indication Lamps/Shunt trip Unit/Earth Leakage Relay with Toroid CT/ Power Analyzer with BMS/EMS Compatability equipments required to complete the job in all respect as per Single Line Diagram (SLD) &amp; specifictions.</t>
    </r>
  </si>
  <si>
    <r>
      <t xml:space="preserve">Floor DBs shall be complied with BS EN 61349 with rating of 400V/230V 50Hz/ Water &amp; Dust Proof IP42 Rating / Form 2b/ Wall Mounted </t>
    </r>
    <r>
      <rPr>
        <b/>
        <sz val="11"/>
        <color rgb="FFFF0000"/>
        <rFont val="Arial Narrow"/>
        <family val="2"/>
      </rPr>
      <t>(Non-Type Tested)</t>
    </r>
    <r>
      <rPr>
        <sz val="11"/>
        <color theme="1"/>
        <rFont val="Arial Narrow"/>
        <family val="2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MCBs/MCCB/Volt Meters/Ameters/ Selectors switches/Phase Indication Lamps/ Shunt trip Unit/Earth Leakage Relay with Toroid CT/ CTs/ Energy Kwh Meters with BMS/EMS Compatability and any other related equipments required to complete the job in all respect as per Single Line Diagram (SLD) &amp; specifictions.</t>
    </r>
  </si>
  <si>
    <t>Lineman</t>
  </si>
  <si>
    <t>Enclosure: Non Type-Tested</t>
  </si>
  <si>
    <t>Breaker: Schnieder</t>
  </si>
  <si>
    <r>
      <t>Comman Area &amp; Fire Command Center DBs shall be complied with BS EN 61349 with rating of 400V/230V 50Hz/ Water &amp; Dust Proof of (IP42 Rating/Form 1/Wall Mounted</t>
    </r>
    <r>
      <rPr>
        <b/>
        <sz val="11"/>
        <color rgb="FFFF0000"/>
        <rFont val="Arial Narrow"/>
        <family val="2"/>
      </rPr>
      <t xml:space="preserve"> (Non-Type Tested)</t>
    </r>
    <r>
      <rPr>
        <sz val="11"/>
        <color theme="1"/>
        <rFont val="Arial Narrow"/>
        <family val="2"/>
      </rPr>
      <t xml:space="preserve"> Panels/ fabricated from 14 s.w.g sheet steel complete with hinged covers, the free end of which shall be secured by captive knurled thumb screws and chrome-plated lockable handle, gaskets, solid type concealed hinges, detachable undrilled end plates fitted top and bottom and external wall fixing lugs arranged to provide a small air gap between the back of the board and the wall.  Including all related items e.g. MCBs/MCCBs/Phase Indication Lamps/Shunt trip Unit/Earth Leakage Relay with Toroid CT/Relay Modules with BMS/EMS Compatability and any other related equipments required to complete the job in all respect as per Single Line Diagram (SLD) &amp; specifictions.</t>
    </r>
  </si>
  <si>
    <t>CS for Power Distribution System (Common Area &amp; Fire Command DB's)</t>
  </si>
  <si>
    <t>Powertek Switchgear</t>
  </si>
  <si>
    <t>G Total Mechnical DBs</t>
  </si>
  <si>
    <t>GST @ 17%:</t>
  </si>
  <si>
    <t>Total Amount (Including GST):</t>
  </si>
  <si>
    <t>G Total CA DBs</t>
  </si>
  <si>
    <t>G Total Floor DBs</t>
  </si>
  <si>
    <t>Floor DBS</t>
  </si>
  <si>
    <t>CA DBS</t>
  </si>
  <si>
    <t>Mechanical DBS</t>
  </si>
  <si>
    <t>G Total LV DBs (FDB+CADB+MEDB)</t>
  </si>
  <si>
    <t>IMS Electric</t>
  </si>
  <si>
    <t>Bilal Engineering</t>
  </si>
  <si>
    <t>Ravi Switchgear</t>
  </si>
  <si>
    <t>Vendor</t>
  </si>
  <si>
    <t>Vendor:</t>
  </si>
  <si>
    <t xml:space="preserve">Breaker: </t>
  </si>
  <si>
    <t>Power Distribution System (Floor DB's &amp; Isolators)</t>
  </si>
  <si>
    <t>Power Distribution System (Common Area &amp; Fire Command DB's)</t>
  </si>
  <si>
    <t>Power Distribution System (Mechanical Load DB's)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</si>
</sst>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PKR]\ #,##0"/>
  </numFmts>
  <fonts count="20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u/>
      <sz val="14"/>
      <color theme="1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b/>
      <u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</cellStyleXfs>
  <cellXfs count="253">
    <xf numFmtId="0" fontId="0" fillId="0" borderId="0" xfId="0"/>
    <xf numFmtId="0" fontId="5" fillId="0" borderId="1" xfId="0" applyFont="1" applyBorder="1"/>
    <xf numFmtId="0" fontId="0" fillId="0" borderId="1" xfId="0" applyBorder="1"/>
    <xf numFmtId="2" fontId="4" fillId="0" borderId="1" xfId="1" applyNumberFormat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165" fontId="0" fillId="0" borderId="1" xfId="0" applyNumberFormat="1" applyBorder="1"/>
    <xf numFmtId="0" fontId="9" fillId="0" borderId="0" xfId="0" applyFont="1"/>
    <xf numFmtId="3" fontId="5" fillId="0" borderId="1" xfId="0" applyNumberFormat="1" applyFont="1" applyBorder="1"/>
    <xf numFmtId="3" fontId="0" fillId="0" borderId="7" xfId="0" applyNumberFormat="1" applyBorder="1"/>
    <xf numFmtId="165" fontId="7" fillId="0" borderId="7" xfId="5" applyNumberFormat="1" applyFont="1" applyFill="1" applyBorder="1"/>
    <xf numFmtId="0" fontId="0" fillId="0" borderId="7" xfId="0" applyBorder="1"/>
    <xf numFmtId="3" fontId="0" fillId="0" borderId="8" xfId="0" applyNumberFormat="1" applyBorder="1"/>
    <xf numFmtId="165" fontId="7" fillId="0" borderId="8" xfId="5" applyNumberFormat="1" applyFont="1" applyFill="1" applyBorder="1"/>
    <xf numFmtId="0" fontId="0" fillId="0" borderId="8" xfId="0" applyBorder="1"/>
    <xf numFmtId="3" fontId="0" fillId="0" borderId="9" xfId="0" applyNumberFormat="1" applyBorder="1"/>
    <xf numFmtId="165" fontId="7" fillId="0" borderId="9" xfId="5" applyNumberFormat="1" applyFont="1" applyFill="1" applyBorder="1"/>
    <xf numFmtId="0" fontId="0" fillId="0" borderId="9" xfId="0" applyBorder="1"/>
    <xf numFmtId="49" fontId="4" fillId="0" borderId="1" xfId="1" applyNumberFormat="1" applyFont="1" applyBorder="1" applyAlignment="1" applyProtection="1">
      <alignment horizontal="center"/>
      <protection hidden="1"/>
    </xf>
    <xf numFmtId="0" fontId="4" fillId="0" borderId="1" xfId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9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/>
    </xf>
    <xf numFmtId="2" fontId="0" fillId="0" borderId="7" xfId="0" applyNumberFormat="1" applyBorder="1" applyAlignment="1">
      <alignment horizontal="center" vertical="top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7" xfId="0" applyNumberFormat="1" applyFont="1" applyBorder="1" applyAlignment="1">
      <alignment horizontal="left" vertical="top" wrapText="1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2" xfId="0" applyFont="1" applyBorder="1" applyAlignment="1">
      <alignment vertical="center"/>
    </xf>
    <xf numFmtId="49" fontId="15" fillId="0" borderId="1" xfId="1" applyNumberFormat="1" applyFont="1" applyBorder="1" applyAlignment="1" applyProtection="1">
      <alignment vertical="center"/>
      <protection hidden="1"/>
    </xf>
    <xf numFmtId="0" fontId="15" fillId="0" borderId="1" xfId="1" applyFont="1" applyBorder="1" applyAlignment="1" applyProtection="1">
      <alignment vertical="center"/>
      <protection hidden="1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5" fillId="0" borderId="1" xfId="1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2" fontId="13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5" fillId="0" borderId="10" xfId="1" applyFont="1" applyBorder="1" applyAlignment="1" applyProtection="1">
      <alignment horizontal="center" vertical="center"/>
      <protection hidden="1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10" xfId="0" applyFont="1" applyFill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2" borderId="32" xfId="0" applyFont="1" applyFill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9" xfId="1" applyFont="1" applyBorder="1" applyAlignment="1" applyProtection="1">
      <alignment horizontal="center" vertical="center"/>
      <protection hidden="1"/>
    </xf>
    <xf numFmtId="0" fontId="15" fillId="0" borderId="5" xfId="1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right" vertical="center"/>
    </xf>
    <xf numFmtId="0" fontId="17" fillId="3" borderId="19" xfId="0" applyFont="1" applyFill="1" applyBorder="1" applyAlignment="1">
      <alignment horizontal="right" vertical="center"/>
    </xf>
    <xf numFmtId="0" fontId="12" fillId="2" borderId="32" xfId="0" applyFont="1" applyFill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49" fontId="15" fillId="0" borderId="9" xfId="1" applyNumberFormat="1" applyFont="1" applyBorder="1" applyAlignment="1" applyProtection="1">
      <alignment horizontal="center" vertical="center"/>
      <protection hidden="1"/>
    </xf>
    <xf numFmtId="164" fontId="12" fillId="0" borderId="9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49" fontId="15" fillId="0" borderId="45" xfId="1" applyNumberFormat="1" applyFont="1" applyBorder="1" applyAlignment="1" applyProtection="1">
      <alignment vertical="center"/>
      <protection hidden="1"/>
    </xf>
    <xf numFmtId="0" fontId="15" fillId="0" borderId="46" xfId="1" applyFont="1" applyBorder="1" applyAlignment="1" applyProtection="1">
      <alignment vertical="center" wrapText="1"/>
      <protection hidden="1"/>
    </xf>
    <xf numFmtId="0" fontId="15" fillId="0" borderId="46" xfId="1" applyFont="1" applyBorder="1" applyAlignment="1" applyProtection="1">
      <alignment horizontal="center" vertical="center"/>
      <protection hidden="1"/>
    </xf>
    <xf numFmtId="0" fontId="15" fillId="0" borderId="47" xfId="1" applyFont="1" applyBorder="1" applyAlignment="1" applyProtection="1">
      <alignment horizontal="center" vertical="center"/>
      <protection hidden="1"/>
    </xf>
    <xf numFmtId="0" fontId="12" fillId="0" borderId="48" xfId="0" applyFont="1" applyBorder="1" applyAlignment="1">
      <alignment horizontal="center" vertical="center"/>
    </xf>
    <xf numFmtId="165" fontId="12" fillId="0" borderId="46" xfId="5" applyNumberFormat="1" applyFont="1" applyBorder="1" applyAlignment="1">
      <alignment horizontal="center" vertical="center"/>
    </xf>
    <xf numFmtId="165" fontId="13" fillId="0" borderId="0" xfId="5" applyNumberFormat="1" applyFont="1" applyAlignment="1">
      <alignment vertical="center"/>
    </xf>
    <xf numFmtId="165" fontId="12" fillId="0" borderId="1" xfId="5" applyNumberFormat="1" applyFont="1" applyBorder="1" applyAlignment="1">
      <alignment horizontal="right" vertical="center"/>
    </xf>
    <xf numFmtId="165" fontId="17" fillId="3" borderId="11" xfId="5" applyNumberFormat="1" applyFont="1" applyFill="1" applyBorder="1" applyAlignment="1">
      <alignment horizontal="right" vertical="center"/>
    </xf>
    <xf numFmtId="165" fontId="12" fillId="2" borderId="1" xfId="5" applyNumberFormat="1" applyFont="1" applyFill="1" applyBorder="1" applyAlignment="1">
      <alignment horizontal="right" vertical="center"/>
    </xf>
    <xf numFmtId="165" fontId="12" fillId="0" borderId="11" xfId="5" applyNumberFormat="1" applyFont="1" applyBorder="1" applyAlignment="1">
      <alignment horizontal="right" vertical="center"/>
    </xf>
    <xf numFmtId="165" fontId="12" fillId="3" borderId="11" xfId="5" applyNumberFormat="1" applyFont="1" applyFill="1" applyBorder="1" applyAlignment="1">
      <alignment horizontal="right" vertical="center"/>
    </xf>
    <xf numFmtId="165" fontId="12" fillId="0" borderId="9" xfId="5" applyNumberFormat="1" applyFont="1" applyBorder="1" applyAlignment="1">
      <alignment vertical="center"/>
    </xf>
    <xf numFmtId="165" fontId="12" fillId="0" borderId="1" xfId="5" applyNumberFormat="1" applyFont="1" applyBorder="1" applyAlignment="1">
      <alignment vertical="center"/>
    </xf>
    <xf numFmtId="165" fontId="17" fillId="3" borderId="11" xfId="5" applyNumberFormat="1" applyFont="1" applyFill="1" applyBorder="1" applyAlignment="1">
      <alignment horizontal="center" vertical="center"/>
    </xf>
    <xf numFmtId="165" fontId="12" fillId="0" borderId="8" xfId="5" applyNumberFormat="1" applyFont="1" applyBorder="1" applyAlignment="1">
      <alignment horizontal="center" vertical="center"/>
    </xf>
    <xf numFmtId="165" fontId="12" fillId="0" borderId="1" xfId="5" applyNumberFormat="1" applyFont="1" applyBorder="1" applyAlignment="1">
      <alignment horizontal="center" vertical="center"/>
    </xf>
    <xf numFmtId="165" fontId="12" fillId="0" borderId="7" xfId="5" applyNumberFormat="1" applyFont="1" applyBorder="1" applyAlignment="1">
      <alignment horizontal="center" vertical="center"/>
    </xf>
    <xf numFmtId="165" fontId="12" fillId="2" borderId="1" xfId="5" applyNumberFormat="1" applyFont="1" applyFill="1" applyBorder="1" applyAlignment="1">
      <alignment vertical="center"/>
    </xf>
    <xf numFmtId="165" fontId="12" fillId="0" borderId="11" xfId="5" applyNumberFormat="1" applyFont="1" applyBorder="1" applyAlignment="1">
      <alignment vertical="center"/>
    </xf>
    <xf numFmtId="165" fontId="12" fillId="0" borderId="9" xfId="5" applyNumberFormat="1" applyFont="1" applyBorder="1" applyAlignment="1">
      <alignment horizontal="center" vertical="center"/>
    </xf>
    <xf numFmtId="165" fontId="14" fillId="0" borderId="3" xfId="5" applyNumberFormat="1" applyFont="1" applyBorder="1" applyAlignment="1">
      <alignment horizontal="center" vertical="center" wrapText="1"/>
    </xf>
    <xf numFmtId="165" fontId="13" fillId="0" borderId="6" xfId="5" applyNumberFormat="1" applyFont="1" applyBorder="1" applyAlignment="1">
      <alignment horizontal="center" vertical="center"/>
    </xf>
    <xf numFmtId="165" fontId="12" fillId="0" borderId="45" xfId="5" applyNumberFormat="1" applyFont="1" applyBorder="1" applyAlignment="1">
      <alignment horizontal="center" vertical="center"/>
    </xf>
    <xf numFmtId="165" fontId="12" fillId="0" borderId="33" xfId="5" applyNumberFormat="1" applyFont="1" applyBorder="1" applyAlignment="1">
      <alignment vertical="center"/>
    </xf>
    <xf numFmtId="165" fontId="12" fillId="0" borderId="31" xfId="5" applyNumberFormat="1" applyFont="1" applyBorder="1" applyAlignment="1">
      <alignment vertical="center"/>
    </xf>
    <xf numFmtId="165" fontId="12" fillId="0" borderId="31" xfId="5" applyNumberFormat="1" applyFont="1" applyBorder="1" applyAlignment="1">
      <alignment horizontal="center" vertical="center"/>
    </xf>
    <xf numFmtId="165" fontId="17" fillId="3" borderId="18" xfId="5" applyNumberFormat="1" applyFont="1" applyFill="1" applyBorder="1" applyAlignment="1">
      <alignment horizontal="center" vertical="center"/>
    </xf>
    <xf numFmtId="165" fontId="12" fillId="0" borderId="23" xfId="5" applyNumberFormat="1" applyFont="1" applyBorder="1" applyAlignment="1">
      <alignment horizontal="center" vertical="center"/>
    </xf>
    <xf numFmtId="165" fontId="12" fillId="0" borderId="25" xfId="5" applyNumberFormat="1" applyFont="1" applyBorder="1" applyAlignment="1">
      <alignment horizontal="center" vertical="center"/>
    </xf>
    <xf numFmtId="165" fontId="12" fillId="0" borderId="33" xfId="5" applyNumberFormat="1" applyFont="1" applyBorder="1" applyAlignment="1">
      <alignment horizontal="center" vertical="center"/>
    </xf>
    <xf numFmtId="165" fontId="12" fillId="2" borderId="31" xfId="5" applyNumberFormat="1" applyFont="1" applyFill="1" applyBorder="1" applyAlignment="1">
      <alignment vertical="center"/>
    </xf>
    <xf numFmtId="165" fontId="12" fillId="0" borderId="18" xfId="5" applyNumberFormat="1" applyFont="1" applyBorder="1" applyAlignment="1">
      <alignment vertical="center"/>
    </xf>
    <xf numFmtId="165" fontId="12" fillId="0" borderId="15" xfId="5" applyNumberFormat="1" applyFont="1" applyBorder="1" applyAlignment="1">
      <alignment horizontal="right" vertical="center"/>
    </xf>
    <xf numFmtId="165" fontId="12" fillId="0" borderId="16" xfId="5" applyNumberFormat="1" applyFont="1" applyBorder="1" applyAlignment="1">
      <alignment horizontal="right" vertical="center"/>
    </xf>
    <xf numFmtId="165" fontId="12" fillId="0" borderId="31" xfId="5" applyNumberFormat="1" applyFont="1" applyBorder="1" applyAlignment="1">
      <alignment horizontal="right" vertical="center"/>
    </xf>
    <xf numFmtId="165" fontId="17" fillId="3" borderId="18" xfId="5" applyNumberFormat="1" applyFont="1" applyFill="1" applyBorder="1" applyAlignment="1">
      <alignment horizontal="right" vertical="center"/>
    </xf>
    <xf numFmtId="165" fontId="12" fillId="2" borderId="31" xfId="5" applyNumberFormat="1" applyFont="1" applyFill="1" applyBorder="1" applyAlignment="1">
      <alignment horizontal="right" vertical="center"/>
    </xf>
    <xf numFmtId="165" fontId="12" fillId="0" borderId="18" xfId="5" applyNumberFormat="1" applyFont="1" applyBorder="1" applyAlignment="1">
      <alignment horizontal="right" vertical="center"/>
    </xf>
    <xf numFmtId="165" fontId="13" fillId="0" borderId="0" xfId="5" applyNumberFormat="1" applyFont="1" applyAlignment="1">
      <alignment horizontal="right" vertical="center"/>
    </xf>
    <xf numFmtId="165" fontId="13" fillId="0" borderId="6" xfId="5" applyNumberFormat="1" applyFont="1" applyBorder="1" applyAlignment="1">
      <alignment vertical="center"/>
    </xf>
    <xf numFmtId="0" fontId="12" fillId="0" borderId="34" xfId="0" applyFont="1" applyBorder="1" applyAlignment="1">
      <alignment horizontal="center" vertical="center"/>
    </xf>
    <xf numFmtId="165" fontId="12" fillId="0" borderId="23" xfId="5" applyNumberFormat="1" applyFont="1" applyBorder="1" applyAlignment="1">
      <alignment horizontal="right" vertical="center"/>
    </xf>
    <xf numFmtId="165" fontId="12" fillId="0" borderId="25" xfId="5" applyNumberFormat="1" applyFont="1" applyBorder="1" applyAlignment="1">
      <alignment horizontal="right" vertical="center"/>
    </xf>
    <xf numFmtId="165" fontId="12" fillId="0" borderId="33" xfId="5" applyNumberFormat="1" applyFont="1" applyBorder="1" applyAlignment="1">
      <alignment horizontal="right" vertical="center"/>
    </xf>
    <xf numFmtId="165" fontId="12" fillId="0" borderId="7" xfId="5" applyNumberFormat="1" applyFont="1" applyBorder="1" applyAlignment="1">
      <alignment horizontal="right" vertical="center"/>
    </xf>
    <xf numFmtId="165" fontId="12" fillId="0" borderId="8" xfId="5" applyNumberFormat="1" applyFont="1" applyBorder="1" applyAlignment="1">
      <alignment horizontal="right" vertical="center"/>
    </xf>
    <xf numFmtId="165" fontId="12" fillId="0" borderId="9" xfId="5" applyNumberFormat="1" applyFont="1" applyBorder="1" applyAlignment="1">
      <alignment horizontal="right" vertical="center"/>
    </xf>
    <xf numFmtId="0" fontId="12" fillId="0" borderId="6" xfId="0" applyFont="1" applyBorder="1" applyAlignment="1">
      <alignment horizontal="center" vertical="center"/>
    </xf>
    <xf numFmtId="0" fontId="12" fillId="0" borderId="24" xfId="0" applyFont="1" applyBorder="1" applyAlignment="1">
      <alignment horizontal="right" vertical="center"/>
    </xf>
    <xf numFmtId="0" fontId="12" fillId="0" borderId="26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 wrapText="1"/>
    </xf>
    <xf numFmtId="165" fontId="12" fillId="0" borderId="30" xfId="5" applyNumberFormat="1" applyFont="1" applyBorder="1" applyAlignment="1">
      <alignment vertical="center"/>
    </xf>
    <xf numFmtId="0" fontId="19" fillId="0" borderId="0" xfId="0" applyFont="1"/>
    <xf numFmtId="166" fontId="19" fillId="0" borderId="0" xfId="0" applyNumberFormat="1" applyFont="1"/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65" fontId="18" fillId="0" borderId="31" xfId="5" applyNumberFormat="1" applyFont="1" applyBorder="1" applyAlignment="1">
      <alignment horizontal="center" vertical="center"/>
    </xf>
    <xf numFmtId="165" fontId="18" fillId="0" borderId="1" xfId="5" applyNumberFormat="1" applyFont="1" applyBorder="1" applyAlignment="1">
      <alignment horizontal="center" vertical="center"/>
    </xf>
    <xf numFmtId="165" fontId="18" fillId="0" borderId="32" xfId="5" applyNumberFormat="1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65" fontId="12" fillId="2" borderId="31" xfId="5" applyNumberFormat="1" applyFont="1" applyFill="1" applyBorder="1" applyAlignment="1">
      <alignment horizontal="center" vertical="center"/>
    </xf>
    <xf numFmtId="165" fontId="12" fillId="2" borderId="1" xfId="5" applyNumberFormat="1" applyFont="1" applyFill="1" applyBorder="1" applyAlignment="1">
      <alignment horizontal="center" vertical="center"/>
    </xf>
    <xf numFmtId="165" fontId="12" fillId="2" borderId="32" xfId="5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5" fontId="12" fillId="2" borderId="36" xfId="5" applyNumberFormat="1" applyFont="1" applyFill="1" applyBorder="1" applyAlignment="1">
      <alignment horizontal="center" vertical="center"/>
    </xf>
    <xf numFmtId="165" fontId="12" fillId="2" borderId="37" xfId="5" applyNumberFormat="1" applyFont="1" applyFill="1" applyBorder="1" applyAlignment="1">
      <alignment horizontal="center" vertical="center"/>
    </xf>
    <xf numFmtId="165" fontId="12" fillId="2" borderId="38" xfId="5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5" fontId="12" fillId="0" borderId="49" xfId="5" applyNumberFormat="1" applyFont="1" applyBorder="1" applyAlignment="1">
      <alignment horizontal="center" vertical="center"/>
    </xf>
    <xf numFmtId="165" fontId="12" fillId="0" borderId="18" xfId="5" applyNumberFormat="1" applyFont="1" applyBorder="1" applyAlignment="1">
      <alignment horizontal="center" vertical="center"/>
    </xf>
    <xf numFmtId="165" fontId="12" fillId="0" borderId="11" xfId="5" applyNumberFormat="1" applyFont="1" applyBorder="1" applyAlignment="1">
      <alignment horizontal="center" vertical="center"/>
    </xf>
    <xf numFmtId="165" fontId="12" fillId="0" borderId="19" xfId="5" applyNumberFormat="1" applyFont="1" applyBorder="1" applyAlignment="1">
      <alignment horizontal="center" vertical="center"/>
    </xf>
    <xf numFmtId="165" fontId="12" fillId="0" borderId="28" xfId="5" applyNumberFormat="1" applyFont="1" applyBorder="1" applyAlignment="1">
      <alignment horizontal="center" vertical="center"/>
    </xf>
    <xf numFmtId="165" fontId="12" fillId="0" borderId="29" xfId="5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165" fontId="12" fillId="0" borderId="7" xfId="5" applyNumberFormat="1" applyFont="1" applyBorder="1" applyAlignment="1">
      <alignment horizontal="center" vertical="center"/>
    </xf>
    <xf numFmtId="165" fontId="12" fillId="0" borderId="8" xfId="5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5" fontId="12" fillId="0" borderId="23" xfId="5" applyNumberFormat="1" applyFont="1" applyBorder="1" applyAlignment="1">
      <alignment horizontal="center" vertical="center"/>
    </xf>
    <xf numFmtId="165" fontId="12" fillId="0" borderId="25" xfId="5" applyNumberFormat="1" applyFont="1" applyBorder="1" applyAlignment="1">
      <alignment horizontal="center" vertical="center"/>
    </xf>
    <xf numFmtId="165" fontId="12" fillId="0" borderId="33" xfId="5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12" fillId="0" borderId="9" xfId="5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165" fontId="12" fillId="0" borderId="31" xfId="5" applyNumberFormat="1" applyFont="1" applyBorder="1" applyAlignment="1">
      <alignment horizontal="center" vertical="center"/>
    </xf>
    <xf numFmtId="165" fontId="12" fillId="0" borderId="1" xfId="5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65" fontId="12" fillId="0" borderId="7" xfId="5" applyNumberFormat="1" applyFont="1" applyBorder="1" applyAlignment="1">
      <alignment horizontal="right" vertical="center"/>
    </xf>
    <xf numFmtId="165" fontId="12" fillId="0" borderId="8" xfId="5" applyNumberFormat="1" applyFont="1" applyBorder="1" applyAlignment="1">
      <alignment horizontal="right" vertical="center"/>
    </xf>
    <xf numFmtId="165" fontId="12" fillId="0" borderId="9" xfId="5" applyNumberFormat="1" applyFont="1" applyBorder="1" applyAlignment="1">
      <alignment horizontal="right" vertical="center"/>
    </xf>
    <xf numFmtId="165" fontId="12" fillId="0" borderId="23" xfId="5" applyNumberFormat="1" applyFont="1" applyBorder="1" applyAlignment="1">
      <alignment horizontal="right" vertical="center"/>
    </xf>
    <xf numFmtId="165" fontId="12" fillId="0" borderId="25" xfId="5" applyNumberFormat="1" applyFont="1" applyBorder="1" applyAlignment="1">
      <alignment horizontal="right" vertical="center"/>
    </xf>
    <xf numFmtId="165" fontId="12" fillId="0" borderId="33" xfId="5" applyNumberFormat="1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0" fontId="12" fillId="0" borderId="26" xfId="0" applyFont="1" applyBorder="1" applyAlignment="1">
      <alignment horizontal="right" vertical="center"/>
    </xf>
    <xf numFmtId="0" fontId="12" fillId="0" borderId="34" xfId="0" applyFont="1" applyBorder="1" applyAlignment="1">
      <alignment horizontal="right" vertical="center"/>
    </xf>
    <xf numFmtId="164" fontId="12" fillId="0" borderId="10" xfId="0" applyNumberFormat="1" applyFont="1" applyBorder="1" applyAlignment="1">
      <alignment horizontal="center" vertical="center"/>
    </xf>
  </cellXfs>
  <cellStyles count="6">
    <cellStyle name="Comma" xfId="5" builtinId="3"/>
    <cellStyle name="Comma 2" xfId="3"/>
    <cellStyle name="Comma 3" xfId="2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148168</xdr:rowOff>
    </xdr:from>
    <xdr:to>
      <xdr:col>1</xdr:col>
      <xdr:colOff>523874</xdr:colOff>
      <xdr:row>3</xdr:row>
      <xdr:rowOff>122768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1F1FE-D16F-463A-8A75-2B7896617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48168"/>
          <a:ext cx="9080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465667</xdr:colOff>
      <xdr:row>0</xdr:row>
      <xdr:rowOff>148167</xdr:rowOff>
    </xdr:from>
    <xdr:to>
      <xdr:col>6</xdr:col>
      <xdr:colOff>999067</xdr:colOff>
      <xdr:row>3</xdr:row>
      <xdr:rowOff>122767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ECCAE0-58A0-47D3-911A-B8971112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8342" y="148167"/>
          <a:ext cx="15811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148168</xdr:rowOff>
    </xdr:from>
    <xdr:to>
      <xdr:col>1</xdr:col>
      <xdr:colOff>523874</xdr:colOff>
      <xdr:row>3</xdr:row>
      <xdr:rowOff>122768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174C1-BB15-469C-9287-A55E590F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48168"/>
          <a:ext cx="9080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465667</xdr:colOff>
      <xdr:row>0</xdr:row>
      <xdr:rowOff>148167</xdr:rowOff>
    </xdr:from>
    <xdr:to>
      <xdr:col>6</xdr:col>
      <xdr:colOff>999067</xdr:colOff>
      <xdr:row>3</xdr:row>
      <xdr:rowOff>122767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E34E48-E6D8-45D4-B455-629BE535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0142" y="148167"/>
          <a:ext cx="15811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148168</xdr:rowOff>
    </xdr:from>
    <xdr:to>
      <xdr:col>1</xdr:col>
      <xdr:colOff>523874</xdr:colOff>
      <xdr:row>3</xdr:row>
      <xdr:rowOff>170393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5E9455-2AAD-47C4-A4F7-CBC39F0F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48168"/>
          <a:ext cx="9080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465667</xdr:colOff>
      <xdr:row>0</xdr:row>
      <xdr:rowOff>148167</xdr:rowOff>
    </xdr:from>
    <xdr:to>
      <xdr:col>6</xdr:col>
      <xdr:colOff>999067</xdr:colOff>
      <xdr:row>3</xdr:row>
      <xdr:rowOff>170392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7248E7-ED61-4CD6-A84F-B3D6068F5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0142" y="148167"/>
          <a:ext cx="15811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63499</xdr:colOff>
      <xdr:row>0</xdr:row>
      <xdr:rowOff>148168</xdr:rowOff>
    </xdr:from>
    <xdr:to>
      <xdr:col>1</xdr:col>
      <xdr:colOff>523874</xdr:colOff>
      <xdr:row>3</xdr:row>
      <xdr:rowOff>170393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E9D1A9-BF2C-49AF-8537-99CF4853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48168"/>
          <a:ext cx="9080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465667</xdr:colOff>
      <xdr:row>0</xdr:row>
      <xdr:rowOff>148167</xdr:rowOff>
    </xdr:from>
    <xdr:to>
      <xdr:col>6</xdr:col>
      <xdr:colOff>999067</xdr:colOff>
      <xdr:row>3</xdr:row>
      <xdr:rowOff>170392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CC1E18-475A-42A5-9396-EB7EA5845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0142" y="148167"/>
          <a:ext cx="1581150" cy="68897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93979</xdr:colOff>
      <xdr:row>0</xdr:row>
      <xdr:rowOff>81282</xdr:rowOff>
    </xdr:from>
    <xdr:to>
      <xdr:col>1</xdr:col>
      <xdr:colOff>396240</xdr:colOff>
      <xdr:row>3</xdr:row>
      <xdr:rowOff>54399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8923D-085E-410C-83EB-106E9A62D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79" y="81282"/>
          <a:ext cx="759461" cy="674157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883920</xdr:colOff>
      <xdr:row>0</xdr:row>
      <xdr:rowOff>83820</xdr:rowOff>
    </xdr:from>
    <xdr:to>
      <xdr:col>6</xdr:col>
      <xdr:colOff>839477</xdr:colOff>
      <xdr:row>2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9C1752-19D2-4B3D-9246-A7438FA71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" y="83820"/>
          <a:ext cx="1037597" cy="52578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342898</xdr:colOff>
      <xdr:row>0</xdr:row>
      <xdr:rowOff>67735</xdr:rowOff>
    </xdr:from>
    <xdr:to>
      <xdr:col>1</xdr:col>
      <xdr:colOff>803273</xdr:colOff>
      <xdr:row>3</xdr:row>
      <xdr:rowOff>42335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ED25E-99F5-4B77-AAA4-AB8BA6F01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8" y="67735"/>
          <a:ext cx="917575" cy="677333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812801</xdr:colOff>
      <xdr:row>0</xdr:row>
      <xdr:rowOff>135467</xdr:rowOff>
    </xdr:from>
    <xdr:to>
      <xdr:col>6</xdr:col>
      <xdr:colOff>995893</xdr:colOff>
      <xdr:row>2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626DE-A4CA-4CCC-A380-3BC52C24E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134" y="135467"/>
          <a:ext cx="1266826" cy="53340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127002</xdr:rowOff>
    </xdr:from>
    <xdr:to>
      <xdr:col>1</xdr:col>
      <xdr:colOff>523874</xdr:colOff>
      <xdr:row>3</xdr:row>
      <xdr:rowOff>101602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8923D-085E-410C-83EB-106E9A62D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27002"/>
          <a:ext cx="904875" cy="7048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812801</xdr:colOff>
      <xdr:row>0</xdr:row>
      <xdr:rowOff>101600</xdr:rowOff>
    </xdr:from>
    <xdr:to>
      <xdr:col>6</xdr:col>
      <xdr:colOff>1024467</xdr:colOff>
      <xdr:row>2</xdr:row>
      <xdr:rowOff>181364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9C1752-19D2-4B3D-9246-A7438FA71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134" y="101600"/>
          <a:ext cx="1295400" cy="545431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215899</xdr:colOff>
      <xdr:row>0</xdr:row>
      <xdr:rowOff>88902</xdr:rowOff>
    </xdr:from>
    <xdr:to>
      <xdr:col>1</xdr:col>
      <xdr:colOff>1133474</xdr:colOff>
      <xdr:row>3</xdr:row>
      <xdr:rowOff>111127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E3057-46ED-4D0F-8005-901B76AA2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99" y="88902"/>
          <a:ext cx="917575" cy="724958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9</xdr:col>
      <xdr:colOff>355600</xdr:colOff>
      <xdr:row>3</xdr:row>
      <xdr:rowOff>22225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99D67-DC72-4A38-BCED-7AFF132DD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9400" y="0"/>
          <a:ext cx="1608667" cy="724958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zoomScale="90" zoomScaleNormal="90" workbookViewId="0">
      <pane ySplit="5" topLeftCell="A6" activePane="bottomLeft" state="frozen"/>
      <selection activeCell="M12" sqref="M12"/>
      <selection pane="bottomLeft" activeCell="M12" sqref="M12"/>
    </sheetView>
  </sheetViews>
  <sheetFormatPr defaultColWidth="9.109375" defaultRowHeight="14.4" x14ac:dyDescent="0.3"/>
  <cols>
    <col min="1" max="1" width="6.6640625" customWidth="1"/>
    <col min="2" max="2" width="97.5546875" bestFit="1" customWidth="1"/>
    <col min="3" max="3" width="6.6640625" customWidth="1"/>
    <col min="4" max="4" width="10.33203125" customWidth="1"/>
    <col min="5" max="7" width="15.6640625" customWidth="1"/>
  </cols>
  <sheetData>
    <row r="1" spans="1:7" ht="18" x14ac:dyDescent="0.35">
      <c r="A1" s="170"/>
      <c r="B1" s="171"/>
      <c r="C1" s="171"/>
      <c r="D1" s="171"/>
      <c r="E1" s="171"/>
      <c r="F1" s="171"/>
    </row>
    <row r="2" spans="1:7" ht="18.75" customHeight="1" x14ac:dyDescent="0.35">
      <c r="A2" s="172" t="s">
        <v>20</v>
      </c>
      <c r="B2" s="173"/>
      <c r="C2" s="173"/>
      <c r="D2" s="173"/>
      <c r="E2" s="173"/>
      <c r="F2" s="173"/>
      <c r="G2" s="173"/>
    </row>
    <row r="3" spans="1:7" ht="18.75" customHeight="1" x14ac:dyDescent="0.35">
      <c r="A3" s="172" t="s">
        <v>150</v>
      </c>
      <c r="B3" s="173"/>
      <c r="C3" s="173"/>
      <c r="D3" s="173"/>
      <c r="E3" s="173"/>
      <c r="F3" s="173"/>
      <c r="G3" s="173"/>
    </row>
    <row r="4" spans="1:7" x14ac:dyDescent="0.3">
      <c r="A4" s="174"/>
      <c r="B4" s="175"/>
      <c r="C4" s="175"/>
      <c r="D4" s="175"/>
      <c r="E4" s="175"/>
      <c r="F4" s="175"/>
    </row>
    <row r="5" spans="1:7" ht="28.8" x14ac:dyDescent="0.3">
      <c r="A5" s="17" t="s">
        <v>8</v>
      </c>
      <c r="B5" s="18" t="s">
        <v>0</v>
      </c>
      <c r="C5" s="18" t="s">
        <v>1</v>
      </c>
      <c r="D5" s="18" t="s">
        <v>7</v>
      </c>
      <c r="E5" s="3" t="s">
        <v>18</v>
      </c>
      <c r="F5" s="4" t="s">
        <v>6</v>
      </c>
      <c r="G5" s="4" t="s">
        <v>19</v>
      </c>
    </row>
    <row r="6" spans="1:7" ht="20.100000000000001" customHeight="1" x14ac:dyDescent="0.3">
      <c r="A6" s="19" t="s">
        <v>21</v>
      </c>
      <c r="B6" s="20" t="s">
        <v>5</v>
      </c>
      <c r="C6" s="1"/>
      <c r="D6" s="1"/>
      <c r="E6" s="1"/>
      <c r="F6" s="1"/>
      <c r="G6" s="2"/>
    </row>
    <row r="7" spans="1:7" ht="20.100000000000001" customHeight="1" x14ac:dyDescent="0.3">
      <c r="A7" s="19">
        <v>1</v>
      </c>
      <c r="B7" s="20" t="s">
        <v>22</v>
      </c>
      <c r="C7" s="1"/>
      <c r="D7" s="1"/>
      <c r="E7" s="1"/>
      <c r="F7" s="1"/>
      <c r="G7" s="2"/>
    </row>
    <row r="8" spans="1:7" ht="115.2" x14ac:dyDescent="0.3">
      <c r="A8" s="21"/>
      <c r="B8" s="22" t="s">
        <v>217</v>
      </c>
      <c r="C8" s="23"/>
      <c r="D8" s="23"/>
      <c r="E8" s="7"/>
      <c r="F8" s="1"/>
      <c r="G8" s="2"/>
    </row>
    <row r="9" spans="1:7" ht="15" customHeight="1" x14ac:dyDescent="0.3">
      <c r="A9" s="24">
        <v>1.1000000000000001</v>
      </c>
      <c r="B9" s="36" t="s">
        <v>82</v>
      </c>
      <c r="C9" s="26" t="s">
        <v>2</v>
      </c>
      <c r="D9" s="26">
        <v>1</v>
      </c>
      <c r="E9" s="8"/>
      <c r="F9" s="9">
        <f>$D9*E9</f>
        <v>0</v>
      </c>
      <c r="G9" s="10"/>
    </row>
    <row r="10" spans="1:7" ht="15" customHeight="1" x14ac:dyDescent="0.3">
      <c r="A10" s="27"/>
      <c r="B10" s="28" t="s">
        <v>24</v>
      </c>
      <c r="C10" s="29"/>
      <c r="D10" s="29"/>
      <c r="E10" s="11"/>
      <c r="F10" s="12"/>
      <c r="G10" s="13"/>
    </row>
    <row r="11" spans="1:7" ht="15" customHeight="1" x14ac:dyDescent="0.3">
      <c r="A11" s="27"/>
      <c r="B11" s="30" t="s">
        <v>108</v>
      </c>
      <c r="C11" s="29"/>
      <c r="D11" s="29"/>
      <c r="E11" s="11"/>
      <c r="F11" s="12"/>
      <c r="G11" s="13"/>
    </row>
    <row r="12" spans="1:7" ht="15" customHeight="1" x14ac:dyDescent="0.3">
      <c r="A12" s="27"/>
      <c r="B12" s="30" t="s">
        <v>111</v>
      </c>
      <c r="C12" s="29"/>
      <c r="D12" s="29"/>
      <c r="E12" s="11"/>
      <c r="F12" s="12"/>
      <c r="G12" s="13"/>
    </row>
    <row r="13" spans="1:7" ht="15" customHeight="1" x14ac:dyDescent="0.3">
      <c r="A13" s="27"/>
      <c r="B13" s="30" t="s">
        <v>101</v>
      </c>
      <c r="C13" s="29"/>
      <c r="D13" s="29"/>
      <c r="E13" s="11"/>
      <c r="F13" s="12"/>
      <c r="G13" s="13"/>
    </row>
    <row r="14" spans="1:7" ht="15" customHeight="1" x14ac:dyDescent="0.3">
      <c r="A14" s="27"/>
      <c r="B14" s="30" t="s">
        <v>102</v>
      </c>
      <c r="C14" s="29"/>
      <c r="D14" s="29"/>
      <c r="E14" s="11"/>
      <c r="F14" s="12"/>
      <c r="G14" s="13"/>
    </row>
    <row r="15" spans="1:7" ht="15" customHeight="1" x14ac:dyDescent="0.3">
      <c r="A15" s="27"/>
      <c r="B15" s="30" t="s">
        <v>28</v>
      </c>
      <c r="C15" s="29"/>
      <c r="D15" s="29"/>
      <c r="E15" s="11"/>
      <c r="F15" s="12"/>
      <c r="G15" s="13"/>
    </row>
    <row r="16" spans="1:7" ht="15" customHeight="1" x14ac:dyDescent="0.3">
      <c r="A16" s="27"/>
      <c r="B16" s="30" t="s">
        <v>86</v>
      </c>
      <c r="C16" s="29"/>
      <c r="D16" s="29"/>
      <c r="E16" s="11"/>
      <c r="F16" s="12"/>
      <c r="G16" s="13"/>
    </row>
    <row r="17" spans="1:7" ht="15" customHeight="1" x14ac:dyDescent="0.3">
      <c r="A17" s="27"/>
      <c r="B17" s="30" t="s">
        <v>120</v>
      </c>
      <c r="C17" s="29"/>
      <c r="D17" s="29"/>
      <c r="E17" s="11"/>
      <c r="F17" s="12"/>
      <c r="G17" s="13"/>
    </row>
    <row r="18" spans="1:7" ht="15" customHeight="1" x14ac:dyDescent="0.3">
      <c r="A18" s="27"/>
      <c r="B18" s="30" t="s">
        <v>36</v>
      </c>
      <c r="C18" s="29"/>
      <c r="D18" s="29"/>
      <c r="E18" s="11"/>
      <c r="F18" s="12"/>
      <c r="G18" s="13"/>
    </row>
    <row r="19" spans="1:7" ht="15" customHeight="1" x14ac:dyDescent="0.3">
      <c r="A19" s="27"/>
      <c r="B19" s="28" t="s">
        <v>30</v>
      </c>
      <c r="C19" s="29"/>
      <c r="D19" s="29"/>
      <c r="E19" s="11"/>
      <c r="F19" s="12"/>
      <c r="G19" s="13"/>
    </row>
    <row r="20" spans="1:7" ht="15" customHeight="1" x14ac:dyDescent="0.3">
      <c r="A20" s="27"/>
      <c r="B20" s="30" t="s">
        <v>87</v>
      </c>
      <c r="C20" s="29"/>
      <c r="D20" s="29"/>
      <c r="E20" s="11"/>
      <c r="F20" s="12"/>
      <c r="G20" s="13"/>
    </row>
    <row r="21" spans="1:7" ht="15" customHeight="1" x14ac:dyDescent="0.3">
      <c r="A21" s="27"/>
      <c r="B21" s="30" t="s">
        <v>35</v>
      </c>
      <c r="C21" s="29"/>
      <c r="D21" s="29"/>
      <c r="E21" s="11"/>
      <c r="F21" s="12"/>
      <c r="G21" s="13"/>
    </row>
    <row r="22" spans="1:7" ht="15" customHeight="1" x14ac:dyDescent="0.3">
      <c r="A22" s="27"/>
      <c r="B22" s="30" t="s">
        <v>88</v>
      </c>
      <c r="C22" s="29"/>
      <c r="D22" s="29"/>
      <c r="E22" s="11"/>
      <c r="F22" s="12"/>
      <c r="G22" s="13"/>
    </row>
    <row r="23" spans="1:7" ht="15" customHeight="1" x14ac:dyDescent="0.3">
      <c r="A23" s="27"/>
      <c r="B23" s="30" t="s">
        <v>44</v>
      </c>
      <c r="C23" s="29"/>
      <c r="D23" s="29"/>
      <c r="E23" s="11"/>
      <c r="F23" s="12"/>
      <c r="G23" s="13"/>
    </row>
    <row r="24" spans="1:7" ht="15" customHeight="1" x14ac:dyDescent="0.3">
      <c r="A24" s="24">
        <v>1.2</v>
      </c>
      <c r="B24" s="36" t="s">
        <v>83</v>
      </c>
      <c r="C24" s="26" t="s">
        <v>2</v>
      </c>
      <c r="D24" s="26">
        <v>1</v>
      </c>
      <c r="E24" s="8"/>
      <c r="F24" s="9">
        <f>$D24*E24</f>
        <v>0</v>
      </c>
      <c r="G24" s="10"/>
    </row>
    <row r="25" spans="1:7" ht="15" customHeight="1" x14ac:dyDescent="0.3">
      <c r="A25" s="27"/>
      <c r="B25" s="28" t="s">
        <v>24</v>
      </c>
      <c r="C25" s="29"/>
      <c r="D25" s="29"/>
      <c r="E25" s="11"/>
      <c r="F25" s="12"/>
      <c r="G25" s="13"/>
    </row>
    <row r="26" spans="1:7" ht="15" customHeight="1" x14ac:dyDescent="0.3">
      <c r="A26" s="27"/>
      <c r="B26" s="30" t="s">
        <v>96</v>
      </c>
      <c r="C26" s="29"/>
      <c r="D26" s="29"/>
      <c r="E26" s="11"/>
      <c r="F26" s="12"/>
      <c r="G26" s="13"/>
    </row>
    <row r="27" spans="1:7" ht="15" customHeight="1" x14ac:dyDescent="0.3">
      <c r="A27" s="27"/>
      <c r="B27" s="30" t="s">
        <v>111</v>
      </c>
      <c r="C27" s="29"/>
      <c r="D27" s="29"/>
      <c r="E27" s="11"/>
      <c r="F27" s="12"/>
      <c r="G27" s="13"/>
    </row>
    <row r="28" spans="1:7" ht="15" customHeight="1" x14ac:dyDescent="0.3">
      <c r="A28" s="27"/>
      <c r="B28" s="30" t="s">
        <v>101</v>
      </c>
      <c r="C28" s="29"/>
      <c r="D28" s="29"/>
      <c r="E28" s="11"/>
      <c r="F28" s="12"/>
      <c r="G28" s="13"/>
    </row>
    <row r="29" spans="1:7" ht="15" customHeight="1" x14ac:dyDescent="0.3">
      <c r="A29" s="27"/>
      <c r="B29" s="30" t="s">
        <v>102</v>
      </c>
      <c r="C29" s="29"/>
      <c r="D29" s="29"/>
      <c r="E29" s="11"/>
      <c r="F29" s="12"/>
      <c r="G29" s="13"/>
    </row>
    <row r="30" spans="1:7" ht="15" customHeight="1" x14ac:dyDescent="0.3">
      <c r="A30" s="27"/>
      <c r="B30" s="30" t="s">
        <v>28</v>
      </c>
      <c r="C30" s="29"/>
      <c r="D30" s="29"/>
      <c r="E30" s="11"/>
      <c r="F30" s="12"/>
      <c r="G30" s="13"/>
    </row>
    <row r="31" spans="1:7" ht="15" customHeight="1" x14ac:dyDescent="0.3">
      <c r="A31" s="27"/>
      <c r="B31" s="30" t="s">
        <v>98</v>
      </c>
      <c r="C31" s="29"/>
      <c r="D31" s="29"/>
      <c r="E31" s="11"/>
      <c r="F31" s="12"/>
      <c r="G31" s="13"/>
    </row>
    <row r="32" spans="1:7" ht="15" customHeight="1" x14ac:dyDescent="0.3">
      <c r="A32" s="27"/>
      <c r="B32" s="30" t="s">
        <v>120</v>
      </c>
      <c r="C32" s="29"/>
      <c r="D32" s="29"/>
      <c r="E32" s="11"/>
      <c r="F32" s="12"/>
      <c r="G32" s="13"/>
    </row>
    <row r="33" spans="1:7" ht="15" customHeight="1" x14ac:dyDescent="0.3">
      <c r="A33" s="27"/>
      <c r="B33" s="30" t="s">
        <v>36</v>
      </c>
      <c r="C33" s="29"/>
      <c r="D33" s="29"/>
      <c r="E33" s="11"/>
      <c r="F33" s="12"/>
      <c r="G33" s="13"/>
    </row>
    <row r="34" spans="1:7" ht="15" customHeight="1" x14ac:dyDescent="0.3">
      <c r="A34" s="27"/>
      <c r="B34" s="28" t="s">
        <v>30</v>
      </c>
      <c r="C34" s="29"/>
      <c r="D34" s="29"/>
      <c r="E34" s="11"/>
      <c r="F34" s="12"/>
      <c r="G34" s="13"/>
    </row>
    <row r="35" spans="1:7" ht="15" customHeight="1" x14ac:dyDescent="0.3">
      <c r="A35" s="27"/>
      <c r="B35" s="30" t="s">
        <v>34</v>
      </c>
      <c r="C35" s="29"/>
      <c r="D35" s="29"/>
      <c r="E35" s="11"/>
      <c r="F35" s="12"/>
      <c r="G35" s="13"/>
    </row>
    <row r="36" spans="1:7" ht="15" customHeight="1" x14ac:dyDescent="0.3">
      <c r="A36" s="27"/>
      <c r="B36" s="30" t="s">
        <v>35</v>
      </c>
      <c r="C36" s="29"/>
      <c r="D36" s="29"/>
      <c r="E36" s="11"/>
      <c r="F36" s="12"/>
      <c r="G36" s="13"/>
    </row>
    <row r="37" spans="1:7" ht="15" customHeight="1" x14ac:dyDescent="0.3">
      <c r="A37" s="27"/>
      <c r="B37" s="30" t="s">
        <v>100</v>
      </c>
      <c r="C37" s="29"/>
      <c r="D37" s="29"/>
      <c r="E37" s="11"/>
      <c r="F37" s="12"/>
      <c r="G37" s="13"/>
    </row>
    <row r="38" spans="1:7" ht="15" customHeight="1" x14ac:dyDescent="0.3">
      <c r="A38" s="27"/>
      <c r="B38" s="30" t="s">
        <v>44</v>
      </c>
      <c r="C38" s="29"/>
      <c r="D38" s="29"/>
      <c r="E38" s="11"/>
      <c r="F38" s="12"/>
      <c r="G38" s="13"/>
    </row>
    <row r="39" spans="1:7" ht="15" customHeight="1" x14ac:dyDescent="0.3">
      <c r="A39" s="24">
        <v>1.3</v>
      </c>
      <c r="B39" s="31" t="s">
        <v>95</v>
      </c>
      <c r="C39" s="26"/>
      <c r="D39" s="26"/>
      <c r="E39" s="8"/>
      <c r="F39" s="9"/>
      <c r="G39" s="10"/>
    </row>
    <row r="40" spans="1:7" ht="15" customHeight="1" x14ac:dyDescent="0.3">
      <c r="A40" s="27"/>
      <c r="B40" s="30" t="s">
        <v>103</v>
      </c>
      <c r="C40" s="29" t="s">
        <v>2</v>
      </c>
      <c r="D40" s="29">
        <v>1</v>
      </c>
      <c r="E40" s="11"/>
      <c r="F40" s="12"/>
      <c r="G40" s="13"/>
    </row>
    <row r="41" spans="1:7" ht="15" customHeight="1" x14ac:dyDescent="0.3">
      <c r="A41" s="24">
        <v>1.4</v>
      </c>
      <c r="B41" s="36" t="s">
        <v>104</v>
      </c>
      <c r="C41" s="26" t="s">
        <v>2</v>
      </c>
      <c r="D41" s="26">
        <v>1</v>
      </c>
      <c r="E41" s="8"/>
      <c r="F41" s="9">
        <f>$D41*E41</f>
        <v>0</v>
      </c>
      <c r="G41" s="10"/>
    </row>
    <row r="42" spans="1:7" ht="15" customHeight="1" x14ac:dyDescent="0.3">
      <c r="A42" s="27"/>
      <c r="B42" s="28" t="s">
        <v>24</v>
      </c>
      <c r="C42" s="29"/>
      <c r="D42" s="29"/>
      <c r="E42" s="11"/>
      <c r="F42" s="12"/>
      <c r="G42" s="13"/>
    </row>
    <row r="43" spans="1:7" ht="15" customHeight="1" x14ac:dyDescent="0.3">
      <c r="A43" s="27"/>
      <c r="B43" s="30" t="s">
        <v>107</v>
      </c>
      <c r="C43" s="29"/>
      <c r="D43" s="29"/>
      <c r="E43" s="11"/>
      <c r="F43" s="12"/>
      <c r="G43" s="13"/>
    </row>
    <row r="44" spans="1:7" ht="15" customHeight="1" x14ac:dyDescent="0.3">
      <c r="A44" s="27"/>
      <c r="B44" s="30" t="s">
        <v>111</v>
      </c>
      <c r="C44" s="29"/>
      <c r="D44" s="29"/>
      <c r="E44" s="11"/>
      <c r="F44" s="12"/>
      <c r="G44" s="13"/>
    </row>
    <row r="45" spans="1:7" ht="15" customHeight="1" x14ac:dyDescent="0.3">
      <c r="A45" s="27"/>
      <c r="B45" s="30" t="s">
        <v>101</v>
      </c>
      <c r="C45" s="29"/>
      <c r="D45" s="29"/>
      <c r="E45" s="11"/>
      <c r="F45" s="12"/>
      <c r="G45" s="13"/>
    </row>
    <row r="46" spans="1:7" ht="15" customHeight="1" x14ac:dyDescent="0.3">
      <c r="A46" s="27"/>
      <c r="B46" s="30" t="s">
        <v>102</v>
      </c>
      <c r="C46" s="29"/>
      <c r="D46" s="29"/>
      <c r="E46" s="11"/>
      <c r="F46" s="12"/>
      <c r="G46" s="13"/>
    </row>
    <row r="47" spans="1:7" ht="15" customHeight="1" x14ac:dyDescent="0.3">
      <c r="A47" s="27"/>
      <c r="B47" s="30" t="s">
        <v>28</v>
      </c>
      <c r="C47" s="29"/>
      <c r="D47" s="29"/>
      <c r="E47" s="11"/>
      <c r="F47" s="12"/>
      <c r="G47" s="13"/>
    </row>
    <row r="48" spans="1:7" ht="15" customHeight="1" x14ac:dyDescent="0.3">
      <c r="A48" s="27"/>
      <c r="B48" s="30" t="s">
        <v>98</v>
      </c>
      <c r="C48" s="29"/>
      <c r="D48" s="29"/>
      <c r="E48" s="11"/>
      <c r="F48" s="12"/>
      <c r="G48" s="13"/>
    </row>
    <row r="49" spans="1:7" ht="15" customHeight="1" x14ac:dyDescent="0.3">
      <c r="A49" s="27"/>
      <c r="B49" s="30" t="s">
        <v>120</v>
      </c>
      <c r="C49" s="29"/>
      <c r="D49" s="29"/>
      <c r="E49" s="11"/>
      <c r="F49" s="12"/>
      <c r="G49" s="13"/>
    </row>
    <row r="50" spans="1:7" ht="15" customHeight="1" x14ac:dyDescent="0.3">
      <c r="A50" s="27"/>
      <c r="B50" s="30" t="s">
        <v>36</v>
      </c>
      <c r="C50" s="29"/>
      <c r="D50" s="29"/>
      <c r="E50" s="11"/>
      <c r="F50" s="12"/>
      <c r="G50" s="13"/>
    </row>
    <row r="51" spans="1:7" ht="15" customHeight="1" x14ac:dyDescent="0.3">
      <c r="A51" s="27"/>
      <c r="B51" s="28" t="s">
        <v>30</v>
      </c>
      <c r="C51" s="29"/>
      <c r="D51" s="29"/>
      <c r="E51" s="11"/>
      <c r="F51" s="12"/>
      <c r="G51" s="13"/>
    </row>
    <row r="52" spans="1:7" ht="15" customHeight="1" x14ac:dyDescent="0.3">
      <c r="A52" s="27"/>
      <c r="B52" s="30" t="s">
        <v>109</v>
      </c>
      <c r="C52" s="29"/>
      <c r="D52" s="29"/>
      <c r="E52" s="11"/>
      <c r="F52" s="12"/>
      <c r="G52" s="13"/>
    </row>
    <row r="53" spans="1:7" ht="15" customHeight="1" x14ac:dyDescent="0.3">
      <c r="A53" s="27"/>
      <c r="B53" s="30" t="s">
        <v>99</v>
      </c>
      <c r="C53" s="29"/>
      <c r="D53" s="29"/>
      <c r="E53" s="11"/>
      <c r="F53" s="12"/>
      <c r="G53" s="13"/>
    </row>
    <row r="54" spans="1:7" ht="15" customHeight="1" x14ac:dyDescent="0.3">
      <c r="A54" s="27"/>
      <c r="B54" s="30" t="s">
        <v>110</v>
      </c>
      <c r="C54" s="29"/>
      <c r="D54" s="29"/>
      <c r="E54" s="11"/>
      <c r="F54" s="12"/>
      <c r="G54" s="13"/>
    </row>
    <row r="55" spans="1:7" ht="15" customHeight="1" x14ac:dyDescent="0.3">
      <c r="A55" s="27"/>
      <c r="B55" s="30" t="s">
        <v>44</v>
      </c>
      <c r="C55" s="29"/>
      <c r="D55" s="29"/>
      <c r="E55" s="11"/>
      <c r="F55" s="12"/>
      <c r="G55" s="13"/>
    </row>
    <row r="56" spans="1:7" ht="15" customHeight="1" x14ac:dyDescent="0.3">
      <c r="A56" s="24">
        <v>1.5</v>
      </c>
      <c r="B56" s="36" t="s">
        <v>105</v>
      </c>
      <c r="C56" s="26" t="s">
        <v>2</v>
      </c>
      <c r="D56" s="26">
        <v>1</v>
      </c>
      <c r="E56" s="8"/>
      <c r="F56" s="9">
        <f>$D56*E56</f>
        <v>0</v>
      </c>
      <c r="G56" s="10"/>
    </row>
    <row r="57" spans="1:7" ht="15" customHeight="1" x14ac:dyDescent="0.3">
      <c r="A57" s="27"/>
      <c r="B57" s="28" t="s">
        <v>24</v>
      </c>
      <c r="C57" s="29"/>
      <c r="D57" s="29"/>
      <c r="E57" s="11"/>
      <c r="F57" s="12"/>
      <c r="G57" s="13"/>
    </row>
    <row r="58" spans="1:7" ht="15" customHeight="1" x14ac:dyDescent="0.3">
      <c r="A58" s="27"/>
      <c r="B58" s="30" t="s">
        <v>112</v>
      </c>
      <c r="C58" s="29"/>
      <c r="D58" s="29"/>
      <c r="E58" s="11"/>
      <c r="F58" s="12"/>
      <c r="G58" s="13"/>
    </row>
    <row r="59" spans="1:7" ht="15" customHeight="1" x14ac:dyDescent="0.3">
      <c r="A59" s="27"/>
      <c r="B59" s="30" t="s">
        <v>113</v>
      </c>
      <c r="C59" s="29"/>
      <c r="D59" s="29"/>
      <c r="E59" s="11"/>
      <c r="F59" s="12"/>
      <c r="G59" s="13"/>
    </row>
    <row r="60" spans="1:7" ht="15" customHeight="1" x14ac:dyDescent="0.3">
      <c r="A60" s="27"/>
      <c r="B60" s="30" t="s">
        <v>101</v>
      </c>
      <c r="C60" s="29"/>
      <c r="D60" s="29"/>
      <c r="E60" s="11"/>
      <c r="F60" s="12"/>
      <c r="G60" s="13"/>
    </row>
    <row r="61" spans="1:7" ht="15" customHeight="1" x14ac:dyDescent="0.3">
      <c r="A61" s="27"/>
      <c r="B61" s="30" t="s">
        <v>102</v>
      </c>
      <c r="C61" s="29"/>
      <c r="D61" s="29"/>
      <c r="E61" s="11"/>
      <c r="F61" s="12"/>
      <c r="G61" s="13"/>
    </row>
    <row r="62" spans="1:7" ht="15" customHeight="1" x14ac:dyDescent="0.3">
      <c r="A62" s="27"/>
      <c r="B62" s="30" t="s">
        <v>28</v>
      </c>
      <c r="C62" s="29"/>
      <c r="D62" s="29"/>
      <c r="E62" s="11"/>
      <c r="F62" s="12"/>
      <c r="G62" s="13"/>
    </row>
    <row r="63" spans="1:7" ht="15" customHeight="1" x14ac:dyDescent="0.3">
      <c r="A63" s="27"/>
      <c r="B63" s="30" t="s">
        <v>97</v>
      </c>
      <c r="C63" s="29"/>
      <c r="D63" s="29"/>
      <c r="E63" s="11"/>
      <c r="F63" s="12"/>
      <c r="G63" s="13"/>
    </row>
    <row r="64" spans="1:7" ht="15" customHeight="1" x14ac:dyDescent="0.3">
      <c r="A64" s="27"/>
      <c r="B64" s="30" t="s">
        <v>120</v>
      </c>
      <c r="C64" s="29"/>
      <c r="D64" s="29"/>
      <c r="E64" s="11"/>
      <c r="F64" s="12"/>
      <c r="G64" s="13"/>
    </row>
    <row r="65" spans="1:7" ht="15" customHeight="1" x14ac:dyDescent="0.3">
      <c r="A65" s="27"/>
      <c r="B65" s="30" t="s">
        <v>36</v>
      </c>
      <c r="C65" s="29"/>
      <c r="D65" s="29"/>
      <c r="E65" s="11"/>
      <c r="F65" s="12"/>
      <c r="G65" s="13"/>
    </row>
    <row r="66" spans="1:7" ht="15" customHeight="1" x14ac:dyDescent="0.3">
      <c r="A66" s="27"/>
      <c r="B66" s="28" t="s">
        <v>30</v>
      </c>
      <c r="C66" s="29"/>
      <c r="D66" s="29"/>
      <c r="E66" s="11"/>
      <c r="F66" s="12"/>
      <c r="G66" s="13"/>
    </row>
    <row r="67" spans="1:7" ht="15" customHeight="1" x14ac:dyDescent="0.3">
      <c r="A67" s="27"/>
      <c r="B67" s="30" t="s">
        <v>114</v>
      </c>
      <c r="C67" s="29"/>
      <c r="D67" s="29"/>
      <c r="E67" s="11"/>
      <c r="F67" s="12"/>
      <c r="G67" s="13"/>
    </row>
    <row r="68" spans="1:7" ht="15" customHeight="1" x14ac:dyDescent="0.3">
      <c r="A68" s="27"/>
      <c r="B68" s="30" t="s">
        <v>115</v>
      </c>
      <c r="C68" s="29"/>
      <c r="D68" s="29"/>
      <c r="E68" s="11"/>
      <c r="F68" s="12"/>
      <c r="G68" s="13"/>
    </row>
    <row r="69" spans="1:7" ht="15" customHeight="1" x14ac:dyDescent="0.3">
      <c r="A69" s="27"/>
      <c r="B69" s="30" t="s">
        <v>32</v>
      </c>
      <c r="C69" s="29"/>
      <c r="D69" s="29"/>
      <c r="E69" s="11"/>
      <c r="F69" s="12"/>
      <c r="G69" s="13"/>
    </row>
    <row r="70" spans="1:7" ht="15" customHeight="1" x14ac:dyDescent="0.3">
      <c r="A70" s="24">
        <v>1.6</v>
      </c>
      <c r="B70" s="31" t="s">
        <v>106</v>
      </c>
      <c r="C70" s="26"/>
      <c r="D70" s="26"/>
      <c r="E70" s="8"/>
      <c r="F70" s="9"/>
      <c r="G70" s="10"/>
    </row>
    <row r="71" spans="1:7" ht="15" customHeight="1" x14ac:dyDescent="0.3">
      <c r="A71" s="27"/>
      <c r="B71" s="30" t="s">
        <v>67</v>
      </c>
      <c r="C71" s="29" t="s">
        <v>2</v>
      </c>
      <c r="D71" s="29">
        <v>2</v>
      </c>
      <c r="E71" s="11"/>
      <c r="F71" s="12"/>
      <c r="G71" s="13"/>
    </row>
    <row r="72" spans="1:7" ht="15" customHeight="1" x14ac:dyDescent="0.3">
      <c r="A72" s="24">
        <v>1.7</v>
      </c>
      <c r="B72" s="36" t="s">
        <v>116</v>
      </c>
      <c r="C72" s="26" t="s">
        <v>2</v>
      </c>
      <c r="D72" s="26">
        <v>1</v>
      </c>
      <c r="E72" s="8"/>
      <c r="F72" s="9">
        <f>$D72*E72</f>
        <v>0</v>
      </c>
      <c r="G72" s="10"/>
    </row>
    <row r="73" spans="1:7" ht="15" customHeight="1" x14ac:dyDescent="0.3">
      <c r="A73" s="27"/>
      <c r="B73" s="28" t="s">
        <v>24</v>
      </c>
      <c r="C73" s="29"/>
      <c r="D73" s="29"/>
      <c r="E73" s="11"/>
      <c r="F73" s="12"/>
      <c r="G73" s="13"/>
    </row>
    <row r="74" spans="1:7" ht="15" customHeight="1" x14ac:dyDescent="0.3">
      <c r="A74" s="27"/>
      <c r="B74" s="30" t="s">
        <v>107</v>
      </c>
      <c r="C74" s="29"/>
      <c r="D74" s="29"/>
      <c r="E74" s="11"/>
      <c r="F74" s="12"/>
      <c r="G74" s="13"/>
    </row>
    <row r="75" spans="1:7" ht="15" customHeight="1" x14ac:dyDescent="0.3">
      <c r="A75" s="27"/>
      <c r="B75" s="30" t="s">
        <v>111</v>
      </c>
      <c r="C75" s="29"/>
      <c r="D75" s="29"/>
      <c r="E75" s="11"/>
      <c r="F75" s="12"/>
      <c r="G75" s="13"/>
    </row>
    <row r="76" spans="1:7" ht="15" customHeight="1" x14ac:dyDescent="0.3">
      <c r="A76" s="27"/>
      <c r="B76" s="30" t="s">
        <v>101</v>
      </c>
      <c r="C76" s="29"/>
      <c r="D76" s="29"/>
      <c r="E76" s="11"/>
      <c r="F76" s="12"/>
      <c r="G76" s="13"/>
    </row>
    <row r="77" spans="1:7" ht="15" customHeight="1" x14ac:dyDescent="0.3">
      <c r="A77" s="27"/>
      <c r="B77" s="30" t="s">
        <v>102</v>
      </c>
      <c r="C77" s="29"/>
      <c r="D77" s="29"/>
      <c r="E77" s="11"/>
      <c r="F77" s="12"/>
      <c r="G77" s="13"/>
    </row>
    <row r="78" spans="1:7" ht="15" customHeight="1" x14ac:dyDescent="0.3">
      <c r="A78" s="27"/>
      <c r="B78" s="30" t="s">
        <v>28</v>
      </c>
      <c r="C78" s="29"/>
      <c r="D78" s="29"/>
      <c r="E78" s="11"/>
      <c r="F78" s="12"/>
      <c r="G78" s="13"/>
    </row>
    <row r="79" spans="1:7" ht="15" customHeight="1" x14ac:dyDescent="0.3">
      <c r="A79" s="27"/>
      <c r="B79" s="30" t="s">
        <v>98</v>
      </c>
      <c r="C79" s="29"/>
      <c r="D79" s="29"/>
      <c r="E79" s="11"/>
      <c r="F79" s="12"/>
      <c r="G79" s="13"/>
    </row>
    <row r="80" spans="1:7" ht="15" customHeight="1" x14ac:dyDescent="0.3">
      <c r="A80" s="27"/>
      <c r="B80" s="30" t="s">
        <v>120</v>
      </c>
      <c r="C80" s="29"/>
      <c r="D80" s="29"/>
      <c r="E80" s="11"/>
      <c r="F80" s="12"/>
      <c r="G80" s="13"/>
    </row>
    <row r="81" spans="1:7" ht="15" customHeight="1" x14ac:dyDescent="0.3">
      <c r="A81" s="27"/>
      <c r="B81" s="30" t="s">
        <v>36</v>
      </c>
      <c r="C81" s="29"/>
      <c r="D81" s="29"/>
      <c r="E81" s="11"/>
      <c r="F81" s="12"/>
      <c r="G81" s="13"/>
    </row>
    <row r="82" spans="1:7" ht="15" customHeight="1" x14ac:dyDescent="0.3">
      <c r="A82" s="27"/>
      <c r="B82" s="28" t="s">
        <v>30</v>
      </c>
      <c r="C82" s="29"/>
      <c r="D82" s="29"/>
      <c r="E82" s="11"/>
      <c r="F82" s="12"/>
      <c r="G82" s="13"/>
    </row>
    <row r="83" spans="1:7" ht="15" customHeight="1" x14ac:dyDescent="0.3">
      <c r="A83" s="27"/>
      <c r="B83" s="30" t="s">
        <v>109</v>
      </c>
      <c r="C83" s="29"/>
      <c r="D83" s="29"/>
      <c r="E83" s="11"/>
      <c r="F83" s="12"/>
      <c r="G83" s="13"/>
    </row>
    <row r="84" spans="1:7" ht="15" customHeight="1" x14ac:dyDescent="0.3">
      <c r="A84" s="27"/>
      <c r="B84" s="30" t="s">
        <v>119</v>
      </c>
      <c r="C84" s="29"/>
      <c r="D84" s="29"/>
      <c r="E84" s="11"/>
      <c r="F84" s="12"/>
      <c r="G84" s="13"/>
    </row>
    <row r="85" spans="1:7" ht="15" customHeight="1" x14ac:dyDescent="0.3">
      <c r="A85" s="27"/>
      <c r="B85" s="30" t="s">
        <v>32</v>
      </c>
      <c r="C85" s="29"/>
      <c r="D85" s="29"/>
      <c r="E85" s="11"/>
      <c r="F85" s="12"/>
      <c r="G85" s="13"/>
    </row>
    <row r="86" spans="1:7" ht="15" customHeight="1" x14ac:dyDescent="0.3">
      <c r="A86" s="24">
        <v>1.8</v>
      </c>
      <c r="B86" s="36" t="s">
        <v>117</v>
      </c>
      <c r="C86" s="26" t="s">
        <v>2</v>
      </c>
      <c r="D86" s="26">
        <v>1</v>
      </c>
      <c r="E86" s="8"/>
      <c r="F86" s="9">
        <f>$D86*E86</f>
        <v>0</v>
      </c>
      <c r="G86" s="10"/>
    </row>
    <row r="87" spans="1:7" ht="15" customHeight="1" x14ac:dyDescent="0.3">
      <c r="A87" s="27"/>
      <c r="B87" s="28" t="s">
        <v>24</v>
      </c>
      <c r="C87" s="29"/>
      <c r="D87" s="29"/>
      <c r="E87" s="11"/>
      <c r="F87" s="12"/>
      <c r="G87" s="13"/>
    </row>
    <row r="88" spans="1:7" ht="15" customHeight="1" x14ac:dyDescent="0.3">
      <c r="A88" s="27"/>
      <c r="B88" s="30" t="s">
        <v>107</v>
      </c>
      <c r="C88" s="29"/>
      <c r="D88" s="29"/>
      <c r="E88" s="11"/>
      <c r="F88" s="12"/>
      <c r="G88" s="13"/>
    </row>
    <row r="89" spans="1:7" ht="15" customHeight="1" x14ac:dyDescent="0.3">
      <c r="A89" s="27"/>
      <c r="B89" s="30" t="s">
        <v>113</v>
      </c>
      <c r="C89" s="29"/>
      <c r="D89" s="29"/>
      <c r="E89" s="11"/>
      <c r="F89" s="12"/>
      <c r="G89" s="13"/>
    </row>
    <row r="90" spans="1:7" ht="15" customHeight="1" x14ac:dyDescent="0.3">
      <c r="A90" s="27"/>
      <c r="B90" s="30" t="s">
        <v>101</v>
      </c>
      <c r="C90" s="29"/>
      <c r="D90" s="29"/>
      <c r="E90" s="11"/>
      <c r="F90" s="12"/>
      <c r="G90" s="13"/>
    </row>
    <row r="91" spans="1:7" ht="15" customHeight="1" x14ac:dyDescent="0.3">
      <c r="A91" s="27"/>
      <c r="B91" s="30" t="s">
        <v>102</v>
      </c>
      <c r="C91" s="29"/>
      <c r="D91" s="29"/>
      <c r="E91" s="11"/>
      <c r="F91" s="12"/>
      <c r="G91" s="13"/>
    </row>
    <row r="92" spans="1:7" ht="15" customHeight="1" x14ac:dyDescent="0.3">
      <c r="A92" s="27"/>
      <c r="B92" s="30" t="s">
        <v>28</v>
      </c>
      <c r="C92" s="29"/>
      <c r="D92" s="29"/>
      <c r="E92" s="11"/>
      <c r="F92" s="12"/>
      <c r="G92" s="13"/>
    </row>
    <row r="93" spans="1:7" ht="15" customHeight="1" x14ac:dyDescent="0.3">
      <c r="A93" s="27"/>
      <c r="B93" s="30" t="s">
        <v>98</v>
      </c>
      <c r="C93" s="29"/>
      <c r="D93" s="29"/>
      <c r="E93" s="11"/>
      <c r="F93" s="12"/>
      <c r="G93" s="13"/>
    </row>
    <row r="94" spans="1:7" ht="15" customHeight="1" x14ac:dyDescent="0.3">
      <c r="A94" s="27"/>
      <c r="B94" s="30" t="s">
        <v>120</v>
      </c>
      <c r="C94" s="29"/>
      <c r="D94" s="29"/>
      <c r="E94" s="11"/>
      <c r="F94" s="12"/>
      <c r="G94" s="13"/>
    </row>
    <row r="95" spans="1:7" ht="15" customHeight="1" x14ac:dyDescent="0.3">
      <c r="A95" s="27"/>
      <c r="B95" s="30" t="s">
        <v>36</v>
      </c>
      <c r="C95" s="29"/>
      <c r="D95" s="29"/>
      <c r="E95" s="11"/>
      <c r="F95" s="12"/>
      <c r="G95" s="13"/>
    </row>
    <row r="96" spans="1:7" ht="15" customHeight="1" x14ac:dyDescent="0.3">
      <c r="A96" s="27"/>
      <c r="B96" s="28" t="s">
        <v>30</v>
      </c>
      <c r="C96" s="29"/>
      <c r="D96" s="29"/>
      <c r="E96" s="11"/>
      <c r="F96" s="12"/>
      <c r="G96" s="13"/>
    </row>
    <row r="97" spans="1:7" ht="15" customHeight="1" x14ac:dyDescent="0.3">
      <c r="A97" s="27"/>
      <c r="B97" s="30" t="s">
        <v>34</v>
      </c>
      <c r="C97" s="29"/>
      <c r="D97" s="29"/>
      <c r="E97" s="11"/>
      <c r="F97" s="12"/>
      <c r="G97" s="13"/>
    </row>
    <row r="98" spans="1:7" ht="15" customHeight="1" x14ac:dyDescent="0.3">
      <c r="A98" s="27"/>
      <c r="B98" s="30" t="s">
        <v>119</v>
      </c>
      <c r="C98" s="29"/>
      <c r="D98" s="29"/>
      <c r="E98" s="11"/>
      <c r="F98" s="12"/>
      <c r="G98" s="13"/>
    </row>
    <row r="99" spans="1:7" ht="15" customHeight="1" x14ac:dyDescent="0.3">
      <c r="A99" s="27"/>
      <c r="B99" s="30" t="s">
        <v>32</v>
      </c>
      <c r="C99" s="29"/>
      <c r="D99" s="29"/>
      <c r="E99" s="11"/>
      <c r="F99" s="12"/>
      <c r="G99" s="13"/>
    </row>
    <row r="100" spans="1:7" ht="15" customHeight="1" x14ac:dyDescent="0.3">
      <c r="A100" s="24">
        <v>1.9</v>
      </c>
      <c r="B100" s="31" t="s">
        <v>118</v>
      </c>
      <c r="C100" s="26"/>
      <c r="D100" s="26"/>
      <c r="E100" s="8"/>
      <c r="F100" s="9"/>
      <c r="G100" s="10"/>
    </row>
    <row r="101" spans="1:7" ht="15" customHeight="1" x14ac:dyDescent="0.3">
      <c r="A101" s="27"/>
      <c r="B101" s="30" t="s">
        <v>67</v>
      </c>
      <c r="C101" s="29" t="s">
        <v>2</v>
      </c>
      <c r="D101" s="29">
        <v>2</v>
      </c>
      <c r="E101" s="11"/>
      <c r="F101" s="12"/>
      <c r="G101" s="13"/>
    </row>
    <row r="102" spans="1:7" ht="15" customHeight="1" x14ac:dyDescent="0.3">
      <c r="A102" s="35">
        <v>1.1000000000000001</v>
      </c>
      <c r="B102" s="36" t="s">
        <v>23</v>
      </c>
      <c r="C102" s="26" t="s">
        <v>2</v>
      </c>
      <c r="D102" s="26">
        <v>1</v>
      </c>
      <c r="E102" s="8"/>
      <c r="F102" s="9">
        <f>$D102*E102</f>
        <v>0</v>
      </c>
      <c r="G102" s="10"/>
    </row>
    <row r="103" spans="1:7" ht="15" customHeight="1" x14ac:dyDescent="0.3">
      <c r="A103" s="27"/>
      <c r="B103" s="28" t="s">
        <v>24</v>
      </c>
      <c r="C103" s="29"/>
      <c r="D103" s="29"/>
      <c r="E103" s="11"/>
      <c r="F103" s="12"/>
      <c r="G103" s="13"/>
    </row>
    <row r="104" spans="1:7" ht="15" customHeight="1" x14ac:dyDescent="0.3">
      <c r="A104" s="27"/>
      <c r="B104" s="30" t="s">
        <v>25</v>
      </c>
      <c r="C104" s="29"/>
      <c r="D104" s="29"/>
      <c r="E104" s="11"/>
      <c r="F104" s="12"/>
      <c r="G104" s="13"/>
    </row>
    <row r="105" spans="1:7" ht="15" customHeight="1" x14ac:dyDescent="0.3">
      <c r="A105" s="27"/>
      <c r="B105" s="30" t="s">
        <v>111</v>
      </c>
      <c r="C105" s="29"/>
      <c r="D105" s="29"/>
      <c r="E105" s="11"/>
      <c r="F105" s="12"/>
      <c r="G105" s="13"/>
    </row>
    <row r="106" spans="1:7" ht="15" customHeight="1" x14ac:dyDescent="0.3">
      <c r="A106" s="27"/>
      <c r="B106" s="30" t="s">
        <v>26</v>
      </c>
      <c r="C106" s="29"/>
      <c r="D106" s="29"/>
      <c r="E106" s="11"/>
      <c r="F106" s="12"/>
      <c r="G106" s="13"/>
    </row>
    <row r="107" spans="1:7" ht="15" customHeight="1" x14ac:dyDescent="0.3">
      <c r="A107" s="27"/>
      <c r="B107" s="30" t="s">
        <v>27</v>
      </c>
      <c r="C107" s="29"/>
      <c r="D107" s="29"/>
      <c r="E107" s="11"/>
      <c r="F107" s="12"/>
      <c r="G107" s="13"/>
    </row>
    <row r="108" spans="1:7" ht="15" customHeight="1" x14ac:dyDescent="0.3">
      <c r="A108" s="27"/>
      <c r="B108" s="30" t="s">
        <v>28</v>
      </c>
      <c r="C108" s="29"/>
      <c r="D108" s="29"/>
      <c r="E108" s="11"/>
      <c r="F108" s="12"/>
      <c r="G108" s="13"/>
    </row>
    <row r="109" spans="1:7" ht="15" customHeight="1" x14ac:dyDescent="0.3">
      <c r="A109" s="27"/>
      <c r="B109" s="30" t="s">
        <v>29</v>
      </c>
      <c r="C109" s="29"/>
      <c r="D109" s="29"/>
      <c r="E109" s="11"/>
      <c r="F109" s="12"/>
      <c r="G109" s="13"/>
    </row>
    <row r="110" spans="1:7" ht="15" customHeight="1" x14ac:dyDescent="0.3">
      <c r="A110" s="27"/>
      <c r="B110" s="30" t="s">
        <v>120</v>
      </c>
      <c r="C110" s="29"/>
      <c r="D110" s="29"/>
      <c r="E110" s="11"/>
      <c r="F110" s="12"/>
      <c r="G110" s="13"/>
    </row>
    <row r="111" spans="1:7" ht="15" customHeight="1" x14ac:dyDescent="0.3">
      <c r="A111" s="27"/>
      <c r="B111" s="30" t="s">
        <v>36</v>
      </c>
      <c r="C111" s="29"/>
      <c r="D111" s="29"/>
      <c r="E111" s="11"/>
      <c r="F111" s="12"/>
      <c r="G111" s="13"/>
    </row>
    <row r="112" spans="1:7" ht="15" customHeight="1" x14ac:dyDescent="0.3">
      <c r="A112" s="27"/>
      <c r="B112" s="28" t="s">
        <v>30</v>
      </c>
      <c r="C112" s="29"/>
      <c r="D112" s="29"/>
      <c r="E112" s="11"/>
      <c r="F112" s="12"/>
      <c r="G112" s="13"/>
    </row>
    <row r="113" spans="1:7" ht="15" customHeight="1" x14ac:dyDescent="0.3">
      <c r="A113" s="27"/>
      <c r="B113" s="30" t="s">
        <v>34</v>
      </c>
      <c r="C113" s="29"/>
      <c r="D113" s="29"/>
      <c r="E113" s="11"/>
      <c r="F113" s="12"/>
      <c r="G113" s="13"/>
    </row>
    <row r="114" spans="1:7" ht="15" customHeight="1" x14ac:dyDescent="0.3">
      <c r="A114" s="27"/>
      <c r="B114" s="30" t="s">
        <v>35</v>
      </c>
      <c r="C114" s="29"/>
      <c r="D114" s="29"/>
      <c r="E114" s="11"/>
      <c r="F114" s="12"/>
      <c r="G114" s="13"/>
    </row>
    <row r="115" spans="1:7" ht="15" customHeight="1" x14ac:dyDescent="0.3">
      <c r="A115" s="27"/>
      <c r="B115" s="30" t="s">
        <v>43</v>
      </c>
      <c r="C115" s="29"/>
      <c r="D115" s="29"/>
      <c r="E115" s="11"/>
      <c r="F115" s="12"/>
      <c r="G115" s="13"/>
    </row>
    <row r="116" spans="1:7" ht="15" customHeight="1" x14ac:dyDescent="0.3">
      <c r="A116" s="27"/>
      <c r="B116" s="30" t="s">
        <v>44</v>
      </c>
      <c r="C116" s="29"/>
      <c r="D116" s="29"/>
      <c r="E116" s="11"/>
      <c r="F116" s="12"/>
      <c r="G116" s="13"/>
    </row>
    <row r="117" spans="1:7" ht="28.8" x14ac:dyDescent="0.3">
      <c r="A117" s="27"/>
      <c r="B117" s="30" t="s">
        <v>237</v>
      </c>
      <c r="C117" s="29"/>
      <c r="D117" s="29"/>
      <c r="E117" s="11"/>
      <c r="F117" s="12"/>
      <c r="G117" s="13"/>
    </row>
    <row r="118" spans="1:7" ht="15" customHeight="1" x14ac:dyDescent="0.3">
      <c r="A118" s="24">
        <v>1.1100000000000001</v>
      </c>
      <c r="B118" s="36" t="s">
        <v>33</v>
      </c>
      <c r="C118" s="26" t="s">
        <v>2</v>
      </c>
      <c r="D118" s="26">
        <v>1</v>
      </c>
      <c r="E118" s="8"/>
      <c r="F118" s="9">
        <f>$D118*E118</f>
        <v>0</v>
      </c>
      <c r="G118" s="10"/>
    </row>
    <row r="119" spans="1:7" ht="15" customHeight="1" x14ac:dyDescent="0.3">
      <c r="A119" s="27"/>
      <c r="B119" s="28" t="s">
        <v>24</v>
      </c>
      <c r="C119" s="29"/>
      <c r="D119" s="29"/>
      <c r="E119" s="11"/>
      <c r="F119" s="12"/>
      <c r="G119" s="13"/>
    </row>
    <row r="120" spans="1:7" ht="15" customHeight="1" x14ac:dyDescent="0.3">
      <c r="A120" s="27"/>
      <c r="B120" s="30" t="s">
        <v>25</v>
      </c>
      <c r="C120" s="29"/>
      <c r="D120" s="29"/>
      <c r="E120" s="11"/>
      <c r="F120" s="12"/>
      <c r="G120" s="13"/>
    </row>
    <row r="121" spans="1:7" ht="15" customHeight="1" x14ac:dyDescent="0.3">
      <c r="A121" s="27"/>
      <c r="B121" s="30" t="s">
        <v>111</v>
      </c>
      <c r="C121" s="29"/>
      <c r="D121" s="29"/>
      <c r="E121" s="11"/>
      <c r="F121" s="12"/>
      <c r="G121" s="13"/>
    </row>
    <row r="122" spans="1:7" ht="15" customHeight="1" x14ac:dyDescent="0.3">
      <c r="A122" s="27"/>
      <c r="B122" s="30" t="s">
        <v>26</v>
      </c>
      <c r="C122" s="29"/>
      <c r="D122" s="29"/>
      <c r="E122" s="11"/>
      <c r="F122" s="12"/>
      <c r="G122" s="13"/>
    </row>
    <row r="123" spans="1:7" ht="15" customHeight="1" x14ac:dyDescent="0.3">
      <c r="A123" s="27"/>
      <c r="B123" s="30" t="s">
        <v>27</v>
      </c>
      <c r="C123" s="29"/>
      <c r="D123" s="29"/>
      <c r="E123" s="11"/>
      <c r="F123" s="12"/>
      <c r="G123" s="13"/>
    </row>
    <row r="124" spans="1:7" ht="15" customHeight="1" x14ac:dyDescent="0.3">
      <c r="A124" s="27"/>
      <c r="B124" s="30" t="s">
        <v>28</v>
      </c>
      <c r="C124" s="29"/>
      <c r="D124" s="29"/>
      <c r="E124" s="11"/>
      <c r="F124" s="12"/>
      <c r="G124" s="13"/>
    </row>
    <row r="125" spans="1:7" ht="15" customHeight="1" x14ac:dyDescent="0.3">
      <c r="A125" s="27"/>
      <c r="B125" s="30" t="s">
        <v>29</v>
      </c>
      <c r="C125" s="29"/>
      <c r="D125" s="29"/>
      <c r="E125" s="11"/>
      <c r="F125" s="12"/>
      <c r="G125" s="13"/>
    </row>
    <row r="126" spans="1:7" ht="15" customHeight="1" x14ac:dyDescent="0.3">
      <c r="A126" s="27"/>
      <c r="B126" s="30" t="s">
        <v>120</v>
      </c>
      <c r="C126" s="29"/>
      <c r="D126" s="29"/>
      <c r="E126" s="11"/>
      <c r="F126" s="12"/>
      <c r="G126" s="13"/>
    </row>
    <row r="127" spans="1:7" ht="15" customHeight="1" x14ac:dyDescent="0.3">
      <c r="A127" s="27"/>
      <c r="B127" s="30" t="s">
        <v>36</v>
      </c>
      <c r="C127" s="29"/>
      <c r="D127" s="29"/>
      <c r="E127" s="11"/>
      <c r="F127" s="12"/>
      <c r="G127" s="13"/>
    </row>
    <row r="128" spans="1:7" ht="15" customHeight="1" x14ac:dyDescent="0.3">
      <c r="A128" s="27"/>
      <c r="B128" s="28" t="s">
        <v>30</v>
      </c>
      <c r="C128" s="29"/>
      <c r="D128" s="29"/>
      <c r="E128" s="11"/>
      <c r="F128" s="12"/>
      <c r="G128" s="13"/>
    </row>
    <row r="129" spans="1:7" ht="15" customHeight="1" x14ac:dyDescent="0.3">
      <c r="A129" s="27"/>
      <c r="B129" s="30" t="s">
        <v>34</v>
      </c>
      <c r="C129" s="29"/>
      <c r="D129" s="29"/>
      <c r="E129" s="11"/>
      <c r="F129" s="12"/>
      <c r="G129" s="13"/>
    </row>
    <row r="130" spans="1:7" ht="15" customHeight="1" x14ac:dyDescent="0.3">
      <c r="A130" s="27"/>
      <c r="B130" s="30" t="s">
        <v>31</v>
      </c>
      <c r="C130" s="29"/>
      <c r="D130" s="29"/>
      <c r="E130" s="11"/>
      <c r="F130" s="12"/>
      <c r="G130" s="13"/>
    </row>
    <row r="131" spans="1:7" ht="15" customHeight="1" x14ac:dyDescent="0.3">
      <c r="A131" s="27"/>
      <c r="B131" s="30" t="s">
        <v>32</v>
      </c>
      <c r="C131" s="29"/>
      <c r="D131" s="29"/>
      <c r="E131" s="11"/>
      <c r="F131" s="12"/>
      <c r="G131" s="13"/>
    </row>
    <row r="132" spans="1:7" ht="28.8" x14ac:dyDescent="0.3">
      <c r="A132" s="27"/>
      <c r="B132" s="30" t="s">
        <v>236</v>
      </c>
      <c r="C132" s="29"/>
      <c r="D132" s="29"/>
      <c r="E132" s="11"/>
      <c r="F132" s="12"/>
      <c r="G132" s="13"/>
    </row>
    <row r="133" spans="1:7" ht="15" customHeight="1" x14ac:dyDescent="0.3">
      <c r="A133" s="24">
        <v>1.1200000000000001</v>
      </c>
      <c r="B133" s="31" t="s">
        <v>65</v>
      </c>
      <c r="C133" s="26"/>
      <c r="D133" s="26"/>
      <c r="E133" s="8"/>
      <c r="F133" s="9"/>
      <c r="G133" s="10"/>
    </row>
    <row r="134" spans="1:7" ht="15" customHeight="1" x14ac:dyDescent="0.3">
      <c r="A134" s="27"/>
      <c r="B134" s="30" t="s">
        <v>67</v>
      </c>
      <c r="C134" s="29" t="s">
        <v>2</v>
      </c>
      <c r="D134" s="29">
        <v>1</v>
      </c>
      <c r="E134" s="11"/>
      <c r="F134" s="12"/>
      <c r="G134" s="13"/>
    </row>
    <row r="135" spans="1:7" ht="15" customHeight="1" x14ac:dyDescent="0.3">
      <c r="A135" s="32"/>
      <c r="B135" s="33" t="s">
        <v>68</v>
      </c>
      <c r="C135" s="34" t="s">
        <v>2</v>
      </c>
      <c r="D135" s="34">
        <v>27</v>
      </c>
      <c r="E135" s="14"/>
      <c r="F135" s="15"/>
      <c r="G135" s="16"/>
    </row>
    <row r="136" spans="1:7" ht="15" customHeight="1" x14ac:dyDescent="0.3">
      <c r="A136" s="24">
        <v>1.1299999999999999</v>
      </c>
      <c r="B136" s="36" t="s">
        <v>37</v>
      </c>
      <c r="C136" s="26" t="s">
        <v>2</v>
      </c>
      <c r="D136" s="26">
        <v>1</v>
      </c>
      <c r="E136" s="8"/>
      <c r="F136" s="9">
        <f>$D136*E136</f>
        <v>0</v>
      </c>
      <c r="G136" s="10"/>
    </row>
    <row r="137" spans="1:7" ht="15" customHeight="1" x14ac:dyDescent="0.3">
      <c r="A137" s="27"/>
      <c r="B137" s="28" t="s">
        <v>24</v>
      </c>
      <c r="C137" s="29"/>
      <c r="D137" s="29"/>
      <c r="E137" s="11"/>
      <c r="F137" s="12"/>
      <c r="G137" s="13"/>
    </row>
    <row r="138" spans="1:7" ht="15" customHeight="1" x14ac:dyDescent="0.3">
      <c r="A138" s="27"/>
      <c r="B138" s="30" t="s">
        <v>42</v>
      </c>
      <c r="C138" s="29"/>
      <c r="D138" s="29"/>
      <c r="E138" s="11"/>
      <c r="F138" s="12"/>
      <c r="G138" s="13"/>
    </row>
    <row r="139" spans="1:7" ht="15" customHeight="1" x14ac:dyDescent="0.3">
      <c r="A139" s="27"/>
      <c r="B139" s="30" t="s">
        <v>111</v>
      </c>
      <c r="C139" s="29"/>
      <c r="D139" s="29"/>
      <c r="E139" s="11"/>
      <c r="F139" s="12"/>
      <c r="G139" s="13"/>
    </row>
    <row r="140" spans="1:7" ht="15" customHeight="1" x14ac:dyDescent="0.3">
      <c r="A140" s="27"/>
      <c r="B140" s="30" t="s">
        <v>26</v>
      </c>
      <c r="C140" s="29"/>
      <c r="D140" s="29"/>
      <c r="E140" s="11"/>
      <c r="F140" s="12"/>
      <c r="G140" s="13"/>
    </row>
    <row r="141" spans="1:7" ht="15" customHeight="1" x14ac:dyDescent="0.3">
      <c r="A141" s="27"/>
      <c r="B141" s="30" t="s">
        <v>27</v>
      </c>
      <c r="C141" s="29"/>
      <c r="D141" s="29"/>
      <c r="E141" s="11"/>
      <c r="F141" s="12"/>
      <c r="G141" s="13"/>
    </row>
    <row r="142" spans="1:7" ht="15" customHeight="1" x14ac:dyDescent="0.3">
      <c r="A142" s="27"/>
      <c r="B142" s="30" t="s">
        <v>28</v>
      </c>
      <c r="C142" s="29"/>
      <c r="D142" s="29"/>
      <c r="E142" s="11"/>
      <c r="F142" s="12"/>
      <c r="G142" s="13"/>
    </row>
    <row r="143" spans="1:7" ht="15" customHeight="1" x14ac:dyDescent="0.3">
      <c r="A143" s="27"/>
      <c r="B143" s="30" t="s">
        <v>39</v>
      </c>
      <c r="C143" s="29"/>
      <c r="D143" s="29"/>
      <c r="E143" s="11"/>
      <c r="F143" s="12"/>
      <c r="G143" s="13"/>
    </row>
    <row r="144" spans="1:7" ht="15" customHeight="1" x14ac:dyDescent="0.3">
      <c r="A144" s="27"/>
      <c r="B144" s="30" t="s">
        <v>120</v>
      </c>
      <c r="C144" s="29"/>
      <c r="D144" s="29"/>
      <c r="E144" s="11"/>
      <c r="F144" s="12"/>
      <c r="G144" s="13"/>
    </row>
    <row r="145" spans="1:7" ht="15" customHeight="1" x14ac:dyDescent="0.3">
      <c r="A145" s="27"/>
      <c r="B145" s="30" t="s">
        <v>36</v>
      </c>
      <c r="C145" s="29"/>
      <c r="D145" s="29"/>
      <c r="E145" s="11"/>
      <c r="F145" s="12"/>
      <c r="G145" s="13"/>
    </row>
    <row r="146" spans="1:7" ht="15" customHeight="1" x14ac:dyDescent="0.3">
      <c r="A146" s="27"/>
      <c r="B146" s="28" t="s">
        <v>30</v>
      </c>
      <c r="C146" s="29"/>
      <c r="D146" s="29"/>
      <c r="E146" s="11"/>
      <c r="F146" s="12"/>
      <c r="G146" s="13"/>
    </row>
    <row r="147" spans="1:7" ht="15" customHeight="1" x14ac:dyDescent="0.3">
      <c r="A147" s="27"/>
      <c r="B147" s="30" t="s">
        <v>84</v>
      </c>
      <c r="C147" s="29"/>
      <c r="D147" s="29"/>
      <c r="E147" s="11"/>
      <c r="F147" s="12"/>
      <c r="G147" s="13"/>
    </row>
    <row r="148" spans="1:7" ht="15" customHeight="1" x14ac:dyDescent="0.3">
      <c r="A148" s="27"/>
      <c r="B148" s="30" t="s">
        <v>41</v>
      </c>
      <c r="C148" s="29"/>
      <c r="D148" s="29"/>
      <c r="E148" s="11"/>
      <c r="F148" s="12"/>
      <c r="G148" s="13"/>
    </row>
    <row r="149" spans="1:7" ht="15" customHeight="1" x14ac:dyDescent="0.3">
      <c r="A149" s="27"/>
      <c r="B149" s="30" t="s">
        <v>50</v>
      </c>
      <c r="C149" s="29"/>
      <c r="D149" s="29"/>
      <c r="E149" s="11"/>
      <c r="F149" s="12"/>
      <c r="G149" s="13"/>
    </row>
    <row r="150" spans="1:7" ht="15" customHeight="1" x14ac:dyDescent="0.3">
      <c r="A150" s="27"/>
      <c r="B150" s="30" t="s">
        <v>44</v>
      </c>
      <c r="C150" s="29"/>
      <c r="D150" s="29"/>
      <c r="E150" s="11"/>
      <c r="F150" s="12"/>
      <c r="G150" s="13"/>
    </row>
    <row r="151" spans="1:7" ht="28.8" x14ac:dyDescent="0.3">
      <c r="A151" s="27"/>
      <c r="B151" s="30" t="s">
        <v>121</v>
      </c>
      <c r="C151" s="29"/>
      <c r="D151" s="29"/>
      <c r="E151" s="11"/>
      <c r="F151" s="12"/>
      <c r="G151" s="13"/>
    </row>
    <row r="152" spans="1:7" ht="15" customHeight="1" x14ac:dyDescent="0.3">
      <c r="A152" s="27"/>
      <c r="B152" s="30" t="s">
        <v>89</v>
      </c>
      <c r="C152" s="29"/>
      <c r="D152" s="29"/>
      <c r="E152" s="11"/>
      <c r="F152" s="12"/>
      <c r="G152" s="13"/>
    </row>
    <row r="153" spans="1:7" ht="15" customHeight="1" x14ac:dyDescent="0.3">
      <c r="A153" s="24">
        <v>1.1399999999999999</v>
      </c>
      <c r="B153" s="36" t="s">
        <v>38</v>
      </c>
      <c r="C153" s="26" t="s">
        <v>2</v>
      </c>
      <c r="D153" s="26">
        <v>1</v>
      </c>
      <c r="E153" s="8"/>
      <c r="F153" s="9">
        <f>$D153*E153</f>
        <v>0</v>
      </c>
      <c r="G153" s="10"/>
    </row>
    <row r="154" spans="1:7" ht="15" customHeight="1" x14ac:dyDescent="0.3">
      <c r="A154" s="27"/>
      <c r="B154" s="28" t="s">
        <v>24</v>
      </c>
      <c r="C154" s="29"/>
      <c r="D154" s="29"/>
      <c r="E154" s="11"/>
      <c r="F154" s="12"/>
      <c r="G154" s="13"/>
    </row>
    <row r="155" spans="1:7" ht="15" customHeight="1" x14ac:dyDescent="0.3">
      <c r="A155" s="27"/>
      <c r="B155" s="30" t="s">
        <v>25</v>
      </c>
      <c r="C155" s="29"/>
      <c r="D155" s="29"/>
      <c r="E155" s="11"/>
      <c r="F155" s="12"/>
      <c r="G155" s="13"/>
    </row>
    <row r="156" spans="1:7" ht="15" customHeight="1" x14ac:dyDescent="0.3">
      <c r="A156" s="27"/>
      <c r="B156" s="30" t="s">
        <v>111</v>
      </c>
      <c r="C156" s="29"/>
      <c r="D156" s="29"/>
      <c r="E156" s="11"/>
      <c r="F156" s="12"/>
      <c r="G156" s="13"/>
    </row>
    <row r="157" spans="1:7" ht="15" customHeight="1" x14ac:dyDescent="0.3">
      <c r="A157" s="27"/>
      <c r="B157" s="30" t="s">
        <v>26</v>
      </c>
      <c r="C157" s="29"/>
      <c r="D157" s="29"/>
      <c r="E157" s="11"/>
      <c r="F157" s="12"/>
      <c r="G157" s="13"/>
    </row>
    <row r="158" spans="1:7" ht="15" customHeight="1" x14ac:dyDescent="0.3">
      <c r="A158" s="27"/>
      <c r="B158" s="30" t="s">
        <v>27</v>
      </c>
      <c r="C158" s="29"/>
      <c r="D158" s="29"/>
      <c r="E158" s="11"/>
      <c r="F158" s="12"/>
      <c r="G158" s="13"/>
    </row>
    <row r="159" spans="1:7" ht="15" customHeight="1" x14ac:dyDescent="0.3">
      <c r="A159" s="27"/>
      <c r="B159" s="30" t="s">
        <v>28</v>
      </c>
      <c r="C159" s="29"/>
      <c r="D159" s="29"/>
      <c r="E159" s="11"/>
      <c r="F159" s="12"/>
      <c r="G159" s="13"/>
    </row>
    <row r="160" spans="1:7" ht="15" customHeight="1" x14ac:dyDescent="0.3">
      <c r="A160" s="27"/>
      <c r="B160" s="30" t="s">
        <v>29</v>
      </c>
      <c r="C160" s="29"/>
      <c r="D160" s="29"/>
      <c r="E160" s="11"/>
      <c r="F160" s="12"/>
      <c r="G160" s="13"/>
    </row>
    <row r="161" spans="1:7" ht="15" customHeight="1" x14ac:dyDescent="0.3">
      <c r="A161" s="27"/>
      <c r="B161" s="30" t="s">
        <v>120</v>
      </c>
      <c r="C161" s="29"/>
      <c r="D161" s="29"/>
      <c r="E161" s="11"/>
      <c r="F161" s="12"/>
      <c r="G161" s="13"/>
    </row>
    <row r="162" spans="1:7" ht="15" customHeight="1" x14ac:dyDescent="0.3">
      <c r="A162" s="27"/>
      <c r="B162" s="30" t="s">
        <v>36</v>
      </c>
      <c r="C162" s="29"/>
      <c r="D162" s="29"/>
      <c r="E162" s="11"/>
      <c r="F162" s="12"/>
      <c r="G162" s="13"/>
    </row>
    <row r="163" spans="1:7" ht="15" customHeight="1" x14ac:dyDescent="0.3">
      <c r="A163" s="27"/>
      <c r="B163" s="28" t="s">
        <v>30</v>
      </c>
      <c r="C163" s="29"/>
      <c r="D163" s="29"/>
      <c r="E163" s="11"/>
      <c r="F163" s="12"/>
      <c r="G163" s="13"/>
    </row>
    <row r="164" spans="1:7" ht="15" customHeight="1" x14ac:dyDescent="0.3">
      <c r="A164" s="27"/>
      <c r="B164" s="30" t="s">
        <v>34</v>
      </c>
      <c r="C164" s="29"/>
      <c r="D164" s="29"/>
      <c r="E164" s="11"/>
      <c r="F164" s="12"/>
      <c r="G164" s="13"/>
    </row>
    <row r="165" spans="1:7" ht="15" customHeight="1" x14ac:dyDescent="0.3">
      <c r="A165" s="27"/>
      <c r="B165" s="30" t="s">
        <v>46</v>
      </c>
      <c r="C165" s="29"/>
      <c r="D165" s="29"/>
      <c r="E165" s="11"/>
      <c r="F165" s="12"/>
      <c r="G165" s="13"/>
    </row>
    <row r="166" spans="1:7" ht="15" customHeight="1" x14ac:dyDescent="0.3">
      <c r="A166" s="27"/>
      <c r="B166" s="30" t="s">
        <v>43</v>
      </c>
      <c r="C166" s="29"/>
      <c r="D166" s="29"/>
      <c r="E166" s="11"/>
      <c r="F166" s="12"/>
      <c r="G166" s="13"/>
    </row>
    <row r="167" spans="1:7" ht="15" customHeight="1" x14ac:dyDescent="0.3">
      <c r="A167" s="27"/>
      <c r="B167" s="30" t="s">
        <v>47</v>
      </c>
      <c r="C167" s="29"/>
      <c r="D167" s="29"/>
      <c r="E167" s="11"/>
      <c r="F167" s="12"/>
      <c r="G167" s="13"/>
    </row>
    <row r="168" spans="1:7" ht="28.8" x14ac:dyDescent="0.3">
      <c r="A168" s="27"/>
      <c r="B168" s="30" t="s">
        <v>121</v>
      </c>
      <c r="C168" s="29"/>
      <c r="D168" s="29"/>
      <c r="E168" s="11"/>
      <c r="F168" s="12"/>
      <c r="G168" s="13"/>
    </row>
    <row r="169" spans="1:7" ht="15" customHeight="1" x14ac:dyDescent="0.3">
      <c r="A169" s="27"/>
      <c r="B169" s="30" t="s">
        <v>89</v>
      </c>
      <c r="C169" s="29"/>
      <c r="D169" s="29"/>
      <c r="E169" s="11"/>
      <c r="F169" s="12"/>
      <c r="G169" s="13"/>
    </row>
    <row r="170" spans="1:7" ht="15" customHeight="1" x14ac:dyDescent="0.3">
      <c r="A170" s="24">
        <v>1.1499999999999999</v>
      </c>
      <c r="B170" s="31" t="s">
        <v>66</v>
      </c>
      <c r="C170" s="26"/>
      <c r="D170" s="26"/>
      <c r="E170" s="8"/>
      <c r="F170" s="9"/>
      <c r="G170" s="10"/>
    </row>
    <row r="171" spans="1:7" ht="15" customHeight="1" x14ac:dyDescent="0.3">
      <c r="A171" s="27"/>
      <c r="B171" s="30" t="s">
        <v>71</v>
      </c>
      <c r="C171" s="29" t="s">
        <v>2</v>
      </c>
      <c r="D171" s="29">
        <v>1</v>
      </c>
      <c r="E171" s="11"/>
      <c r="F171" s="12"/>
      <c r="G171" s="13"/>
    </row>
    <row r="172" spans="1:7" ht="15" customHeight="1" x14ac:dyDescent="0.3">
      <c r="A172" s="27"/>
      <c r="B172" s="30" t="s">
        <v>69</v>
      </c>
      <c r="C172" s="29" t="s">
        <v>2</v>
      </c>
      <c r="D172" s="29">
        <v>2</v>
      </c>
      <c r="E172" s="11"/>
      <c r="F172" s="12"/>
      <c r="G172" s="13"/>
    </row>
    <row r="173" spans="1:7" ht="15" customHeight="1" x14ac:dyDescent="0.3">
      <c r="A173" s="32"/>
      <c r="B173" s="33" t="s">
        <v>70</v>
      </c>
      <c r="C173" s="34" t="s">
        <v>2</v>
      </c>
      <c r="D173" s="34">
        <v>25</v>
      </c>
      <c r="E173" s="14"/>
      <c r="F173" s="15"/>
      <c r="G173" s="16"/>
    </row>
    <row r="174" spans="1:7" ht="15" customHeight="1" x14ac:dyDescent="0.3">
      <c r="A174" s="24">
        <v>1.1599999999999999</v>
      </c>
      <c r="B174" s="36" t="s">
        <v>48</v>
      </c>
      <c r="C174" s="26" t="s">
        <v>2</v>
      </c>
      <c r="D174" s="26">
        <v>1</v>
      </c>
      <c r="E174" s="8"/>
      <c r="F174" s="9">
        <f>$D174*E174</f>
        <v>0</v>
      </c>
      <c r="G174" s="10"/>
    </row>
    <row r="175" spans="1:7" ht="15" customHeight="1" x14ac:dyDescent="0.3">
      <c r="A175" s="27"/>
      <c r="B175" s="28" t="s">
        <v>24</v>
      </c>
      <c r="C175" s="29"/>
      <c r="D175" s="29"/>
      <c r="E175" s="11"/>
      <c r="F175" s="12"/>
      <c r="G175" s="13"/>
    </row>
    <row r="176" spans="1:7" ht="15" customHeight="1" x14ac:dyDescent="0.3">
      <c r="A176" s="27"/>
      <c r="B176" s="30" t="s">
        <v>42</v>
      </c>
      <c r="C176" s="29"/>
      <c r="D176" s="29"/>
      <c r="E176" s="11"/>
      <c r="F176" s="12"/>
      <c r="G176" s="13"/>
    </row>
    <row r="177" spans="1:7" ht="15" customHeight="1" x14ac:dyDescent="0.3">
      <c r="A177" s="27"/>
      <c r="B177" s="30" t="s">
        <v>111</v>
      </c>
      <c r="C177" s="29"/>
      <c r="D177" s="29"/>
      <c r="E177" s="11"/>
      <c r="F177" s="12"/>
      <c r="G177" s="13"/>
    </row>
    <row r="178" spans="1:7" ht="15" customHeight="1" x14ac:dyDescent="0.3">
      <c r="A178" s="27"/>
      <c r="B178" s="30" t="s">
        <v>26</v>
      </c>
      <c r="C178" s="29"/>
      <c r="D178" s="29"/>
      <c r="E178" s="11"/>
      <c r="F178" s="12"/>
      <c r="G178" s="13"/>
    </row>
    <row r="179" spans="1:7" ht="15" customHeight="1" x14ac:dyDescent="0.3">
      <c r="A179" s="27"/>
      <c r="B179" s="30" t="s">
        <v>27</v>
      </c>
      <c r="C179" s="29"/>
      <c r="D179" s="29"/>
      <c r="E179" s="11"/>
      <c r="F179" s="12"/>
      <c r="G179" s="13"/>
    </row>
    <row r="180" spans="1:7" ht="15" customHeight="1" x14ac:dyDescent="0.3">
      <c r="A180" s="27"/>
      <c r="B180" s="30" t="s">
        <v>28</v>
      </c>
      <c r="C180" s="29"/>
      <c r="D180" s="29"/>
      <c r="E180" s="11"/>
      <c r="F180" s="12"/>
      <c r="G180" s="13"/>
    </row>
    <row r="181" spans="1:7" ht="15" customHeight="1" x14ac:dyDescent="0.3">
      <c r="A181" s="27"/>
      <c r="B181" s="30" t="s">
        <v>39</v>
      </c>
      <c r="C181" s="29"/>
      <c r="D181" s="29"/>
      <c r="E181" s="11"/>
      <c r="F181" s="12"/>
      <c r="G181" s="13"/>
    </row>
    <row r="182" spans="1:7" ht="15" customHeight="1" x14ac:dyDescent="0.3">
      <c r="A182" s="27"/>
      <c r="B182" s="30" t="s">
        <v>120</v>
      </c>
      <c r="C182" s="29"/>
      <c r="D182" s="29"/>
      <c r="E182" s="11"/>
      <c r="F182" s="12"/>
      <c r="G182" s="13"/>
    </row>
    <row r="183" spans="1:7" ht="15" customHeight="1" x14ac:dyDescent="0.3">
      <c r="A183" s="27"/>
      <c r="B183" s="30" t="s">
        <v>36</v>
      </c>
      <c r="C183" s="29"/>
      <c r="D183" s="29"/>
      <c r="E183" s="11"/>
      <c r="F183" s="12"/>
      <c r="G183" s="13"/>
    </row>
    <row r="184" spans="1:7" ht="15" customHeight="1" x14ac:dyDescent="0.3">
      <c r="A184" s="27"/>
      <c r="B184" s="28" t="s">
        <v>30</v>
      </c>
      <c r="C184" s="29"/>
      <c r="D184" s="29"/>
      <c r="E184" s="11"/>
      <c r="F184" s="12"/>
      <c r="G184" s="13"/>
    </row>
    <row r="185" spans="1:7" ht="15" customHeight="1" x14ac:dyDescent="0.3">
      <c r="A185" s="27"/>
      <c r="B185" s="30" t="s">
        <v>34</v>
      </c>
      <c r="C185" s="29"/>
      <c r="D185" s="29"/>
      <c r="E185" s="11"/>
      <c r="F185" s="12"/>
      <c r="G185" s="13"/>
    </row>
    <row r="186" spans="1:7" ht="15" customHeight="1" x14ac:dyDescent="0.3">
      <c r="A186" s="27"/>
      <c r="B186" s="30" t="s">
        <v>51</v>
      </c>
      <c r="C186" s="29"/>
      <c r="D186" s="29"/>
      <c r="E186" s="11"/>
      <c r="F186" s="12"/>
      <c r="G186" s="13"/>
    </row>
    <row r="187" spans="1:7" ht="15" customHeight="1" x14ac:dyDescent="0.3">
      <c r="A187" s="27"/>
      <c r="B187" s="30" t="s">
        <v>32</v>
      </c>
      <c r="C187" s="29"/>
      <c r="D187" s="29"/>
      <c r="E187" s="11"/>
      <c r="F187" s="12"/>
      <c r="G187" s="13"/>
    </row>
    <row r="188" spans="1:7" ht="28.8" x14ac:dyDescent="0.3">
      <c r="A188" s="27"/>
      <c r="B188" s="30" t="s">
        <v>122</v>
      </c>
      <c r="C188" s="29"/>
      <c r="D188" s="29"/>
      <c r="E188" s="11"/>
      <c r="F188" s="12"/>
      <c r="G188" s="13"/>
    </row>
    <row r="189" spans="1:7" ht="15" customHeight="1" x14ac:dyDescent="0.3">
      <c r="A189" s="27"/>
      <c r="B189" s="30" t="s">
        <v>90</v>
      </c>
      <c r="C189" s="29"/>
      <c r="D189" s="29"/>
      <c r="E189" s="11"/>
      <c r="F189" s="12"/>
      <c r="G189" s="13"/>
    </row>
    <row r="190" spans="1:7" ht="15" customHeight="1" x14ac:dyDescent="0.3">
      <c r="A190" s="24">
        <v>1.17</v>
      </c>
      <c r="B190" s="36" t="s">
        <v>49</v>
      </c>
      <c r="C190" s="26" t="s">
        <v>2</v>
      </c>
      <c r="D190" s="26">
        <v>1</v>
      </c>
      <c r="E190" s="8"/>
      <c r="F190" s="9">
        <f>$D190*E190</f>
        <v>0</v>
      </c>
      <c r="G190" s="10"/>
    </row>
    <row r="191" spans="1:7" ht="15" customHeight="1" x14ac:dyDescent="0.3">
      <c r="A191" s="27"/>
      <c r="B191" s="28" t="s">
        <v>24</v>
      </c>
      <c r="C191" s="29"/>
      <c r="D191" s="29"/>
      <c r="E191" s="11"/>
      <c r="F191" s="12"/>
      <c r="G191" s="13"/>
    </row>
    <row r="192" spans="1:7" ht="15" customHeight="1" x14ac:dyDescent="0.3">
      <c r="A192" s="27"/>
      <c r="B192" s="30" t="s">
        <v>42</v>
      </c>
      <c r="C192" s="29"/>
      <c r="D192" s="29"/>
      <c r="E192" s="11"/>
      <c r="F192" s="12"/>
      <c r="G192" s="13"/>
    </row>
    <row r="193" spans="1:7" ht="15" customHeight="1" x14ac:dyDescent="0.3">
      <c r="A193" s="27"/>
      <c r="B193" s="30" t="s">
        <v>111</v>
      </c>
      <c r="C193" s="29"/>
      <c r="D193" s="29"/>
      <c r="E193" s="11"/>
      <c r="F193" s="12"/>
      <c r="G193" s="13"/>
    </row>
    <row r="194" spans="1:7" ht="15" customHeight="1" x14ac:dyDescent="0.3">
      <c r="A194" s="27"/>
      <c r="B194" s="30" t="s">
        <v>26</v>
      </c>
      <c r="C194" s="29"/>
      <c r="D194" s="29"/>
      <c r="E194" s="11"/>
      <c r="F194" s="12"/>
      <c r="G194" s="13"/>
    </row>
    <row r="195" spans="1:7" ht="15" customHeight="1" x14ac:dyDescent="0.3">
      <c r="A195" s="27"/>
      <c r="B195" s="30" t="s">
        <v>27</v>
      </c>
      <c r="C195" s="29"/>
      <c r="D195" s="29"/>
      <c r="E195" s="11"/>
      <c r="F195" s="12"/>
      <c r="G195" s="13"/>
    </row>
    <row r="196" spans="1:7" ht="15" customHeight="1" x14ac:dyDescent="0.3">
      <c r="A196" s="27"/>
      <c r="B196" s="30" t="s">
        <v>28</v>
      </c>
      <c r="C196" s="29"/>
      <c r="D196" s="29"/>
      <c r="E196" s="11"/>
      <c r="F196" s="12"/>
      <c r="G196" s="13"/>
    </row>
    <row r="197" spans="1:7" ht="15" customHeight="1" x14ac:dyDescent="0.3">
      <c r="A197" s="27"/>
      <c r="B197" s="30" t="s">
        <v>39</v>
      </c>
      <c r="C197" s="29"/>
      <c r="D197" s="29"/>
      <c r="E197" s="11"/>
      <c r="F197" s="12"/>
      <c r="G197" s="13"/>
    </row>
    <row r="198" spans="1:7" ht="15" customHeight="1" x14ac:dyDescent="0.3">
      <c r="A198" s="27"/>
      <c r="B198" s="30" t="s">
        <v>120</v>
      </c>
      <c r="C198" s="29"/>
      <c r="D198" s="29"/>
      <c r="E198" s="11"/>
      <c r="F198" s="12"/>
      <c r="G198" s="13"/>
    </row>
    <row r="199" spans="1:7" ht="15" customHeight="1" x14ac:dyDescent="0.3">
      <c r="A199" s="27"/>
      <c r="B199" s="30" t="s">
        <v>36</v>
      </c>
      <c r="C199" s="29"/>
      <c r="D199" s="29"/>
      <c r="E199" s="11"/>
      <c r="F199" s="12"/>
      <c r="G199" s="13"/>
    </row>
    <row r="200" spans="1:7" ht="15" customHeight="1" x14ac:dyDescent="0.3">
      <c r="A200" s="27"/>
      <c r="B200" s="28" t="s">
        <v>30</v>
      </c>
      <c r="C200" s="29"/>
      <c r="D200" s="29"/>
      <c r="E200" s="11"/>
      <c r="F200" s="12"/>
      <c r="G200" s="13"/>
    </row>
    <row r="201" spans="1:7" ht="15" customHeight="1" x14ac:dyDescent="0.3">
      <c r="A201" s="27"/>
      <c r="B201" s="30" t="s">
        <v>34</v>
      </c>
      <c r="C201" s="29"/>
      <c r="D201" s="29"/>
      <c r="E201" s="11"/>
      <c r="F201" s="12"/>
      <c r="G201" s="13"/>
    </row>
    <row r="202" spans="1:7" ht="15" customHeight="1" x14ac:dyDescent="0.3">
      <c r="A202" s="27"/>
      <c r="B202" s="30" t="s">
        <v>40</v>
      </c>
      <c r="C202" s="29"/>
      <c r="D202" s="29"/>
      <c r="E202" s="11"/>
      <c r="F202" s="12"/>
      <c r="G202" s="13"/>
    </row>
    <row r="203" spans="1:7" ht="15" customHeight="1" x14ac:dyDescent="0.3">
      <c r="A203" s="27"/>
      <c r="B203" s="30" t="s">
        <v>32</v>
      </c>
      <c r="C203" s="29"/>
      <c r="D203" s="29"/>
      <c r="E203" s="11"/>
      <c r="F203" s="12"/>
      <c r="G203" s="13"/>
    </row>
    <row r="204" spans="1:7" ht="28.8" x14ac:dyDescent="0.3">
      <c r="A204" s="27"/>
      <c r="B204" s="30" t="s">
        <v>123</v>
      </c>
      <c r="C204" s="29"/>
      <c r="D204" s="29"/>
      <c r="E204" s="11"/>
      <c r="F204" s="12"/>
      <c r="G204" s="13"/>
    </row>
    <row r="205" spans="1:7" ht="15" customHeight="1" x14ac:dyDescent="0.3">
      <c r="A205" s="27"/>
      <c r="B205" s="30" t="s">
        <v>91</v>
      </c>
      <c r="C205" s="29"/>
      <c r="D205" s="29"/>
      <c r="E205" s="11"/>
      <c r="F205" s="12"/>
      <c r="G205" s="13"/>
    </row>
    <row r="206" spans="1:7" ht="15" customHeight="1" x14ac:dyDescent="0.3">
      <c r="A206" s="24">
        <v>1.18</v>
      </c>
      <c r="B206" s="31" t="s">
        <v>73</v>
      </c>
      <c r="C206" s="26"/>
      <c r="D206" s="26"/>
      <c r="E206" s="8"/>
      <c r="F206" s="9"/>
      <c r="G206" s="10"/>
    </row>
    <row r="207" spans="1:7" ht="15" customHeight="1" x14ac:dyDescent="0.3">
      <c r="A207" s="32"/>
      <c r="B207" s="33" t="s">
        <v>72</v>
      </c>
      <c r="C207" s="34" t="s">
        <v>2</v>
      </c>
      <c r="D207" s="34">
        <v>25</v>
      </c>
      <c r="E207" s="14"/>
      <c r="F207" s="15"/>
      <c r="G207" s="16"/>
    </row>
    <row r="208" spans="1:7" ht="15" customHeight="1" x14ac:dyDescent="0.3">
      <c r="A208" s="35">
        <v>1.19</v>
      </c>
      <c r="B208" s="36" t="s">
        <v>52</v>
      </c>
      <c r="C208" s="26" t="s">
        <v>2</v>
      </c>
      <c r="D208" s="26">
        <v>1</v>
      </c>
      <c r="E208" s="8"/>
      <c r="F208" s="9">
        <f>$D208*E208</f>
        <v>0</v>
      </c>
      <c r="G208" s="10"/>
    </row>
    <row r="209" spans="1:7" ht="15" customHeight="1" x14ac:dyDescent="0.3">
      <c r="A209" s="27"/>
      <c r="B209" s="28" t="s">
        <v>24</v>
      </c>
      <c r="C209" s="29"/>
      <c r="D209" s="29"/>
      <c r="E209" s="11"/>
      <c r="F209" s="12"/>
      <c r="G209" s="13"/>
    </row>
    <row r="210" spans="1:7" ht="15" customHeight="1" x14ac:dyDescent="0.3">
      <c r="A210" s="27"/>
      <c r="B210" s="30" t="s">
        <v>54</v>
      </c>
      <c r="C210" s="29"/>
      <c r="D210" s="29"/>
      <c r="E210" s="11"/>
      <c r="F210" s="12"/>
      <c r="G210" s="13"/>
    </row>
    <row r="211" spans="1:7" ht="15" customHeight="1" x14ac:dyDescent="0.3">
      <c r="A211" s="27"/>
      <c r="B211" s="30" t="s">
        <v>111</v>
      </c>
      <c r="C211" s="29"/>
      <c r="D211" s="29"/>
      <c r="E211" s="11"/>
      <c r="F211" s="12"/>
      <c r="G211" s="13"/>
    </row>
    <row r="212" spans="1:7" ht="15" customHeight="1" x14ac:dyDescent="0.3">
      <c r="A212" s="27"/>
      <c r="B212" s="30" t="s">
        <v>26</v>
      </c>
      <c r="C212" s="29"/>
      <c r="D212" s="29"/>
      <c r="E212" s="11"/>
      <c r="F212" s="12"/>
      <c r="G212" s="13"/>
    </row>
    <row r="213" spans="1:7" ht="15" customHeight="1" x14ac:dyDescent="0.3">
      <c r="A213" s="27"/>
      <c r="B213" s="30" t="s">
        <v>27</v>
      </c>
      <c r="C213" s="29"/>
      <c r="D213" s="29"/>
      <c r="E213" s="11"/>
      <c r="F213" s="12"/>
      <c r="G213" s="13"/>
    </row>
    <row r="214" spans="1:7" ht="15" customHeight="1" x14ac:dyDescent="0.3">
      <c r="A214" s="27"/>
      <c r="B214" s="30" t="s">
        <v>28</v>
      </c>
      <c r="C214" s="29"/>
      <c r="D214" s="29"/>
      <c r="E214" s="11"/>
      <c r="F214" s="12"/>
      <c r="G214" s="13"/>
    </row>
    <row r="215" spans="1:7" ht="15" customHeight="1" x14ac:dyDescent="0.3">
      <c r="A215" s="27"/>
      <c r="B215" s="30" t="s">
        <v>55</v>
      </c>
      <c r="C215" s="29"/>
      <c r="D215" s="29"/>
      <c r="E215" s="11"/>
      <c r="F215" s="12"/>
      <c r="G215" s="13"/>
    </row>
    <row r="216" spans="1:7" ht="15" customHeight="1" x14ac:dyDescent="0.3">
      <c r="A216" s="27"/>
      <c r="B216" s="30" t="s">
        <v>120</v>
      </c>
      <c r="C216" s="29"/>
      <c r="D216" s="29"/>
      <c r="E216" s="11"/>
      <c r="F216" s="12"/>
      <c r="G216" s="13"/>
    </row>
    <row r="217" spans="1:7" ht="15" customHeight="1" x14ac:dyDescent="0.3">
      <c r="A217" s="27"/>
      <c r="B217" s="30" t="s">
        <v>36</v>
      </c>
      <c r="C217" s="29"/>
      <c r="D217" s="29"/>
      <c r="E217" s="11"/>
      <c r="F217" s="12"/>
      <c r="G217" s="13"/>
    </row>
    <row r="218" spans="1:7" ht="15" customHeight="1" x14ac:dyDescent="0.3">
      <c r="A218" s="27"/>
      <c r="B218" s="28" t="s">
        <v>30</v>
      </c>
      <c r="C218" s="29"/>
      <c r="D218" s="29"/>
      <c r="E218" s="11"/>
      <c r="F218" s="12"/>
      <c r="G218" s="13"/>
    </row>
    <row r="219" spans="1:7" ht="15" customHeight="1" x14ac:dyDescent="0.3">
      <c r="A219" s="27"/>
      <c r="B219" s="30" t="s">
        <v>45</v>
      </c>
      <c r="C219" s="29"/>
      <c r="D219" s="29"/>
      <c r="E219" s="11"/>
      <c r="F219" s="12"/>
      <c r="G219" s="13"/>
    </row>
    <row r="220" spans="1:7" ht="15" customHeight="1" x14ac:dyDescent="0.3">
      <c r="A220" s="27"/>
      <c r="B220" s="30" t="s">
        <v>56</v>
      </c>
      <c r="C220" s="29"/>
      <c r="D220" s="29"/>
      <c r="E220" s="11"/>
      <c r="F220" s="12"/>
      <c r="G220" s="13"/>
    </row>
    <row r="221" spans="1:7" ht="15" customHeight="1" x14ac:dyDescent="0.3">
      <c r="A221" s="27"/>
      <c r="B221" s="30" t="s">
        <v>32</v>
      </c>
      <c r="C221" s="29"/>
      <c r="D221" s="29"/>
      <c r="E221" s="11"/>
      <c r="F221" s="12"/>
      <c r="G221" s="13"/>
    </row>
    <row r="222" spans="1:7" ht="28.8" x14ac:dyDescent="0.3">
      <c r="A222" s="27"/>
      <c r="B222" s="30" t="s">
        <v>123</v>
      </c>
      <c r="C222" s="29"/>
      <c r="D222" s="29"/>
      <c r="E222" s="11"/>
      <c r="F222" s="12"/>
      <c r="G222" s="13"/>
    </row>
    <row r="223" spans="1:7" ht="15" customHeight="1" x14ac:dyDescent="0.3">
      <c r="A223" s="27"/>
      <c r="B223" s="30" t="s">
        <v>91</v>
      </c>
      <c r="C223" s="29"/>
      <c r="D223" s="29"/>
      <c r="E223" s="11"/>
      <c r="F223" s="12"/>
      <c r="G223" s="13"/>
    </row>
    <row r="224" spans="1:7" ht="15" customHeight="1" x14ac:dyDescent="0.3">
      <c r="A224" s="35">
        <v>1.2</v>
      </c>
      <c r="B224" s="36" t="s">
        <v>53</v>
      </c>
      <c r="C224" s="26" t="s">
        <v>2</v>
      </c>
      <c r="D224" s="26">
        <v>1</v>
      </c>
      <c r="E224" s="8"/>
      <c r="F224" s="9">
        <f>$D224*E224</f>
        <v>0</v>
      </c>
      <c r="G224" s="10"/>
    </row>
    <row r="225" spans="1:7" ht="15" customHeight="1" x14ac:dyDescent="0.3">
      <c r="A225" s="27"/>
      <c r="B225" s="28" t="s">
        <v>24</v>
      </c>
      <c r="C225" s="29"/>
      <c r="D225" s="29"/>
      <c r="E225" s="11"/>
      <c r="F225" s="12"/>
      <c r="G225" s="13"/>
    </row>
    <row r="226" spans="1:7" ht="15" customHeight="1" x14ac:dyDescent="0.3">
      <c r="A226" s="27"/>
      <c r="B226" s="30" t="s">
        <v>54</v>
      </c>
      <c r="C226" s="29"/>
      <c r="D226" s="29"/>
      <c r="E226" s="11"/>
      <c r="F226" s="12"/>
      <c r="G226" s="13"/>
    </row>
    <row r="227" spans="1:7" ht="15" customHeight="1" x14ac:dyDescent="0.3">
      <c r="A227" s="27"/>
      <c r="B227" s="30" t="s">
        <v>111</v>
      </c>
      <c r="C227" s="29"/>
      <c r="D227" s="29"/>
      <c r="E227" s="11"/>
      <c r="F227" s="12"/>
      <c r="G227" s="13"/>
    </row>
    <row r="228" spans="1:7" ht="15" customHeight="1" x14ac:dyDescent="0.3">
      <c r="A228" s="27"/>
      <c r="B228" s="30" t="s">
        <v>26</v>
      </c>
      <c r="C228" s="29"/>
      <c r="D228" s="29"/>
      <c r="E228" s="11"/>
      <c r="F228" s="12"/>
      <c r="G228" s="13"/>
    </row>
    <row r="229" spans="1:7" ht="15" customHeight="1" x14ac:dyDescent="0.3">
      <c r="A229" s="27"/>
      <c r="B229" s="30" t="s">
        <v>27</v>
      </c>
      <c r="C229" s="29"/>
      <c r="D229" s="29"/>
      <c r="E229" s="11"/>
      <c r="F229" s="12"/>
      <c r="G229" s="13"/>
    </row>
    <row r="230" spans="1:7" ht="15" customHeight="1" x14ac:dyDescent="0.3">
      <c r="A230" s="27"/>
      <c r="B230" s="30" t="s">
        <v>28</v>
      </c>
      <c r="C230" s="29"/>
      <c r="D230" s="29"/>
      <c r="E230" s="11"/>
      <c r="F230" s="12"/>
      <c r="G230" s="13"/>
    </row>
    <row r="231" spans="1:7" ht="15" customHeight="1" x14ac:dyDescent="0.3">
      <c r="A231" s="27"/>
      <c r="B231" s="30" t="s">
        <v>55</v>
      </c>
      <c r="C231" s="29"/>
      <c r="D231" s="29"/>
      <c r="E231" s="11"/>
      <c r="F231" s="12"/>
      <c r="G231" s="13"/>
    </row>
    <row r="232" spans="1:7" ht="15" customHeight="1" x14ac:dyDescent="0.3">
      <c r="A232" s="27"/>
      <c r="B232" s="30" t="s">
        <v>120</v>
      </c>
      <c r="C232" s="29"/>
      <c r="D232" s="29"/>
      <c r="E232" s="11"/>
      <c r="F232" s="12"/>
      <c r="G232" s="13"/>
    </row>
    <row r="233" spans="1:7" ht="15" customHeight="1" x14ac:dyDescent="0.3">
      <c r="A233" s="27"/>
      <c r="B233" s="30" t="s">
        <v>36</v>
      </c>
      <c r="C233" s="29"/>
      <c r="D233" s="29"/>
      <c r="E233" s="11"/>
      <c r="F233" s="12"/>
      <c r="G233" s="13"/>
    </row>
    <row r="234" spans="1:7" ht="15" customHeight="1" x14ac:dyDescent="0.3">
      <c r="A234" s="27"/>
      <c r="B234" s="28" t="s">
        <v>30</v>
      </c>
      <c r="C234" s="29"/>
      <c r="D234" s="29"/>
      <c r="E234" s="11"/>
      <c r="F234" s="12"/>
      <c r="G234" s="13"/>
    </row>
    <row r="235" spans="1:7" ht="15" customHeight="1" x14ac:dyDescent="0.3">
      <c r="A235" s="27"/>
      <c r="B235" s="30" t="s">
        <v>34</v>
      </c>
      <c r="C235" s="29"/>
      <c r="D235" s="29"/>
      <c r="E235" s="11"/>
      <c r="F235" s="12"/>
      <c r="G235" s="13"/>
    </row>
    <row r="236" spans="1:7" ht="15" customHeight="1" x14ac:dyDescent="0.3">
      <c r="A236" s="27"/>
      <c r="B236" s="30" t="s">
        <v>46</v>
      </c>
      <c r="C236" s="29"/>
      <c r="D236" s="29"/>
      <c r="E236" s="11"/>
      <c r="F236" s="12"/>
      <c r="G236" s="13"/>
    </row>
    <row r="237" spans="1:7" ht="15" customHeight="1" x14ac:dyDescent="0.3">
      <c r="A237" s="27"/>
      <c r="B237" s="30" t="s">
        <v>57</v>
      </c>
      <c r="C237" s="29"/>
      <c r="D237" s="29"/>
      <c r="E237" s="11"/>
      <c r="F237" s="12"/>
      <c r="G237" s="13"/>
    </row>
    <row r="238" spans="1:7" ht="15" customHeight="1" x14ac:dyDescent="0.3">
      <c r="A238" s="27"/>
      <c r="B238" s="30" t="s">
        <v>44</v>
      </c>
      <c r="C238" s="29"/>
      <c r="D238" s="29"/>
      <c r="E238" s="11"/>
      <c r="F238" s="12"/>
      <c r="G238" s="13"/>
    </row>
    <row r="239" spans="1:7" ht="28.8" x14ac:dyDescent="0.3">
      <c r="A239" s="27"/>
      <c r="B239" s="30" t="s">
        <v>124</v>
      </c>
      <c r="C239" s="29"/>
      <c r="D239" s="29"/>
      <c r="E239" s="11"/>
      <c r="F239" s="12"/>
      <c r="G239" s="13"/>
    </row>
    <row r="240" spans="1:7" ht="15" customHeight="1" x14ac:dyDescent="0.3">
      <c r="A240" s="27"/>
      <c r="B240" s="30" t="s">
        <v>92</v>
      </c>
      <c r="C240" s="29"/>
      <c r="D240" s="29"/>
      <c r="E240" s="11"/>
      <c r="F240" s="12"/>
      <c r="G240" s="13"/>
    </row>
    <row r="241" spans="1:7" ht="15" customHeight="1" x14ac:dyDescent="0.3">
      <c r="A241" s="24">
        <v>1.21</v>
      </c>
      <c r="B241" s="31" t="s">
        <v>74</v>
      </c>
      <c r="C241" s="26"/>
      <c r="D241" s="26"/>
      <c r="E241" s="8"/>
      <c r="F241" s="9"/>
      <c r="G241" s="10"/>
    </row>
    <row r="242" spans="1:7" ht="15" customHeight="1" x14ac:dyDescent="0.3">
      <c r="A242" s="27"/>
      <c r="B242" s="30" t="s">
        <v>75</v>
      </c>
      <c r="C242" s="29" t="s">
        <v>2</v>
      </c>
      <c r="D242" s="29">
        <v>1</v>
      </c>
      <c r="E242" s="11"/>
      <c r="F242" s="12"/>
      <c r="G242" s="13"/>
    </row>
    <row r="243" spans="1:7" ht="15" customHeight="1" x14ac:dyDescent="0.3">
      <c r="A243" s="27"/>
      <c r="B243" s="30" t="s">
        <v>69</v>
      </c>
      <c r="C243" s="29" t="s">
        <v>2</v>
      </c>
      <c r="D243" s="29">
        <v>2</v>
      </c>
      <c r="E243" s="11"/>
      <c r="F243" s="12"/>
      <c r="G243" s="13"/>
    </row>
    <row r="244" spans="1:7" ht="15" customHeight="1" x14ac:dyDescent="0.3">
      <c r="A244" s="32"/>
      <c r="B244" s="33" t="s">
        <v>70</v>
      </c>
      <c r="C244" s="34" t="s">
        <v>2</v>
      </c>
      <c r="D244" s="34">
        <v>17</v>
      </c>
      <c r="E244" s="14"/>
      <c r="F244" s="15"/>
      <c r="G244" s="16"/>
    </row>
    <row r="245" spans="1:7" ht="15" customHeight="1" x14ac:dyDescent="0.3">
      <c r="A245" s="24">
        <v>1.22</v>
      </c>
      <c r="B245" s="36" t="s">
        <v>58</v>
      </c>
      <c r="C245" s="26" t="s">
        <v>2</v>
      </c>
      <c r="D245" s="26">
        <v>1</v>
      </c>
      <c r="E245" s="8"/>
      <c r="F245" s="9">
        <f>$D245*E245</f>
        <v>0</v>
      </c>
      <c r="G245" s="10"/>
    </row>
    <row r="246" spans="1:7" ht="15" customHeight="1" x14ac:dyDescent="0.3">
      <c r="A246" s="27"/>
      <c r="B246" s="28" t="s">
        <v>24</v>
      </c>
      <c r="C246" s="29"/>
      <c r="D246" s="29"/>
      <c r="E246" s="11"/>
      <c r="F246" s="12"/>
      <c r="G246" s="13"/>
    </row>
    <row r="247" spans="1:7" ht="15" customHeight="1" x14ac:dyDescent="0.3">
      <c r="A247" s="27"/>
      <c r="B247" s="30" t="s">
        <v>54</v>
      </c>
      <c r="C247" s="29"/>
      <c r="D247" s="29"/>
      <c r="E247" s="11"/>
      <c r="F247" s="12"/>
      <c r="G247" s="13"/>
    </row>
    <row r="248" spans="1:7" ht="15" customHeight="1" x14ac:dyDescent="0.3">
      <c r="A248" s="27"/>
      <c r="B248" s="30" t="s">
        <v>111</v>
      </c>
      <c r="C248" s="29"/>
      <c r="D248" s="29"/>
      <c r="E248" s="11"/>
      <c r="F248" s="12"/>
      <c r="G248" s="13"/>
    </row>
    <row r="249" spans="1:7" ht="15" customHeight="1" x14ac:dyDescent="0.3">
      <c r="A249" s="27"/>
      <c r="B249" s="30" t="s">
        <v>26</v>
      </c>
      <c r="C249" s="29"/>
      <c r="D249" s="29"/>
      <c r="E249" s="11"/>
      <c r="F249" s="12"/>
      <c r="G249" s="13"/>
    </row>
    <row r="250" spans="1:7" ht="15" customHeight="1" x14ac:dyDescent="0.3">
      <c r="A250" s="27"/>
      <c r="B250" s="30" t="s">
        <v>27</v>
      </c>
      <c r="C250" s="29"/>
      <c r="D250" s="29"/>
      <c r="E250" s="11"/>
      <c r="F250" s="12"/>
      <c r="G250" s="13"/>
    </row>
    <row r="251" spans="1:7" ht="15" customHeight="1" x14ac:dyDescent="0.3">
      <c r="A251" s="27"/>
      <c r="B251" s="30" t="s">
        <v>28</v>
      </c>
      <c r="C251" s="29"/>
      <c r="D251" s="29"/>
      <c r="E251" s="11"/>
      <c r="F251" s="12"/>
      <c r="G251" s="13"/>
    </row>
    <row r="252" spans="1:7" ht="15" customHeight="1" x14ac:dyDescent="0.3">
      <c r="A252" s="27"/>
      <c r="B252" s="30" t="s">
        <v>55</v>
      </c>
      <c r="C252" s="29"/>
      <c r="D252" s="29"/>
      <c r="E252" s="11"/>
      <c r="F252" s="12"/>
      <c r="G252" s="13"/>
    </row>
    <row r="253" spans="1:7" ht="15" customHeight="1" x14ac:dyDescent="0.3">
      <c r="A253" s="27"/>
      <c r="B253" s="30" t="s">
        <v>120</v>
      </c>
      <c r="C253" s="29"/>
      <c r="D253" s="29"/>
      <c r="E253" s="11"/>
      <c r="F253" s="12"/>
      <c r="G253" s="13"/>
    </row>
    <row r="254" spans="1:7" ht="15" customHeight="1" x14ac:dyDescent="0.3">
      <c r="A254" s="27"/>
      <c r="B254" s="30" t="s">
        <v>36</v>
      </c>
      <c r="C254" s="29"/>
      <c r="D254" s="29"/>
      <c r="E254" s="11"/>
      <c r="F254" s="12"/>
      <c r="G254" s="13"/>
    </row>
    <row r="255" spans="1:7" ht="15" customHeight="1" x14ac:dyDescent="0.3">
      <c r="A255" s="27"/>
      <c r="B255" s="28" t="s">
        <v>30</v>
      </c>
      <c r="C255" s="29"/>
      <c r="D255" s="29"/>
      <c r="E255" s="11"/>
      <c r="F255" s="12"/>
      <c r="G255" s="13"/>
    </row>
    <row r="256" spans="1:7" ht="15" customHeight="1" x14ac:dyDescent="0.3">
      <c r="A256" s="27"/>
      <c r="B256" s="30" t="s">
        <v>64</v>
      </c>
      <c r="C256" s="29"/>
      <c r="D256" s="29"/>
      <c r="E256" s="11"/>
      <c r="F256" s="12"/>
      <c r="G256" s="13"/>
    </row>
    <row r="257" spans="1:7" ht="15" customHeight="1" x14ac:dyDescent="0.3">
      <c r="A257" s="27"/>
      <c r="B257" s="30" t="s">
        <v>63</v>
      </c>
      <c r="C257" s="29"/>
      <c r="D257" s="29"/>
      <c r="E257" s="11"/>
      <c r="F257" s="12"/>
      <c r="G257" s="13"/>
    </row>
    <row r="258" spans="1:7" ht="28.8" x14ac:dyDescent="0.3">
      <c r="A258" s="27"/>
      <c r="B258" s="30" t="s">
        <v>125</v>
      </c>
      <c r="C258" s="29"/>
      <c r="D258" s="29"/>
      <c r="E258" s="11"/>
      <c r="F258" s="12"/>
      <c r="G258" s="13"/>
    </row>
    <row r="259" spans="1:7" ht="15" customHeight="1" x14ac:dyDescent="0.3">
      <c r="A259" s="27"/>
      <c r="B259" s="30" t="s">
        <v>93</v>
      </c>
      <c r="C259" s="29"/>
      <c r="D259" s="29"/>
      <c r="E259" s="11"/>
      <c r="F259" s="12"/>
      <c r="G259" s="13"/>
    </row>
    <row r="260" spans="1:7" ht="15" customHeight="1" x14ac:dyDescent="0.3">
      <c r="A260" s="35">
        <v>1.23</v>
      </c>
      <c r="B260" s="39" t="s">
        <v>62</v>
      </c>
      <c r="C260" s="26" t="s">
        <v>2</v>
      </c>
      <c r="D260" s="26">
        <v>1</v>
      </c>
      <c r="E260" s="8"/>
      <c r="F260" s="9">
        <f>$D260*E260</f>
        <v>0</v>
      </c>
      <c r="G260" s="10"/>
    </row>
    <row r="261" spans="1:7" ht="15" customHeight="1" x14ac:dyDescent="0.3">
      <c r="A261" s="27"/>
      <c r="B261" s="28" t="s">
        <v>24</v>
      </c>
      <c r="C261" s="29"/>
      <c r="D261" s="29"/>
      <c r="E261" s="11"/>
      <c r="F261" s="12"/>
      <c r="G261" s="13"/>
    </row>
    <row r="262" spans="1:7" ht="15" customHeight="1" x14ac:dyDescent="0.3">
      <c r="A262" s="27"/>
      <c r="B262" s="30" t="s">
        <v>54</v>
      </c>
      <c r="C262" s="29"/>
      <c r="D262" s="29"/>
      <c r="E262" s="11"/>
      <c r="F262" s="12"/>
      <c r="G262" s="13"/>
    </row>
    <row r="263" spans="1:7" ht="15" customHeight="1" x14ac:dyDescent="0.3">
      <c r="A263" s="27"/>
      <c r="B263" s="30" t="s">
        <v>111</v>
      </c>
      <c r="C263" s="29"/>
      <c r="D263" s="29"/>
      <c r="E263" s="11"/>
      <c r="F263" s="12"/>
      <c r="G263" s="13"/>
    </row>
    <row r="264" spans="1:7" ht="15" customHeight="1" x14ac:dyDescent="0.3">
      <c r="A264" s="27"/>
      <c r="B264" s="30" t="s">
        <v>26</v>
      </c>
      <c r="C264" s="29"/>
      <c r="D264" s="29"/>
      <c r="E264" s="11"/>
      <c r="F264" s="12"/>
      <c r="G264" s="13"/>
    </row>
    <row r="265" spans="1:7" ht="15" customHeight="1" x14ac:dyDescent="0.3">
      <c r="A265" s="27"/>
      <c r="B265" s="30" t="s">
        <v>27</v>
      </c>
      <c r="C265" s="29"/>
      <c r="D265" s="29"/>
      <c r="E265" s="11"/>
      <c r="F265" s="12"/>
      <c r="G265" s="13"/>
    </row>
    <row r="266" spans="1:7" ht="15" customHeight="1" x14ac:dyDescent="0.3">
      <c r="A266" s="27"/>
      <c r="B266" s="30" t="s">
        <v>28</v>
      </c>
      <c r="C266" s="29"/>
      <c r="D266" s="29"/>
      <c r="E266" s="11"/>
      <c r="F266" s="12"/>
      <c r="G266" s="13"/>
    </row>
    <row r="267" spans="1:7" ht="15" customHeight="1" x14ac:dyDescent="0.3">
      <c r="A267" s="27"/>
      <c r="B267" s="30" t="s">
        <v>55</v>
      </c>
      <c r="C267" s="29"/>
      <c r="D267" s="29"/>
      <c r="E267" s="11"/>
      <c r="F267" s="12"/>
      <c r="G267" s="13"/>
    </row>
    <row r="268" spans="1:7" ht="15" customHeight="1" x14ac:dyDescent="0.3">
      <c r="A268" s="27"/>
      <c r="B268" s="30" t="s">
        <v>120</v>
      </c>
      <c r="C268" s="29"/>
      <c r="D268" s="29"/>
      <c r="E268" s="11"/>
      <c r="F268" s="12"/>
      <c r="G268" s="13"/>
    </row>
    <row r="269" spans="1:7" ht="15" customHeight="1" x14ac:dyDescent="0.3">
      <c r="A269" s="27"/>
      <c r="B269" s="30" t="s">
        <v>36</v>
      </c>
      <c r="C269" s="29"/>
      <c r="D269" s="29"/>
      <c r="E269" s="11"/>
      <c r="F269" s="12"/>
      <c r="G269" s="13"/>
    </row>
    <row r="270" spans="1:7" ht="15" customHeight="1" x14ac:dyDescent="0.3">
      <c r="A270" s="27"/>
      <c r="B270" s="28" t="s">
        <v>30</v>
      </c>
      <c r="C270" s="29"/>
      <c r="D270" s="29"/>
      <c r="E270" s="11"/>
      <c r="F270" s="12"/>
      <c r="G270" s="13"/>
    </row>
    <row r="271" spans="1:7" ht="15" customHeight="1" x14ac:dyDescent="0.3">
      <c r="A271" s="27"/>
      <c r="B271" s="30" t="s">
        <v>85</v>
      </c>
      <c r="C271" s="29"/>
      <c r="D271" s="29"/>
      <c r="E271" s="11"/>
      <c r="F271" s="12"/>
      <c r="G271" s="13"/>
    </row>
    <row r="272" spans="1:7" ht="15" customHeight="1" x14ac:dyDescent="0.3">
      <c r="A272" s="27"/>
      <c r="B272" s="30" t="s">
        <v>41</v>
      </c>
      <c r="C272" s="29"/>
      <c r="D272" s="29"/>
      <c r="E272" s="11"/>
      <c r="F272" s="12"/>
      <c r="G272" s="13"/>
    </row>
    <row r="273" spans="1:7" ht="15" customHeight="1" x14ac:dyDescent="0.3">
      <c r="A273" s="27"/>
      <c r="B273" s="30" t="s">
        <v>59</v>
      </c>
      <c r="C273" s="29"/>
      <c r="D273" s="29"/>
      <c r="E273" s="11"/>
      <c r="F273" s="12"/>
      <c r="G273" s="13"/>
    </row>
    <row r="274" spans="1:7" ht="15" customHeight="1" x14ac:dyDescent="0.3">
      <c r="A274" s="27"/>
      <c r="B274" s="30" t="s">
        <v>60</v>
      </c>
      <c r="C274" s="29"/>
      <c r="D274" s="29"/>
      <c r="E274" s="11"/>
      <c r="F274" s="12"/>
      <c r="G274" s="13"/>
    </row>
    <row r="275" spans="1:7" ht="15" customHeight="1" x14ac:dyDescent="0.3">
      <c r="A275" s="27"/>
      <c r="B275" s="30" t="s">
        <v>61</v>
      </c>
      <c r="C275" s="29"/>
      <c r="D275" s="29"/>
      <c r="E275" s="11"/>
      <c r="F275" s="12"/>
      <c r="G275" s="13"/>
    </row>
    <row r="276" spans="1:7" ht="28.8" x14ac:dyDescent="0.3">
      <c r="A276" s="27"/>
      <c r="B276" s="30" t="s">
        <v>126</v>
      </c>
      <c r="C276" s="29"/>
      <c r="D276" s="29"/>
      <c r="E276" s="11"/>
      <c r="F276" s="12"/>
      <c r="G276" s="13"/>
    </row>
    <row r="277" spans="1:7" ht="15" customHeight="1" x14ac:dyDescent="0.3">
      <c r="A277" s="27"/>
      <c r="B277" s="30" t="s">
        <v>94</v>
      </c>
      <c r="C277" s="29"/>
      <c r="D277" s="29"/>
      <c r="E277" s="11"/>
      <c r="F277" s="12"/>
      <c r="G277" s="13"/>
    </row>
    <row r="278" spans="1:7" ht="15" customHeight="1" x14ac:dyDescent="0.3">
      <c r="A278" s="24">
        <v>1.24</v>
      </c>
      <c r="B278" s="31" t="s">
        <v>76</v>
      </c>
      <c r="C278" s="26"/>
      <c r="D278" s="26"/>
      <c r="E278" s="8"/>
      <c r="F278" s="9"/>
      <c r="G278" s="10"/>
    </row>
    <row r="279" spans="1:7" ht="15" customHeight="1" x14ac:dyDescent="0.3">
      <c r="A279" s="27"/>
      <c r="B279" s="30" t="s">
        <v>78</v>
      </c>
      <c r="C279" s="29" t="s">
        <v>2</v>
      </c>
      <c r="D279" s="29">
        <v>1</v>
      </c>
      <c r="E279" s="11"/>
      <c r="F279" s="12"/>
      <c r="G279" s="13"/>
    </row>
    <row r="280" spans="1:7" ht="15" customHeight="1" x14ac:dyDescent="0.3">
      <c r="A280" s="27"/>
      <c r="B280" s="30" t="s">
        <v>79</v>
      </c>
      <c r="C280" s="29" t="s">
        <v>2</v>
      </c>
      <c r="D280" s="29">
        <v>1</v>
      </c>
      <c r="E280" s="11"/>
      <c r="F280" s="12"/>
      <c r="G280" s="13"/>
    </row>
    <row r="281" spans="1:7" ht="15" customHeight="1" x14ac:dyDescent="0.3">
      <c r="A281" s="27"/>
      <c r="B281" s="30" t="s">
        <v>80</v>
      </c>
      <c r="C281" s="29" t="s">
        <v>2</v>
      </c>
      <c r="D281" s="29">
        <v>2</v>
      </c>
      <c r="E281" s="11"/>
      <c r="F281" s="12"/>
      <c r="G281" s="13"/>
    </row>
    <row r="282" spans="1:7" ht="15" customHeight="1" x14ac:dyDescent="0.3">
      <c r="A282" s="32"/>
      <c r="B282" s="33" t="s">
        <v>77</v>
      </c>
      <c r="C282" s="34" t="s">
        <v>2</v>
      </c>
      <c r="D282" s="34">
        <v>15</v>
      </c>
      <c r="E282" s="14"/>
      <c r="F282" s="15"/>
      <c r="G282" s="16"/>
    </row>
    <row r="283" spans="1:7" x14ac:dyDescent="0.3">
      <c r="A283" s="176" t="s">
        <v>3</v>
      </c>
      <c r="B283" s="176"/>
      <c r="C283" s="37" t="s">
        <v>4</v>
      </c>
      <c r="D283" s="38"/>
      <c r="E283" s="2"/>
      <c r="F283" s="5">
        <f>SUM(F6:F169)</f>
        <v>0</v>
      </c>
      <c r="G283" s="2"/>
    </row>
    <row r="285" spans="1:7" x14ac:dyDescent="0.3">
      <c r="A285" s="6" t="s">
        <v>9</v>
      </c>
    </row>
    <row r="286" spans="1:7" x14ac:dyDescent="0.3">
      <c r="A286" t="s">
        <v>10</v>
      </c>
    </row>
    <row r="287" spans="1:7" x14ac:dyDescent="0.3">
      <c r="A287" t="s">
        <v>16</v>
      </c>
    </row>
    <row r="288" spans="1:7" x14ac:dyDescent="0.3">
      <c r="A288" t="s">
        <v>17</v>
      </c>
    </row>
    <row r="289" spans="1:1" x14ac:dyDescent="0.3">
      <c r="A289" t="s">
        <v>11</v>
      </c>
    </row>
    <row r="290" spans="1:1" x14ac:dyDescent="0.3">
      <c r="A290" t="s">
        <v>12</v>
      </c>
    </row>
    <row r="291" spans="1:1" x14ac:dyDescent="0.3">
      <c r="A291" t="s">
        <v>13</v>
      </c>
    </row>
    <row r="292" spans="1:1" x14ac:dyDescent="0.3">
      <c r="A292" t="s">
        <v>14</v>
      </c>
    </row>
    <row r="293" spans="1:1" x14ac:dyDescent="0.3">
      <c r="A293" t="s">
        <v>15</v>
      </c>
    </row>
  </sheetData>
  <mergeCells count="5">
    <mergeCell ref="A1:F1"/>
    <mergeCell ref="A2:G2"/>
    <mergeCell ref="A3:G3"/>
    <mergeCell ref="A4:F4"/>
    <mergeCell ref="A283:B283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zoomScale="90" zoomScaleNormal="90" workbookViewId="0">
      <pane ySplit="5" topLeftCell="A6" activePane="bottomLeft" state="frozen"/>
      <selection activeCell="M12" sqref="M12"/>
      <selection pane="bottomLeft" activeCell="M12" sqref="M12"/>
    </sheetView>
  </sheetViews>
  <sheetFormatPr defaultColWidth="9.109375" defaultRowHeight="14.4" x14ac:dyDescent="0.3"/>
  <cols>
    <col min="1" max="1" width="6.6640625" customWidth="1"/>
    <col min="2" max="2" width="97.5546875" bestFit="1" customWidth="1"/>
    <col min="3" max="3" width="6.6640625" customWidth="1"/>
    <col min="4" max="4" width="10.33203125" customWidth="1"/>
    <col min="5" max="7" width="15.6640625" customWidth="1"/>
  </cols>
  <sheetData>
    <row r="1" spans="1:7" ht="18" x14ac:dyDescent="0.35">
      <c r="A1" s="170"/>
      <c r="B1" s="171"/>
      <c r="C1" s="171"/>
      <c r="D1" s="171"/>
      <c r="E1" s="171"/>
      <c r="F1" s="171"/>
    </row>
    <row r="2" spans="1:7" ht="18.75" customHeight="1" x14ac:dyDescent="0.35">
      <c r="A2" s="172" t="s">
        <v>151</v>
      </c>
      <c r="B2" s="173"/>
      <c r="C2" s="173"/>
      <c r="D2" s="173"/>
      <c r="E2" s="173"/>
      <c r="F2" s="173"/>
      <c r="G2" s="173"/>
    </row>
    <row r="3" spans="1:7" ht="18.75" customHeight="1" x14ac:dyDescent="0.35">
      <c r="A3" s="172" t="s">
        <v>150</v>
      </c>
      <c r="B3" s="173"/>
      <c r="C3" s="173"/>
      <c r="D3" s="173"/>
      <c r="E3" s="173"/>
      <c r="F3" s="173"/>
      <c r="G3" s="173"/>
    </row>
    <row r="4" spans="1:7" x14ac:dyDescent="0.3">
      <c r="A4" s="174"/>
      <c r="B4" s="175"/>
      <c r="C4" s="175"/>
      <c r="D4" s="175"/>
      <c r="E4" s="175"/>
      <c r="F4" s="175"/>
    </row>
    <row r="5" spans="1:7" ht="28.8" x14ac:dyDescent="0.3">
      <c r="A5" s="17" t="s">
        <v>8</v>
      </c>
      <c r="B5" s="18" t="s">
        <v>0</v>
      </c>
      <c r="C5" s="18" t="s">
        <v>1</v>
      </c>
      <c r="D5" s="18" t="s">
        <v>7</v>
      </c>
      <c r="E5" s="3" t="s">
        <v>18</v>
      </c>
      <c r="F5" s="4" t="s">
        <v>6</v>
      </c>
      <c r="G5" s="4" t="s">
        <v>19</v>
      </c>
    </row>
    <row r="6" spans="1:7" ht="20.100000000000001" customHeight="1" x14ac:dyDescent="0.3">
      <c r="A6" s="19" t="s">
        <v>21</v>
      </c>
      <c r="B6" s="20" t="s">
        <v>5</v>
      </c>
      <c r="C6" s="1"/>
      <c r="D6" s="1"/>
      <c r="E6" s="1"/>
      <c r="F6" s="1"/>
      <c r="G6" s="2"/>
    </row>
    <row r="7" spans="1:7" x14ac:dyDescent="0.3">
      <c r="A7" s="19">
        <v>2</v>
      </c>
      <c r="B7" s="20" t="s">
        <v>81</v>
      </c>
      <c r="C7" s="1"/>
      <c r="D7" s="1"/>
      <c r="E7" s="1"/>
      <c r="F7" s="1"/>
      <c r="G7" s="2"/>
    </row>
    <row r="8" spans="1:7" ht="115.2" x14ac:dyDescent="0.3">
      <c r="A8" s="21"/>
      <c r="B8" s="22" t="s">
        <v>216</v>
      </c>
      <c r="C8" s="23"/>
      <c r="D8" s="23"/>
      <c r="E8" s="7"/>
      <c r="F8" s="1"/>
      <c r="G8" s="2"/>
    </row>
    <row r="9" spans="1:7" x14ac:dyDescent="0.3">
      <c r="A9" s="24">
        <v>2.1</v>
      </c>
      <c r="B9" s="25" t="s">
        <v>139</v>
      </c>
      <c r="C9" s="26" t="s">
        <v>2</v>
      </c>
      <c r="D9" s="26">
        <v>1</v>
      </c>
      <c r="E9" s="8"/>
      <c r="F9" s="9">
        <f>$D9*E9</f>
        <v>0</v>
      </c>
      <c r="G9" s="10"/>
    </row>
    <row r="10" spans="1:7" x14ac:dyDescent="0.3">
      <c r="A10" s="27"/>
      <c r="B10" s="28" t="s">
        <v>24</v>
      </c>
      <c r="C10" s="29"/>
      <c r="D10" s="29"/>
      <c r="E10" s="11"/>
      <c r="F10" s="12"/>
      <c r="G10" s="13"/>
    </row>
    <row r="11" spans="1:7" x14ac:dyDescent="0.3">
      <c r="A11" s="27"/>
      <c r="B11" s="30" t="s">
        <v>127</v>
      </c>
      <c r="C11" s="29"/>
      <c r="D11" s="29"/>
      <c r="E11" s="11"/>
      <c r="F11" s="12"/>
      <c r="G11" s="13"/>
    </row>
    <row r="12" spans="1:7" x14ac:dyDescent="0.3">
      <c r="A12" s="27"/>
      <c r="B12" s="30" t="s">
        <v>111</v>
      </c>
      <c r="C12" s="29"/>
      <c r="D12" s="29"/>
      <c r="E12" s="11"/>
      <c r="F12" s="12"/>
      <c r="G12" s="13"/>
    </row>
    <row r="13" spans="1:7" x14ac:dyDescent="0.3">
      <c r="A13" s="27"/>
      <c r="B13" s="30" t="s">
        <v>128</v>
      </c>
      <c r="C13" s="29"/>
      <c r="D13" s="29"/>
      <c r="E13" s="11"/>
      <c r="F13" s="12"/>
      <c r="G13" s="13"/>
    </row>
    <row r="14" spans="1:7" ht="15" customHeight="1" x14ac:dyDescent="0.3">
      <c r="A14" s="27"/>
      <c r="B14" s="30" t="s">
        <v>129</v>
      </c>
      <c r="C14" s="29"/>
      <c r="D14" s="29"/>
      <c r="E14" s="11"/>
      <c r="F14" s="12"/>
      <c r="G14" s="13"/>
    </row>
    <row r="15" spans="1:7" ht="15" customHeight="1" x14ac:dyDescent="0.3">
      <c r="A15" s="27"/>
      <c r="B15" s="30" t="s">
        <v>130</v>
      </c>
      <c r="C15" s="29"/>
      <c r="D15" s="29"/>
      <c r="E15" s="11"/>
      <c r="F15" s="12"/>
      <c r="G15" s="13"/>
    </row>
    <row r="16" spans="1:7" x14ac:dyDescent="0.3">
      <c r="A16" s="27"/>
      <c r="B16" s="28" t="s">
        <v>30</v>
      </c>
      <c r="C16" s="29"/>
      <c r="D16" s="29"/>
      <c r="E16" s="11"/>
      <c r="F16" s="12"/>
      <c r="G16" s="13"/>
    </row>
    <row r="17" spans="1:7" x14ac:dyDescent="0.3">
      <c r="A17" s="27"/>
      <c r="B17" s="30" t="s">
        <v>136</v>
      </c>
      <c r="C17" s="29"/>
      <c r="D17" s="29"/>
      <c r="E17" s="11"/>
      <c r="F17" s="12"/>
      <c r="G17" s="13"/>
    </row>
    <row r="18" spans="1:7" x14ac:dyDescent="0.3">
      <c r="A18" s="27"/>
      <c r="B18" s="30" t="s">
        <v>137</v>
      </c>
      <c r="C18" s="29"/>
      <c r="D18" s="29"/>
      <c r="E18" s="11"/>
      <c r="F18" s="12"/>
      <c r="G18" s="13"/>
    </row>
    <row r="19" spans="1:7" x14ac:dyDescent="0.3">
      <c r="A19" s="27"/>
      <c r="B19" s="30" t="s">
        <v>138</v>
      </c>
      <c r="C19" s="29"/>
      <c r="D19" s="29"/>
      <c r="E19" s="11"/>
      <c r="F19" s="12"/>
      <c r="G19" s="13"/>
    </row>
    <row r="20" spans="1:7" x14ac:dyDescent="0.3">
      <c r="A20" s="27"/>
      <c r="B20" s="30" t="s">
        <v>192</v>
      </c>
      <c r="C20" s="29"/>
      <c r="D20" s="29"/>
      <c r="E20" s="11"/>
      <c r="F20" s="12"/>
      <c r="G20" s="13"/>
    </row>
    <row r="21" spans="1:7" x14ac:dyDescent="0.3">
      <c r="A21" s="24">
        <v>2.2000000000000002</v>
      </c>
      <c r="B21" s="25" t="s">
        <v>140</v>
      </c>
      <c r="C21" s="26" t="s">
        <v>2</v>
      </c>
      <c r="D21" s="26">
        <v>1</v>
      </c>
      <c r="E21" s="8"/>
      <c r="F21" s="9">
        <f>$D21*E21</f>
        <v>0</v>
      </c>
      <c r="G21" s="10"/>
    </row>
    <row r="22" spans="1:7" x14ac:dyDescent="0.3">
      <c r="A22" s="27"/>
      <c r="B22" s="28" t="s">
        <v>24</v>
      </c>
      <c r="C22" s="29"/>
      <c r="D22" s="29"/>
      <c r="E22" s="11"/>
      <c r="F22" s="12"/>
      <c r="G22" s="13"/>
    </row>
    <row r="23" spans="1:7" x14ac:dyDescent="0.3">
      <c r="A23" s="27"/>
      <c r="B23" s="30" t="s">
        <v>127</v>
      </c>
      <c r="C23" s="29"/>
      <c r="D23" s="29"/>
      <c r="E23" s="11"/>
      <c r="F23" s="12"/>
      <c r="G23" s="13"/>
    </row>
    <row r="24" spans="1:7" x14ac:dyDescent="0.3">
      <c r="A24" s="27"/>
      <c r="B24" s="30" t="s">
        <v>111</v>
      </c>
      <c r="C24" s="29"/>
      <c r="D24" s="29"/>
      <c r="E24" s="11"/>
      <c r="F24" s="12"/>
      <c r="G24" s="13"/>
    </row>
    <row r="25" spans="1:7" x14ac:dyDescent="0.3">
      <c r="A25" s="27"/>
      <c r="B25" s="30" t="s">
        <v>128</v>
      </c>
      <c r="C25" s="29"/>
      <c r="D25" s="29"/>
      <c r="E25" s="11"/>
      <c r="F25" s="12"/>
      <c r="G25" s="13"/>
    </row>
    <row r="26" spans="1:7" ht="15" customHeight="1" x14ac:dyDescent="0.3">
      <c r="A26" s="27"/>
      <c r="B26" s="30" t="s">
        <v>129</v>
      </c>
      <c r="C26" s="29"/>
      <c r="D26" s="29"/>
      <c r="E26" s="11"/>
      <c r="F26" s="12"/>
      <c r="G26" s="13"/>
    </row>
    <row r="27" spans="1:7" ht="15" customHeight="1" x14ac:dyDescent="0.3">
      <c r="A27" s="27"/>
      <c r="B27" s="30" t="s">
        <v>130</v>
      </c>
      <c r="C27" s="29"/>
      <c r="D27" s="29"/>
      <c r="E27" s="11"/>
      <c r="F27" s="12"/>
      <c r="G27" s="13"/>
    </row>
    <row r="28" spans="1:7" x14ac:dyDescent="0.3">
      <c r="A28" s="27"/>
      <c r="B28" s="28" t="s">
        <v>30</v>
      </c>
      <c r="C28" s="29"/>
      <c r="D28" s="29"/>
      <c r="E28" s="11"/>
      <c r="F28" s="12"/>
      <c r="G28" s="13"/>
    </row>
    <row r="29" spans="1:7" x14ac:dyDescent="0.3">
      <c r="A29" s="27"/>
      <c r="B29" s="30" t="s">
        <v>141</v>
      </c>
      <c r="C29" s="29"/>
      <c r="D29" s="29"/>
      <c r="E29" s="11"/>
      <c r="F29" s="12"/>
      <c r="G29" s="13"/>
    </row>
    <row r="30" spans="1:7" x14ac:dyDescent="0.3">
      <c r="A30" s="27"/>
      <c r="B30" s="30" t="s">
        <v>142</v>
      </c>
      <c r="C30" s="29"/>
      <c r="D30" s="29"/>
      <c r="E30" s="11"/>
      <c r="F30" s="12"/>
      <c r="G30" s="13"/>
    </row>
    <row r="31" spans="1:7" x14ac:dyDescent="0.3">
      <c r="A31" s="27"/>
      <c r="B31" s="30" t="s">
        <v>143</v>
      </c>
      <c r="C31" s="29"/>
      <c r="D31" s="29"/>
      <c r="E31" s="11"/>
      <c r="F31" s="12"/>
      <c r="G31" s="13"/>
    </row>
    <row r="32" spans="1:7" x14ac:dyDescent="0.3">
      <c r="A32" s="27"/>
      <c r="B32" s="30" t="s">
        <v>193</v>
      </c>
      <c r="C32" s="29"/>
      <c r="D32" s="29"/>
      <c r="E32" s="11"/>
      <c r="F32" s="12"/>
      <c r="G32" s="13"/>
    </row>
    <row r="33" spans="1:7" x14ac:dyDescent="0.3">
      <c r="A33" s="24">
        <v>2.2999999999999998</v>
      </c>
      <c r="B33" s="25" t="s">
        <v>144</v>
      </c>
      <c r="C33" s="26" t="s">
        <v>2</v>
      </c>
      <c r="D33" s="26">
        <v>1</v>
      </c>
      <c r="E33" s="8"/>
      <c r="F33" s="9">
        <f>$D33*E33</f>
        <v>0</v>
      </c>
      <c r="G33" s="10"/>
    </row>
    <row r="34" spans="1:7" x14ac:dyDescent="0.3">
      <c r="A34" s="27"/>
      <c r="B34" s="28" t="s">
        <v>24</v>
      </c>
      <c r="C34" s="29"/>
      <c r="D34" s="29"/>
      <c r="E34" s="11"/>
      <c r="F34" s="12"/>
      <c r="G34" s="13"/>
    </row>
    <row r="35" spans="1:7" x14ac:dyDescent="0.3">
      <c r="A35" s="27"/>
      <c r="B35" s="30" t="s">
        <v>127</v>
      </c>
      <c r="C35" s="29"/>
      <c r="D35" s="29"/>
      <c r="E35" s="11"/>
      <c r="F35" s="12"/>
      <c r="G35" s="13"/>
    </row>
    <row r="36" spans="1:7" x14ac:dyDescent="0.3">
      <c r="A36" s="27"/>
      <c r="B36" s="30" t="s">
        <v>111</v>
      </c>
      <c r="C36" s="29"/>
      <c r="D36" s="29"/>
      <c r="E36" s="11"/>
      <c r="F36" s="12"/>
      <c r="G36" s="13"/>
    </row>
    <row r="37" spans="1:7" x14ac:dyDescent="0.3">
      <c r="A37" s="27"/>
      <c r="B37" s="30" t="s">
        <v>128</v>
      </c>
      <c r="C37" s="29"/>
      <c r="D37" s="29"/>
      <c r="E37" s="11"/>
      <c r="F37" s="12"/>
      <c r="G37" s="13"/>
    </row>
    <row r="38" spans="1:7" ht="15" customHeight="1" x14ac:dyDescent="0.3">
      <c r="A38" s="27"/>
      <c r="B38" s="30" t="s">
        <v>129</v>
      </c>
      <c r="C38" s="29"/>
      <c r="D38" s="29"/>
      <c r="E38" s="11"/>
      <c r="F38" s="12"/>
      <c r="G38" s="13"/>
    </row>
    <row r="39" spans="1:7" ht="15" customHeight="1" x14ac:dyDescent="0.3">
      <c r="A39" s="27"/>
      <c r="B39" s="30" t="s">
        <v>130</v>
      </c>
      <c r="C39" s="29"/>
      <c r="D39" s="29"/>
      <c r="E39" s="11"/>
      <c r="F39" s="12"/>
      <c r="G39" s="13"/>
    </row>
    <row r="40" spans="1:7" x14ac:dyDescent="0.3">
      <c r="A40" s="27"/>
      <c r="B40" s="28" t="s">
        <v>30</v>
      </c>
      <c r="C40" s="29"/>
      <c r="D40" s="29"/>
      <c r="E40" s="11"/>
      <c r="F40" s="12"/>
      <c r="G40" s="13"/>
    </row>
    <row r="41" spans="1:7" x14ac:dyDescent="0.3">
      <c r="A41" s="27"/>
      <c r="B41" s="30" t="s">
        <v>145</v>
      </c>
      <c r="C41" s="29"/>
      <c r="D41" s="29"/>
      <c r="E41" s="11"/>
      <c r="F41" s="12"/>
      <c r="G41" s="13"/>
    </row>
    <row r="42" spans="1:7" x14ac:dyDescent="0.3">
      <c r="A42" s="27"/>
      <c r="B42" s="30" t="s">
        <v>146</v>
      </c>
      <c r="C42" s="29"/>
      <c r="D42" s="29"/>
      <c r="E42" s="11"/>
      <c r="F42" s="12"/>
      <c r="G42" s="13"/>
    </row>
    <row r="43" spans="1:7" x14ac:dyDescent="0.3">
      <c r="A43" s="27"/>
      <c r="B43" s="30" t="s">
        <v>147</v>
      </c>
      <c r="C43" s="29"/>
      <c r="D43" s="29"/>
      <c r="E43" s="11"/>
      <c r="F43" s="12"/>
      <c r="G43" s="13"/>
    </row>
    <row r="44" spans="1:7" x14ac:dyDescent="0.3">
      <c r="A44" s="27"/>
      <c r="B44" s="30" t="s">
        <v>194</v>
      </c>
      <c r="C44" s="29"/>
      <c r="D44" s="29"/>
      <c r="E44" s="11"/>
      <c r="F44" s="12"/>
      <c r="G44" s="13"/>
    </row>
    <row r="45" spans="1:7" x14ac:dyDescent="0.3">
      <c r="A45" s="24">
        <v>2.4</v>
      </c>
      <c r="B45" s="25" t="s">
        <v>148</v>
      </c>
      <c r="C45" s="26" t="s">
        <v>2</v>
      </c>
      <c r="D45" s="26">
        <v>1</v>
      </c>
      <c r="E45" s="8"/>
      <c r="F45" s="9">
        <f>$D45*E45</f>
        <v>0</v>
      </c>
      <c r="G45" s="10"/>
    </row>
    <row r="46" spans="1:7" x14ac:dyDescent="0.3">
      <c r="A46" s="27"/>
      <c r="B46" s="28" t="s">
        <v>24</v>
      </c>
      <c r="C46" s="29"/>
      <c r="D46" s="29"/>
      <c r="E46" s="11"/>
      <c r="F46" s="12"/>
      <c r="G46" s="13"/>
    </row>
    <row r="47" spans="1:7" x14ac:dyDescent="0.3">
      <c r="A47" s="27"/>
      <c r="B47" s="30" t="s">
        <v>127</v>
      </c>
      <c r="C47" s="29"/>
      <c r="D47" s="29"/>
      <c r="E47" s="11"/>
      <c r="F47" s="12"/>
      <c r="G47" s="13"/>
    </row>
    <row r="48" spans="1:7" x14ac:dyDescent="0.3">
      <c r="A48" s="27"/>
      <c r="B48" s="30" t="s">
        <v>111</v>
      </c>
      <c r="C48" s="29"/>
      <c r="D48" s="29"/>
      <c r="E48" s="11"/>
      <c r="F48" s="12"/>
      <c r="G48" s="13"/>
    </row>
    <row r="49" spans="1:7" x14ac:dyDescent="0.3">
      <c r="A49" s="27"/>
      <c r="B49" s="30" t="s">
        <v>128</v>
      </c>
      <c r="C49" s="29"/>
      <c r="D49" s="29"/>
      <c r="E49" s="11"/>
      <c r="F49" s="12"/>
      <c r="G49" s="13"/>
    </row>
    <row r="50" spans="1:7" ht="15" customHeight="1" x14ac:dyDescent="0.3">
      <c r="A50" s="27"/>
      <c r="B50" s="30" t="s">
        <v>129</v>
      </c>
      <c r="C50" s="29"/>
      <c r="D50" s="29"/>
      <c r="E50" s="11"/>
      <c r="F50" s="12"/>
      <c r="G50" s="13"/>
    </row>
    <row r="51" spans="1:7" ht="15" customHeight="1" x14ac:dyDescent="0.3">
      <c r="A51" s="27"/>
      <c r="B51" s="30" t="s">
        <v>130</v>
      </c>
      <c r="C51" s="29"/>
      <c r="D51" s="29"/>
      <c r="E51" s="11"/>
      <c r="F51" s="12"/>
      <c r="G51" s="13"/>
    </row>
    <row r="52" spans="1:7" x14ac:dyDescent="0.3">
      <c r="A52" s="27"/>
      <c r="B52" s="28" t="s">
        <v>30</v>
      </c>
      <c r="C52" s="29"/>
      <c r="D52" s="29"/>
      <c r="E52" s="11"/>
      <c r="F52" s="12"/>
      <c r="G52" s="13"/>
    </row>
    <row r="53" spans="1:7" x14ac:dyDescent="0.3">
      <c r="A53" s="27"/>
      <c r="B53" s="30" t="s">
        <v>149</v>
      </c>
      <c r="C53" s="29"/>
      <c r="D53" s="29"/>
      <c r="E53" s="11"/>
      <c r="F53" s="12"/>
      <c r="G53" s="13"/>
    </row>
    <row r="54" spans="1:7" x14ac:dyDescent="0.3">
      <c r="A54" s="27"/>
      <c r="B54" s="30" t="s">
        <v>146</v>
      </c>
      <c r="C54" s="29"/>
      <c r="D54" s="29"/>
      <c r="E54" s="11"/>
      <c r="F54" s="12"/>
      <c r="G54" s="13"/>
    </row>
    <row r="55" spans="1:7" x14ac:dyDescent="0.3">
      <c r="A55" s="27"/>
      <c r="B55" s="30" t="s">
        <v>143</v>
      </c>
      <c r="C55" s="29"/>
      <c r="D55" s="29"/>
      <c r="E55" s="11"/>
      <c r="F55" s="12"/>
      <c r="G55" s="13"/>
    </row>
    <row r="56" spans="1:7" x14ac:dyDescent="0.3">
      <c r="A56" s="27"/>
      <c r="B56" s="30" t="s">
        <v>195</v>
      </c>
      <c r="C56" s="29"/>
      <c r="D56" s="29"/>
      <c r="E56" s="11"/>
      <c r="F56" s="12"/>
      <c r="G56" s="13"/>
    </row>
    <row r="57" spans="1:7" x14ac:dyDescent="0.3">
      <c r="A57" s="24">
        <v>2.5</v>
      </c>
      <c r="B57" s="25" t="s">
        <v>152</v>
      </c>
      <c r="C57" s="26" t="s">
        <v>2</v>
      </c>
      <c r="D57" s="26">
        <v>1</v>
      </c>
      <c r="E57" s="8"/>
      <c r="F57" s="9">
        <f>$D57*E57</f>
        <v>0</v>
      </c>
      <c r="G57" s="10"/>
    </row>
    <row r="58" spans="1:7" x14ac:dyDescent="0.3">
      <c r="A58" s="27"/>
      <c r="B58" s="28" t="s">
        <v>24</v>
      </c>
      <c r="C58" s="29"/>
      <c r="D58" s="29"/>
      <c r="E58" s="11"/>
      <c r="F58" s="12"/>
      <c r="G58" s="13"/>
    </row>
    <row r="59" spans="1:7" x14ac:dyDescent="0.3">
      <c r="A59" s="27"/>
      <c r="B59" s="30" t="s">
        <v>127</v>
      </c>
      <c r="C59" s="29"/>
      <c r="D59" s="29"/>
      <c r="E59" s="11"/>
      <c r="F59" s="12"/>
      <c r="G59" s="13"/>
    </row>
    <row r="60" spans="1:7" x14ac:dyDescent="0.3">
      <c r="A60" s="27"/>
      <c r="B60" s="30" t="s">
        <v>111</v>
      </c>
      <c r="C60" s="29"/>
      <c r="D60" s="29"/>
      <c r="E60" s="11"/>
      <c r="F60" s="12"/>
      <c r="G60" s="13"/>
    </row>
    <row r="61" spans="1:7" x14ac:dyDescent="0.3">
      <c r="A61" s="27"/>
      <c r="B61" s="30" t="s">
        <v>128</v>
      </c>
      <c r="C61" s="29"/>
      <c r="D61" s="29"/>
      <c r="E61" s="11"/>
      <c r="F61" s="12"/>
      <c r="G61" s="13"/>
    </row>
    <row r="62" spans="1:7" ht="15" customHeight="1" x14ac:dyDescent="0.3">
      <c r="A62" s="27"/>
      <c r="B62" s="30" t="s">
        <v>129</v>
      </c>
      <c r="C62" s="29"/>
      <c r="D62" s="29"/>
      <c r="E62" s="11"/>
      <c r="F62" s="12"/>
      <c r="G62" s="13"/>
    </row>
    <row r="63" spans="1:7" ht="15" customHeight="1" x14ac:dyDescent="0.3">
      <c r="A63" s="27"/>
      <c r="B63" s="30" t="s">
        <v>130</v>
      </c>
      <c r="C63" s="29"/>
      <c r="D63" s="29"/>
      <c r="E63" s="11"/>
      <c r="F63" s="12"/>
      <c r="G63" s="13"/>
    </row>
    <row r="64" spans="1:7" x14ac:dyDescent="0.3">
      <c r="A64" s="27"/>
      <c r="B64" s="28" t="s">
        <v>30</v>
      </c>
      <c r="C64" s="29"/>
      <c r="D64" s="29"/>
      <c r="E64" s="11"/>
      <c r="F64" s="12"/>
      <c r="G64" s="13"/>
    </row>
    <row r="65" spans="1:7" x14ac:dyDescent="0.3">
      <c r="A65" s="27"/>
      <c r="B65" s="30" t="s">
        <v>156</v>
      </c>
      <c r="C65" s="29"/>
      <c r="D65" s="29"/>
      <c r="E65" s="11"/>
      <c r="F65" s="12"/>
      <c r="G65" s="13"/>
    </row>
    <row r="66" spans="1:7" x14ac:dyDescent="0.3">
      <c r="A66" s="27"/>
      <c r="B66" s="30" t="s">
        <v>133</v>
      </c>
      <c r="C66" s="29"/>
      <c r="D66" s="29"/>
      <c r="E66" s="11"/>
      <c r="F66" s="12"/>
      <c r="G66" s="13"/>
    </row>
    <row r="67" spans="1:7" x14ac:dyDescent="0.3">
      <c r="A67" s="27"/>
      <c r="B67" s="30" t="s">
        <v>157</v>
      </c>
      <c r="C67" s="29"/>
      <c r="D67" s="29"/>
      <c r="E67" s="11"/>
      <c r="F67" s="12"/>
      <c r="G67" s="13"/>
    </row>
    <row r="68" spans="1:7" x14ac:dyDescent="0.3">
      <c r="A68" s="27"/>
      <c r="B68" s="30" t="s">
        <v>194</v>
      </c>
      <c r="C68" s="29"/>
      <c r="D68" s="29"/>
      <c r="E68" s="11"/>
      <c r="F68" s="12"/>
      <c r="G68" s="13"/>
    </row>
    <row r="69" spans="1:7" x14ac:dyDescent="0.3">
      <c r="A69" s="24">
        <v>2.6</v>
      </c>
      <c r="B69" s="25" t="s">
        <v>153</v>
      </c>
      <c r="C69" s="26" t="s">
        <v>2</v>
      </c>
      <c r="D69" s="26">
        <v>1</v>
      </c>
      <c r="E69" s="8"/>
      <c r="F69" s="9">
        <f>$D69*E69</f>
        <v>0</v>
      </c>
      <c r="G69" s="10"/>
    </row>
    <row r="70" spans="1:7" x14ac:dyDescent="0.3">
      <c r="A70" s="27"/>
      <c r="B70" s="28" t="s">
        <v>24</v>
      </c>
      <c r="C70" s="29"/>
      <c r="D70" s="29"/>
      <c r="E70" s="11"/>
      <c r="F70" s="12"/>
      <c r="G70" s="13"/>
    </row>
    <row r="71" spans="1:7" x14ac:dyDescent="0.3">
      <c r="A71" s="27"/>
      <c r="B71" s="30" t="s">
        <v>127</v>
      </c>
      <c r="C71" s="29"/>
      <c r="D71" s="29"/>
      <c r="E71" s="11"/>
      <c r="F71" s="12"/>
      <c r="G71" s="13"/>
    </row>
    <row r="72" spans="1:7" x14ac:dyDescent="0.3">
      <c r="A72" s="27"/>
      <c r="B72" s="30" t="s">
        <v>111</v>
      </c>
      <c r="C72" s="29"/>
      <c r="D72" s="29"/>
      <c r="E72" s="11"/>
      <c r="F72" s="12"/>
      <c r="G72" s="13"/>
    </row>
    <row r="73" spans="1:7" x14ac:dyDescent="0.3">
      <c r="A73" s="27"/>
      <c r="B73" s="30" t="s">
        <v>128</v>
      </c>
      <c r="C73" s="29"/>
      <c r="D73" s="29"/>
      <c r="E73" s="11"/>
      <c r="F73" s="12"/>
      <c r="G73" s="13"/>
    </row>
    <row r="74" spans="1:7" ht="15" customHeight="1" x14ac:dyDescent="0.3">
      <c r="A74" s="27"/>
      <c r="B74" s="30" t="s">
        <v>129</v>
      </c>
      <c r="C74" s="29"/>
      <c r="D74" s="29"/>
      <c r="E74" s="11"/>
      <c r="F74" s="12"/>
      <c r="G74" s="13"/>
    </row>
    <row r="75" spans="1:7" ht="15" customHeight="1" x14ac:dyDescent="0.3">
      <c r="A75" s="27"/>
      <c r="B75" s="30" t="s">
        <v>130</v>
      </c>
      <c r="C75" s="29"/>
      <c r="D75" s="29"/>
      <c r="E75" s="11"/>
      <c r="F75" s="12"/>
      <c r="G75" s="13"/>
    </row>
    <row r="76" spans="1:7" x14ac:dyDescent="0.3">
      <c r="A76" s="27"/>
      <c r="B76" s="28" t="s">
        <v>30</v>
      </c>
      <c r="C76" s="29"/>
      <c r="D76" s="29"/>
      <c r="E76" s="11"/>
      <c r="F76" s="12"/>
      <c r="G76" s="13"/>
    </row>
    <row r="77" spans="1:7" x14ac:dyDescent="0.3">
      <c r="A77" s="27"/>
      <c r="B77" s="30" t="s">
        <v>158</v>
      </c>
      <c r="C77" s="29"/>
      <c r="D77" s="29"/>
      <c r="E77" s="11"/>
      <c r="F77" s="12"/>
      <c r="G77" s="13"/>
    </row>
    <row r="78" spans="1:7" x14ac:dyDescent="0.3">
      <c r="A78" s="27"/>
      <c r="B78" s="30" t="s">
        <v>146</v>
      </c>
      <c r="C78" s="29"/>
      <c r="D78" s="29"/>
      <c r="E78" s="11"/>
      <c r="F78" s="12"/>
      <c r="G78" s="13"/>
    </row>
    <row r="79" spans="1:7" x14ac:dyDescent="0.3">
      <c r="A79" s="27"/>
      <c r="B79" s="30" t="s">
        <v>138</v>
      </c>
      <c r="C79" s="29"/>
      <c r="D79" s="29"/>
      <c r="E79" s="11"/>
      <c r="F79" s="12"/>
      <c r="G79" s="13"/>
    </row>
    <row r="80" spans="1:7" x14ac:dyDescent="0.3">
      <c r="A80" s="27"/>
      <c r="B80" s="30" t="s">
        <v>196</v>
      </c>
      <c r="C80" s="29"/>
      <c r="D80" s="29"/>
      <c r="E80" s="11"/>
      <c r="F80" s="12"/>
      <c r="G80" s="13"/>
    </row>
    <row r="81" spans="1:7" x14ac:dyDescent="0.3">
      <c r="A81" s="24">
        <v>2.7</v>
      </c>
      <c r="B81" s="25" t="s">
        <v>154</v>
      </c>
      <c r="C81" s="26" t="s">
        <v>2</v>
      </c>
      <c r="D81" s="26">
        <v>1</v>
      </c>
      <c r="E81" s="8"/>
      <c r="F81" s="9">
        <f>$D81*E81</f>
        <v>0</v>
      </c>
      <c r="G81" s="10"/>
    </row>
    <row r="82" spans="1:7" x14ac:dyDescent="0.3">
      <c r="A82" s="27"/>
      <c r="B82" s="28" t="s">
        <v>24</v>
      </c>
      <c r="C82" s="29"/>
      <c r="D82" s="29"/>
      <c r="E82" s="11"/>
      <c r="F82" s="12"/>
      <c r="G82" s="13"/>
    </row>
    <row r="83" spans="1:7" x14ac:dyDescent="0.3">
      <c r="A83" s="27"/>
      <c r="B83" s="30" t="s">
        <v>127</v>
      </c>
      <c r="C83" s="29"/>
      <c r="D83" s="29"/>
      <c r="E83" s="11"/>
      <c r="F83" s="12"/>
      <c r="G83" s="13"/>
    </row>
    <row r="84" spans="1:7" x14ac:dyDescent="0.3">
      <c r="A84" s="27"/>
      <c r="B84" s="30" t="s">
        <v>111</v>
      </c>
      <c r="C84" s="29"/>
      <c r="D84" s="29"/>
      <c r="E84" s="11"/>
      <c r="F84" s="12"/>
      <c r="G84" s="13"/>
    </row>
    <row r="85" spans="1:7" x14ac:dyDescent="0.3">
      <c r="A85" s="27"/>
      <c r="B85" s="30" t="s">
        <v>128</v>
      </c>
      <c r="C85" s="29"/>
      <c r="D85" s="29"/>
      <c r="E85" s="11"/>
      <c r="F85" s="12"/>
      <c r="G85" s="13"/>
    </row>
    <row r="86" spans="1:7" ht="15" customHeight="1" x14ac:dyDescent="0.3">
      <c r="A86" s="27"/>
      <c r="B86" s="30" t="s">
        <v>129</v>
      </c>
      <c r="C86" s="29"/>
      <c r="D86" s="29"/>
      <c r="E86" s="11"/>
      <c r="F86" s="12"/>
      <c r="G86" s="13"/>
    </row>
    <row r="87" spans="1:7" ht="15" customHeight="1" x14ac:dyDescent="0.3">
      <c r="A87" s="27"/>
      <c r="B87" s="30" t="s">
        <v>130</v>
      </c>
      <c r="C87" s="29"/>
      <c r="D87" s="29"/>
      <c r="E87" s="11"/>
      <c r="F87" s="12"/>
      <c r="G87" s="13"/>
    </row>
    <row r="88" spans="1:7" x14ac:dyDescent="0.3">
      <c r="A88" s="27"/>
      <c r="B88" s="28" t="s">
        <v>30</v>
      </c>
      <c r="C88" s="29"/>
      <c r="D88" s="29"/>
      <c r="E88" s="11"/>
      <c r="F88" s="12"/>
      <c r="G88" s="13"/>
    </row>
    <row r="89" spans="1:7" x14ac:dyDescent="0.3">
      <c r="A89" s="27"/>
      <c r="B89" s="30" t="s">
        <v>159</v>
      </c>
      <c r="C89" s="29"/>
      <c r="D89" s="29"/>
      <c r="E89" s="11"/>
      <c r="F89" s="12"/>
      <c r="G89" s="13"/>
    </row>
    <row r="90" spans="1:7" x14ac:dyDescent="0.3">
      <c r="A90" s="27"/>
      <c r="B90" s="30" t="s">
        <v>146</v>
      </c>
      <c r="C90" s="29"/>
      <c r="D90" s="29"/>
      <c r="E90" s="11"/>
      <c r="F90" s="12"/>
      <c r="G90" s="13"/>
    </row>
    <row r="91" spans="1:7" x14ac:dyDescent="0.3">
      <c r="A91" s="27"/>
      <c r="B91" s="30" t="s">
        <v>160</v>
      </c>
      <c r="C91" s="29"/>
      <c r="D91" s="29"/>
      <c r="E91" s="11"/>
      <c r="F91" s="12"/>
      <c r="G91" s="13"/>
    </row>
    <row r="92" spans="1:7" x14ac:dyDescent="0.3">
      <c r="A92" s="27"/>
      <c r="B92" s="30" t="s">
        <v>197</v>
      </c>
      <c r="C92" s="29"/>
      <c r="D92" s="29"/>
      <c r="E92" s="11"/>
      <c r="F92" s="12"/>
      <c r="G92" s="13"/>
    </row>
    <row r="93" spans="1:7" x14ac:dyDescent="0.3">
      <c r="A93" s="24">
        <v>2.8</v>
      </c>
      <c r="B93" s="25" t="s">
        <v>155</v>
      </c>
      <c r="C93" s="26" t="s">
        <v>2</v>
      </c>
      <c r="D93" s="26">
        <v>1</v>
      </c>
      <c r="E93" s="8"/>
      <c r="F93" s="9">
        <f>$D93*E93</f>
        <v>0</v>
      </c>
      <c r="G93" s="10"/>
    </row>
    <row r="94" spans="1:7" x14ac:dyDescent="0.3">
      <c r="A94" s="27"/>
      <c r="B94" s="28" t="s">
        <v>24</v>
      </c>
      <c r="C94" s="29"/>
      <c r="D94" s="29"/>
      <c r="E94" s="11"/>
      <c r="F94" s="12"/>
      <c r="G94" s="13"/>
    </row>
    <row r="95" spans="1:7" x14ac:dyDescent="0.3">
      <c r="A95" s="27"/>
      <c r="B95" s="30" t="s">
        <v>127</v>
      </c>
      <c r="C95" s="29"/>
      <c r="D95" s="29"/>
      <c r="E95" s="11"/>
      <c r="F95" s="12"/>
      <c r="G95" s="13"/>
    </row>
    <row r="96" spans="1:7" x14ac:dyDescent="0.3">
      <c r="A96" s="27"/>
      <c r="B96" s="30" t="s">
        <v>111</v>
      </c>
      <c r="C96" s="29"/>
      <c r="D96" s="29"/>
      <c r="E96" s="11"/>
      <c r="F96" s="12"/>
      <c r="G96" s="13"/>
    </row>
    <row r="97" spans="1:7" x14ac:dyDescent="0.3">
      <c r="A97" s="27"/>
      <c r="B97" s="30" t="s">
        <v>128</v>
      </c>
      <c r="C97" s="29"/>
      <c r="D97" s="29"/>
      <c r="E97" s="11"/>
      <c r="F97" s="12"/>
      <c r="G97" s="13"/>
    </row>
    <row r="98" spans="1:7" ht="15" customHeight="1" x14ac:dyDescent="0.3">
      <c r="A98" s="27"/>
      <c r="B98" s="30" t="s">
        <v>129</v>
      </c>
      <c r="C98" s="29"/>
      <c r="D98" s="29"/>
      <c r="E98" s="11"/>
      <c r="F98" s="12"/>
      <c r="G98" s="13"/>
    </row>
    <row r="99" spans="1:7" ht="15" customHeight="1" x14ac:dyDescent="0.3">
      <c r="A99" s="27"/>
      <c r="B99" s="30" t="s">
        <v>130</v>
      </c>
      <c r="C99" s="29"/>
      <c r="D99" s="29"/>
      <c r="E99" s="11"/>
      <c r="F99" s="12"/>
      <c r="G99" s="13"/>
    </row>
    <row r="100" spans="1:7" x14ac:dyDescent="0.3">
      <c r="A100" s="27"/>
      <c r="B100" s="28" t="s">
        <v>30</v>
      </c>
      <c r="C100" s="29"/>
      <c r="D100" s="29"/>
      <c r="E100" s="11"/>
      <c r="F100" s="12"/>
      <c r="G100" s="13"/>
    </row>
    <row r="101" spans="1:7" x14ac:dyDescent="0.3">
      <c r="A101" s="27"/>
      <c r="B101" s="30" t="s">
        <v>161</v>
      </c>
      <c r="C101" s="29"/>
      <c r="D101" s="29"/>
      <c r="E101" s="11"/>
      <c r="F101" s="12"/>
      <c r="G101" s="13"/>
    </row>
    <row r="102" spans="1:7" x14ac:dyDescent="0.3">
      <c r="A102" s="27"/>
      <c r="B102" s="30" t="s">
        <v>146</v>
      </c>
      <c r="C102" s="29"/>
      <c r="D102" s="29"/>
      <c r="E102" s="11"/>
      <c r="F102" s="12"/>
      <c r="G102" s="13"/>
    </row>
    <row r="103" spans="1:7" x14ac:dyDescent="0.3">
      <c r="A103" s="27"/>
      <c r="B103" s="30" t="s">
        <v>157</v>
      </c>
      <c r="C103" s="29"/>
      <c r="D103" s="29"/>
      <c r="E103" s="11"/>
      <c r="F103" s="12"/>
      <c r="G103" s="13"/>
    </row>
    <row r="104" spans="1:7" x14ac:dyDescent="0.3">
      <c r="A104" s="27"/>
      <c r="B104" s="30" t="s">
        <v>193</v>
      </c>
      <c r="C104" s="29"/>
      <c r="D104" s="29"/>
      <c r="E104" s="11"/>
      <c r="F104" s="12"/>
      <c r="G104" s="13"/>
    </row>
    <row r="105" spans="1:7" x14ac:dyDescent="0.3">
      <c r="A105" s="24">
        <v>2.9</v>
      </c>
      <c r="B105" s="25" t="s">
        <v>135</v>
      </c>
      <c r="C105" s="26" t="s">
        <v>2</v>
      </c>
      <c r="D105" s="26">
        <v>1</v>
      </c>
      <c r="E105" s="8"/>
      <c r="F105" s="9">
        <f>$D105*E105</f>
        <v>0</v>
      </c>
      <c r="G105" s="10"/>
    </row>
    <row r="106" spans="1:7" x14ac:dyDescent="0.3">
      <c r="A106" s="27"/>
      <c r="B106" s="28" t="s">
        <v>24</v>
      </c>
      <c r="C106" s="29"/>
      <c r="D106" s="29"/>
      <c r="E106" s="11"/>
      <c r="F106" s="12"/>
      <c r="G106" s="13"/>
    </row>
    <row r="107" spans="1:7" x14ac:dyDescent="0.3">
      <c r="A107" s="27"/>
      <c r="B107" s="30" t="s">
        <v>127</v>
      </c>
      <c r="C107" s="29"/>
      <c r="D107" s="29"/>
      <c r="E107" s="11"/>
      <c r="F107" s="12"/>
      <c r="G107" s="13"/>
    </row>
    <row r="108" spans="1:7" x14ac:dyDescent="0.3">
      <c r="A108" s="27"/>
      <c r="B108" s="30" t="s">
        <v>111</v>
      </c>
      <c r="C108" s="29"/>
      <c r="D108" s="29"/>
      <c r="E108" s="11"/>
      <c r="F108" s="12"/>
      <c r="G108" s="13"/>
    </row>
    <row r="109" spans="1:7" x14ac:dyDescent="0.3">
      <c r="A109" s="27"/>
      <c r="B109" s="30" t="s">
        <v>128</v>
      </c>
      <c r="C109" s="29"/>
      <c r="D109" s="29"/>
      <c r="E109" s="11"/>
      <c r="F109" s="12"/>
      <c r="G109" s="13"/>
    </row>
    <row r="110" spans="1:7" ht="15" customHeight="1" x14ac:dyDescent="0.3">
      <c r="A110" s="27"/>
      <c r="B110" s="30" t="s">
        <v>129</v>
      </c>
      <c r="C110" s="29"/>
      <c r="D110" s="29"/>
      <c r="E110" s="11"/>
      <c r="F110" s="12"/>
      <c r="G110" s="13"/>
    </row>
    <row r="111" spans="1:7" ht="15" customHeight="1" x14ac:dyDescent="0.3">
      <c r="A111" s="27"/>
      <c r="B111" s="30" t="s">
        <v>130</v>
      </c>
      <c r="C111" s="29"/>
      <c r="D111" s="29"/>
      <c r="E111" s="11"/>
      <c r="F111" s="12"/>
      <c r="G111" s="13"/>
    </row>
    <row r="112" spans="1:7" x14ac:dyDescent="0.3">
      <c r="A112" s="27"/>
      <c r="B112" s="28" t="s">
        <v>30</v>
      </c>
      <c r="C112" s="29"/>
      <c r="D112" s="29"/>
      <c r="E112" s="11"/>
      <c r="F112" s="12"/>
      <c r="G112" s="13"/>
    </row>
    <row r="113" spans="1:7" x14ac:dyDescent="0.3">
      <c r="A113" s="27"/>
      <c r="B113" s="30" t="s">
        <v>164</v>
      </c>
      <c r="C113" s="29"/>
      <c r="D113" s="29"/>
      <c r="E113" s="11"/>
      <c r="F113" s="12"/>
      <c r="G113" s="13"/>
    </row>
    <row r="114" spans="1:7" x14ac:dyDescent="0.3">
      <c r="A114" s="27"/>
      <c r="B114" s="30" t="s">
        <v>133</v>
      </c>
      <c r="C114" s="29"/>
      <c r="D114" s="29"/>
      <c r="E114" s="11"/>
      <c r="F114" s="12"/>
      <c r="G114" s="13"/>
    </row>
    <row r="115" spans="1:7" x14ac:dyDescent="0.3">
      <c r="A115" s="27"/>
      <c r="B115" s="30" t="s">
        <v>138</v>
      </c>
      <c r="C115" s="29"/>
      <c r="D115" s="29"/>
      <c r="E115" s="11"/>
      <c r="F115" s="12"/>
      <c r="G115" s="13"/>
    </row>
    <row r="116" spans="1:7" x14ac:dyDescent="0.3">
      <c r="A116" s="27"/>
      <c r="B116" s="30" t="s">
        <v>197</v>
      </c>
      <c r="C116" s="29"/>
      <c r="D116" s="29"/>
      <c r="E116" s="11"/>
      <c r="F116" s="12"/>
      <c r="G116" s="13"/>
    </row>
    <row r="117" spans="1:7" x14ac:dyDescent="0.3">
      <c r="A117" s="35">
        <v>2.1</v>
      </c>
      <c r="B117" s="25" t="s">
        <v>162</v>
      </c>
      <c r="C117" s="26" t="s">
        <v>2</v>
      </c>
      <c r="D117" s="26">
        <v>1</v>
      </c>
      <c r="E117" s="8"/>
      <c r="F117" s="9">
        <f>$D117*E117</f>
        <v>0</v>
      </c>
      <c r="G117" s="10"/>
    </row>
    <row r="118" spans="1:7" x14ac:dyDescent="0.3">
      <c r="A118" s="27"/>
      <c r="B118" s="28" t="s">
        <v>24</v>
      </c>
      <c r="C118" s="29"/>
      <c r="D118" s="29"/>
      <c r="E118" s="11"/>
      <c r="F118" s="12"/>
      <c r="G118" s="13"/>
    </row>
    <row r="119" spans="1:7" x14ac:dyDescent="0.3">
      <c r="A119" s="27"/>
      <c r="B119" s="30" t="s">
        <v>127</v>
      </c>
      <c r="C119" s="29"/>
      <c r="D119" s="29"/>
      <c r="E119" s="11"/>
      <c r="F119" s="12"/>
      <c r="G119" s="13"/>
    </row>
    <row r="120" spans="1:7" x14ac:dyDescent="0.3">
      <c r="A120" s="27"/>
      <c r="B120" s="30" t="s">
        <v>111</v>
      </c>
      <c r="C120" s="29"/>
      <c r="D120" s="29"/>
      <c r="E120" s="11"/>
      <c r="F120" s="12"/>
      <c r="G120" s="13"/>
    </row>
    <row r="121" spans="1:7" x14ac:dyDescent="0.3">
      <c r="A121" s="27"/>
      <c r="B121" s="30" t="s">
        <v>128</v>
      </c>
      <c r="C121" s="29"/>
      <c r="D121" s="29"/>
      <c r="E121" s="11"/>
      <c r="F121" s="12"/>
      <c r="G121" s="13"/>
    </row>
    <row r="122" spans="1:7" ht="15" customHeight="1" x14ac:dyDescent="0.3">
      <c r="A122" s="27"/>
      <c r="B122" s="30" t="s">
        <v>129</v>
      </c>
      <c r="C122" s="29"/>
      <c r="D122" s="29"/>
      <c r="E122" s="11"/>
      <c r="F122" s="12"/>
      <c r="G122" s="13"/>
    </row>
    <row r="123" spans="1:7" ht="15" customHeight="1" x14ac:dyDescent="0.3">
      <c r="A123" s="27"/>
      <c r="B123" s="30" t="s">
        <v>130</v>
      </c>
      <c r="C123" s="29"/>
      <c r="D123" s="29"/>
      <c r="E123" s="11"/>
      <c r="F123" s="12"/>
      <c r="G123" s="13"/>
    </row>
    <row r="124" spans="1:7" x14ac:dyDescent="0.3">
      <c r="A124" s="27"/>
      <c r="B124" s="28" t="s">
        <v>30</v>
      </c>
      <c r="C124" s="29"/>
      <c r="D124" s="29"/>
      <c r="E124" s="11"/>
      <c r="F124" s="12"/>
      <c r="G124" s="13"/>
    </row>
    <row r="125" spans="1:7" x14ac:dyDescent="0.3">
      <c r="A125" s="27"/>
      <c r="B125" s="30" t="s">
        <v>158</v>
      </c>
      <c r="C125" s="29"/>
      <c r="D125" s="29"/>
      <c r="E125" s="11"/>
      <c r="F125" s="12"/>
      <c r="G125" s="13"/>
    </row>
    <row r="126" spans="1:7" x14ac:dyDescent="0.3">
      <c r="A126" s="27"/>
      <c r="B126" s="30" t="s">
        <v>146</v>
      </c>
      <c r="C126" s="29"/>
      <c r="D126" s="29"/>
      <c r="E126" s="11"/>
      <c r="F126" s="12"/>
      <c r="G126" s="13"/>
    </row>
    <row r="127" spans="1:7" x14ac:dyDescent="0.3">
      <c r="A127" s="27"/>
      <c r="B127" s="30" t="s">
        <v>138</v>
      </c>
      <c r="C127" s="29"/>
      <c r="D127" s="29"/>
      <c r="E127" s="11"/>
      <c r="F127" s="12"/>
      <c r="G127" s="13"/>
    </row>
    <row r="128" spans="1:7" x14ac:dyDescent="0.3">
      <c r="A128" s="27"/>
      <c r="B128" s="30" t="s">
        <v>196</v>
      </c>
      <c r="C128" s="29"/>
      <c r="D128" s="29"/>
      <c r="E128" s="11"/>
      <c r="F128" s="12"/>
      <c r="G128" s="13"/>
    </row>
    <row r="129" spans="1:7" x14ac:dyDescent="0.3">
      <c r="A129" s="24">
        <v>2.11</v>
      </c>
      <c r="B129" s="25" t="s">
        <v>163</v>
      </c>
      <c r="C129" s="26" t="s">
        <v>2</v>
      </c>
      <c r="D129" s="26">
        <v>1</v>
      </c>
      <c r="E129" s="8"/>
      <c r="F129" s="9">
        <f>$D129*E129</f>
        <v>0</v>
      </c>
      <c r="G129" s="10"/>
    </row>
    <row r="130" spans="1:7" x14ac:dyDescent="0.3">
      <c r="A130" s="27"/>
      <c r="B130" s="28" t="s">
        <v>24</v>
      </c>
      <c r="C130" s="29"/>
      <c r="D130" s="29"/>
      <c r="E130" s="11"/>
      <c r="F130" s="12"/>
      <c r="G130" s="13"/>
    </row>
    <row r="131" spans="1:7" x14ac:dyDescent="0.3">
      <c r="A131" s="27"/>
      <c r="B131" s="30" t="s">
        <v>127</v>
      </c>
      <c r="C131" s="29"/>
      <c r="D131" s="29"/>
      <c r="E131" s="11"/>
      <c r="F131" s="12"/>
      <c r="G131" s="13"/>
    </row>
    <row r="132" spans="1:7" x14ac:dyDescent="0.3">
      <c r="A132" s="27"/>
      <c r="B132" s="30" t="s">
        <v>111</v>
      </c>
      <c r="C132" s="29"/>
      <c r="D132" s="29"/>
      <c r="E132" s="11"/>
      <c r="F132" s="12"/>
      <c r="G132" s="13"/>
    </row>
    <row r="133" spans="1:7" x14ac:dyDescent="0.3">
      <c r="A133" s="27"/>
      <c r="B133" s="30" t="s">
        <v>128</v>
      </c>
      <c r="C133" s="29"/>
      <c r="D133" s="29"/>
      <c r="E133" s="11"/>
      <c r="F133" s="12"/>
      <c r="G133" s="13"/>
    </row>
    <row r="134" spans="1:7" ht="15" customHeight="1" x14ac:dyDescent="0.3">
      <c r="A134" s="27"/>
      <c r="B134" s="30" t="s">
        <v>129</v>
      </c>
      <c r="C134" s="29"/>
      <c r="D134" s="29"/>
      <c r="E134" s="11"/>
      <c r="F134" s="12"/>
      <c r="G134" s="13"/>
    </row>
    <row r="135" spans="1:7" ht="15" customHeight="1" x14ac:dyDescent="0.3">
      <c r="A135" s="27"/>
      <c r="B135" s="30" t="s">
        <v>130</v>
      </c>
      <c r="C135" s="29"/>
      <c r="D135" s="29"/>
      <c r="E135" s="11"/>
      <c r="F135" s="12"/>
      <c r="G135" s="13"/>
    </row>
    <row r="136" spans="1:7" x14ac:dyDescent="0.3">
      <c r="A136" s="27"/>
      <c r="B136" s="28" t="s">
        <v>30</v>
      </c>
      <c r="C136" s="29"/>
      <c r="D136" s="29"/>
      <c r="E136" s="11"/>
      <c r="F136" s="12"/>
      <c r="G136" s="13"/>
    </row>
    <row r="137" spans="1:7" x14ac:dyDescent="0.3">
      <c r="A137" s="27"/>
      <c r="B137" s="30" t="s">
        <v>165</v>
      </c>
      <c r="C137" s="29"/>
      <c r="D137" s="29"/>
      <c r="E137" s="11"/>
      <c r="F137" s="12"/>
      <c r="G137" s="13"/>
    </row>
    <row r="138" spans="1:7" x14ac:dyDescent="0.3">
      <c r="A138" s="27"/>
      <c r="B138" s="30" t="s">
        <v>166</v>
      </c>
      <c r="C138" s="29"/>
      <c r="D138" s="29"/>
      <c r="E138" s="11"/>
      <c r="F138" s="12"/>
      <c r="G138" s="13"/>
    </row>
    <row r="139" spans="1:7" x14ac:dyDescent="0.3">
      <c r="A139" s="27"/>
      <c r="B139" s="30" t="s">
        <v>134</v>
      </c>
      <c r="C139" s="29"/>
      <c r="D139" s="29"/>
      <c r="E139" s="11"/>
      <c r="F139" s="12"/>
      <c r="G139" s="13"/>
    </row>
    <row r="140" spans="1:7" x14ac:dyDescent="0.3">
      <c r="A140" s="27"/>
      <c r="B140" s="30" t="s">
        <v>196</v>
      </c>
      <c r="C140" s="29"/>
      <c r="D140" s="29"/>
      <c r="E140" s="11"/>
      <c r="F140" s="12"/>
      <c r="G140" s="13"/>
    </row>
    <row r="141" spans="1:7" x14ac:dyDescent="0.3">
      <c r="A141" s="24">
        <v>2.12</v>
      </c>
      <c r="B141" s="25" t="s">
        <v>167</v>
      </c>
      <c r="C141" s="26" t="s">
        <v>2</v>
      </c>
      <c r="D141" s="26">
        <v>1</v>
      </c>
      <c r="E141" s="8"/>
      <c r="F141" s="9">
        <f>$D141*E141</f>
        <v>0</v>
      </c>
      <c r="G141" s="10"/>
    </row>
    <row r="142" spans="1:7" x14ac:dyDescent="0.3">
      <c r="A142" s="27"/>
      <c r="B142" s="28" t="s">
        <v>24</v>
      </c>
      <c r="C142" s="29"/>
      <c r="D142" s="29"/>
      <c r="E142" s="11"/>
      <c r="F142" s="12"/>
      <c r="G142" s="13"/>
    </row>
    <row r="143" spans="1:7" x14ac:dyDescent="0.3">
      <c r="A143" s="27"/>
      <c r="B143" s="30" t="s">
        <v>127</v>
      </c>
      <c r="C143" s="29"/>
      <c r="D143" s="29"/>
      <c r="E143" s="11"/>
      <c r="F143" s="12"/>
      <c r="G143" s="13"/>
    </row>
    <row r="144" spans="1:7" x14ac:dyDescent="0.3">
      <c r="A144" s="27"/>
      <c r="B144" s="30" t="s">
        <v>111</v>
      </c>
      <c r="C144" s="29"/>
      <c r="D144" s="29"/>
      <c r="E144" s="11"/>
      <c r="F144" s="12"/>
      <c r="G144" s="13"/>
    </row>
    <row r="145" spans="1:7" x14ac:dyDescent="0.3">
      <c r="A145" s="27"/>
      <c r="B145" s="30" t="s">
        <v>128</v>
      </c>
      <c r="C145" s="29"/>
      <c r="D145" s="29"/>
      <c r="E145" s="11"/>
      <c r="F145" s="12"/>
      <c r="G145" s="13"/>
    </row>
    <row r="146" spans="1:7" ht="15" customHeight="1" x14ac:dyDescent="0.3">
      <c r="A146" s="27"/>
      <c r="B146" s="30" t="s">
        <v>129</v>
      </c>
      <c r="C146" s="29"/>
      <c r="D146" s="29"/>
      <c r="E146" s="11"/>
      <c r="F146" s="12"/>
      <c r="G146" s="13"/>
    </row>
    <row r="147" spans="1:7" ht="15" customHeight="1" x14ac:dyDescent="0.3">
      <c r="A147" s="27"/>
      <c r="B147" s="30" t="s">
        <v>130</v>
      </c>
      <c r="C147" s="29"/>
      <c r="D147" s="29"/>
      <c r="E147" s="11"/>
      <c r="F147" s="12"/>
      <c r="G147" s="13"/>
    </row>
    <row r="148" spans="1:7" x14ac:dyDescent="0.3">
      <c r="A148" s="27"/>
      <c r="B148" s="28" t="s">
        <v>30</v>
      </c>
      <c r="C148" s="29"/>
      <c r="D148" s="29"/>
      <c r="E148" s="11"/>
      <c r="F148" s="12"/>
      <c r="G148" s="13"/>
    </row>
    <row r="149" spans="1:7" x14ac:dyDescent="0.3">
      <c r="A149" s="27"/>
      <c r="B149" s="30" t="s">
        <v>171</v>
      </c>
      <c r="C149" s="29"/>
      <c r="D149" s="29"/>
      <c r="E149" s="11"/>
      <c r="F149" s="12"/>
      <c r="G149" s="13"/>
    </row>
    <row r="150" spans="1:7" x14ac:dyDescent="0.3">
      <c r="A150" s="27"/>
      <c r="B150" s="30" t="s">
        <v>172</v>
      </c>
      <c r="C150" s="29"/>
      <c r="D150" s="29"/>
      <c r="E150" s="11"/>
      <c r="F150" s="12"/>
      <c r="G150" s="13"/>
    </row>
    <row r="151" spans="1:7" x14ac:dyDescent="0.3">
      <c r="A151" s="27"/>
      <c r="B151" s="30" t="s">
        <v>134</v>
      </c>
      <c r="C151" s="29"/>
      <c r="D151" s="29"/>
      <c r="E151" s="11"/>
      <c r="F151" s="12"/>
      <c r="G151" s="13"/>
    </row>
    <row r="152" spans="1:7" x14ac:dyDescent="0.3">
      <c r="A152" s="27"/>
      <c r="B152" s="30" t="s">
        <v>198</v>
      </c>
      <c r="C152" s="29"/>
      <c r="D152" s="29"/>
      <c r="E152" s="11"/>
      <c r="F152" s="12"/>
      <c r="G152" s="13"/>
    </row>
    <row r="153" spans="1:7" x14ac:dyDescent="0.3">
      <c r="A153" s="24">
        <v>2.13</v>
      </c>
      <c r="B153" s="25" t="s">
        <v>168</v>
      </c>
      <c r="C153" s="26" t="s">
        <v>2</v>
      </c>
      <c r="D153" s="26">
        <v>1</v>
      </c>
      <c r="E153" s="8"/>
      <c r="F153" s="9">
        <f>$D153*E153</f>
        <v>0</v>
      </c>
      <c r="G153" s="10"/>
    </row>
    <row r="154" spans="1:7" x14ac:dyDescent="0.3">
      <c r="A154" s="27"/>
      <c r="B154" s="28" t="s">
        <v>24</v>
      </c>
      <c r="C154" s="29"/>
      <c r="D154" s="29"/>
      <c r="E154" s="11"/>
      <c r="F154" s="12"/>
      <c r="G154" s="13"/>
    </row>
    <row r="155" spans="1:7" x14ac:dyDescent="0.3">
      <c r="A155" s="27"/>
      <c r="B155" s="30" t="s">
        <v>127</v>
      </c>
      <c r="C155" s="29"/>
      <c r="D155" s="29"/>
      <c r="E155" s="11"/>
      <c r="F155" s="12"/>
      <c r="G155" s="13"/>
    </row>
    <row r="156" spans="1:7" x14ac:dyDescent="0.3">
      <c r="A156" s="27"/>
      <c r="B156" s="30" t="s">
        <v>111</v>
      </c>
      <c r="C156" s="29"/>
      <c r="D156" s="29"/>
      <c r="E156" s="11"/>
      <c r="F156" s="12"/>
      <c r="G156" s="13"/>
    </row>
    <row r="157" spans="1:7" x14ac:dyDescent="0.3">
      <c r="A157" s="27"/>
      <c r="B157" s="30" t="s">
        <v>128</v>
      </c>
      <c r="C157" s="29"/>
      <c r="D157" s="29"/>
      <c r="E157" s="11"/>
      <c r="F157" s="12"/>
      <c r="G157" s="13"/>
    </row>
    <row r="158" spans="1:7" ht="15" customHeight="1" x14ac:dyDescent="0.3">
      <c r="A158" s="27"/>
      <c r="B158" s="30" t="s">
        <v>129</v>
      </c>
      <c r="C158" s="29"/>
      <c r="D158" s="29"/>
      <c r="E158" s="11"/>
      <c r="F158" s="12"/>
      <c r="G158" s="13"/>
    </row>
    <row r="159" spans="1:7" ht="15" customHeight="1" x14ac:dyDescent="0.3">
      <c r="A159" s="27"/>
      <c r="B159" s="30" t="s">
        <v>130</v>
      </c>
      <c r="C159" s="29"/>
      <c r="D159" s="29"/>
      <c r="E159" s="11"/>
      <c r="F159" s="12"/>
      <c r="G159" s="13"/>
    </row>
    <row r="160" spans="1:7" x14ac:dyDescent="0.3">
      <c r="A160" s="27"/>
      <c r="B160" s="28" t="s">
        <v>30</v>
      </c>
      <c r="C160" s="29"/>
      <c r="D160" s="29"/>
      <c r="E160" s="11"/>
      <c r="F160" s="12"/>
      <c r="G160" s="13"/>
    </row>
    <row r="161" spans="1:7" x14ac:dyDescent="0.3">
      <c r="A161" s="27"/>
      <c r="B161" s="30" t="s">
        <v>173</v>
      </c>
      <c r="C161" s="29"/>
      <c r="D161" s="29"/>
      <c r="E161" s="11"/>
      <c r="F161" s="12"/>
      <c r="G161" s="13"/>
    </row>
    <row r="162" spans="1:7" x14ac:dyDescent="0.3">
      <c r="A162" s="27"/>
      <c r="B162" s="30" t="s">
        <v>142</v>
      </c>
      <c r="C162" s="29"/>
      <c r="D162" s="29"/>
      <c r="E162" s="11"/>
      <c r="F162" s="12"/>
      <c r="G162" s="13"/>
    </row>
    <row r="163" spans="1:7" x14ac:dyDescent="0.3">
      <c r="A163" s="27"/>
      <c r="B163" s="30" t="s">
        <v>138</v>
      </c>
      <c r="C163" s="29"/>
      <c r="D163" s="29"/>
      <c r="E163" s="11"/>
      <c r="F163" s="12"/>
      <c r="G163" s="13"/>
    </row>
    <row r="164" spans="1:7" x14ac:dyDescent="0.3">
      <c r="A164" s="27"/>
      <c r="B164" s="30" t="s">
        <v>199</v>
      </c>
      <c r="C164" s="29"/>
      <c r="D164" s="29"/>
      <c r="E164" s="11"/>
      <c r="F164" s="12"/>
      <c r="G164" s="13"/>
    </row>
    <row r="165" spans="1:7" x14ac:dyDescent="0.3">
      <c r="A165" s="24">
        <v>2.14</v>
      </c>
      <c r="B165" s="25" t="s">
        <v>169</v>
      </c>
      <c r="C165" s="26" t="s">
        <v>2</v>
      </c>
      <c r="D165" s="26">
        <v>1</v>
      </c>
      <c r="E165" s="8"/>
      <c r="F165" s="9">
        <f>$D165*E165</f>
        <v>0</v>
      </c>
      <c r="G165" s="10"/>
    </row>
    <row r="166" spans="1:7" x14ac:dyDescent="0.3">
      <c r="A166" s="27"/>
      <c r="B166" s="28" t="s">
        <v>24</v>
      </c>
      <c r="C166" s="29"/>
      <c r="D166" s="29"/>
      <c r="E166" s="11"/>
      <c r="F166" s="12"/>
      <c r="G166" s="13"/>
    </row>
    <row r="167" spans="1:7" x14ac:dyDescent="0.3">
      <c r="A167" s="27"/>
      <c r="B167" s="30" t="s">
        <v>127</v>
      </c>
      <c r="C167" s="29"/>
      <c r="D167" s="29"/>
      <c r="E167" s="11"/>
      <c r="F167" s="12"/>
      <c r="G167" s="13"/>
    </row>
    <row r="168" spans="1:7" x14ac:dyDescent="0.3">
      <c r="A168" s="27"/>
      <c r="B168" s="30" t="s">
        <v>111</v>
      </c>
      <c r="C168" s="29"/>
      <c r="D168" s="29"/>
      <c r="E168" s="11"/>
      <c r="F168" s="12"/>
      <c r="G168" s="13"/>
    </row>
    <row r="169" spans="1:7" x14ac:dyDescent="0.3">
      <c r="A169" s="27"/>
      <c r="B169" s="30" t="s">
        <v>128</v>
      </c>
      <c r="C169" s="29"/>
      <c r="D169" s="29"/>
      <c r="E169" s="11"/>
      <c r="F169" s="12"/>
      <c r="G169" s="13"/>
    </row>
    <row r="170" spans="1:7" ht="15" customHeight="1" x14ac:dyDescent="0.3">
      <c r="A170" s="27"/>
      <c r="B170" s="30" t="s">
        <v>129</v>
      </c>
      <c r="C170" s="29"/>
      <c r="D170" s="29"/>
      <c r="E170" s="11"/>
      <c r="F170" s="12"/>
      <c r="G170" s="13"/>
    </row>
    <row r="171" spans="1:7" ht="15" customHeight="1" x14ac:dyDescent="0.3">
      <c r="A171" s="27"/>
      <c r="B171" s="30" t="s">
        <v>130</v>
      </c>
      <c r="C171" s="29"/>
      <c r="D171" s="29"/>
      <c r="E171" s="11"/>
      <c r="F171" s="12"/>
      <c r="G171" s="13"/>
    </row>
    <row r="172" spans="1:7" x14ac:dyDescent="0.3">
      <c r="A172" s="27"/>
      <c r="B172" s="28" t="s">
        <v>30</v>
      </c>
      <c r="C172" s="29"/>
      <c r="D172" s="29"/>
      <c r="E172" s="11"/>
      <c r="F172" s="12"/>
      <c r="G172" s="13"/>
    </row>
    <row r="173" spans="1:7" x14ac:dyDescent="0.3">
      <c r="A173" s="27"/>
      <c r="B173" s="30" t="s">
        <v>141</v>
      </c>
      <c r="C173" s="29"/>
      <c r="D173" s="29"/>
      <c r="E173" s="11"/>
      <c r="F173" s="12"/>
      <c r="G173" s="13"/>
    </row>
    <row r="174" spans="1:7" x14ac:dyDescent="0.3">
      <c r="A174" s="27"/>
      <c r="B174" s="30" t="s">
        <v>174</v>
      </c>
      <c r="C174" s="29"/>
      <c r="D174" s="29"/>
      <c r="E174" s="11"/>
      <c r="F174" s="12"/>
      <c r="G174" s="13"/>
    </row>
    <row r="175" spans="1:7" x14ac:dyDescent="0.3">
      <c r="A175" s="27"/>
      <c r="B175" s="30" t="s">
        <v>143</v>
      </c>
      <c r="C175" s="29"/>
      <c r="D175" s="29"/>
      <c r="E175" s="11"/>
      <c r="F175" s="12"/>
      <c r="G175" s="13"/>
    </row>
    <row r="176" spans="1:7" x14ac:dyDescent="0.3">
      <c r="A176" s="27"/>
      <c r="B176" s="30" t="s">
        <v>200</v>
      </c>
      <c r="C176" s="29"/>
      <c r="D176" s="29"/>
      <c r="E176" s="11"/>
      <c r="F176" s="12"/>
      <c r="G176" s="13"/>
    </row>
    <row r="177" spans="1:7" x14ac:dyDescent="0.3">
      <c r="A177" s="24">
        <v>2.15</v>
      </c>
      <c r="B177" s="25" t="s">
        <v>170</v>
      </c>
      <c r="C177" s="26" t="s">
        <v>2</v>
      </c>
      <c r="D177" s="26">
        <v>1</v>
      </c>
      <c r="E177" s="8"/>
      <c r="F177" s="9">
        <f>$D177*E177</f>
        <v>0</v>
      </c>
      <c r="G177" s="10"/>
    </row>
    <row r="178" spans="1:7" x14ac:dyDescent="0.3">
      <c r="A178" s="27"/>
      <c r="B178" s="28" t="s">
        <v>24</v>
      </c>
      <c r="C178" s="29"/>
      <c r="D178" s="29"/>
      <c r="E178" s="11"/>
      <c r="F178" s="12"/>
      <c r="G178" s="13"/>
    </row>
    <row r="179" spans="1:7" x14ac:dyDescent="0.3">
      <c r="A179" s="27"/>
      <c r="B179" s="30" t="s">
        <v>127</v>
      </c>
      <c r="C179" s="29"/>
      <c r="D179" s="29"/>
      <c r="E179" s="11"/>
      <c r="F179" s="12"/>
      <c r="G179" s="13"/>
    </row>
    <row r="180" spans="1:7" x14ac:dyDescent="0.3">
      <c r="A180" s="27"/>
      <c r="B180" s="30" t="s">
        <v>111</v>
      </c>
      <c r="C180" s="29"/>
      <c r="D180" s="29"/>
      <c r="E180" s="11"/>
      <c r="F180" s="12"/>
      <c r="G180" s="13"/>
    </row>
    <row r="181" spans="1:7" x14ac:dyDescent="0.3">
      <c r="A181" s="27"/>
      <c r="B181" s="30" t="s">
        <v>128</v>
      </c>
      <c r="C181" s="29"/>
      <c r="D181" s="29"/>
      <c r="E181" s="11"/>
      <c r="F181" s="12"/>
      <c r="G181" s="13"/>
    </row>
    <row r="182" spans="1:7" ht="15" customHeight="1" x14ac:dyDescent="0.3">
      <c r="A182" s="27"/>
      <c r="B182" s="30" t="s">
        <v>129</v>
      </c>
      <c r="C182" s="29"/>
      <c r="D182" s="29"/>
      <c r="E182" s="11"/>
      <c r="F182" s="12"/>
      <c r="G182" s="13"/>
    </row>
    <row r="183" spans="1:7" ht="15" customHeight="1" x14ac:dyDescent="0.3">
      <c r="A183" s="27"/>
      <c r="B183" s="30" t="s">
        <v>130</v>
      </c>
      <c r="C183" s="29"/>
      <c r="D183" s="29"/>
      <c r="E183" s="11"/>
      <c r="F183" s="12"/>
      <c r="G183" s="13"/>
    </row>
    <row r="184" spans="1:7" x14ac:dyDescent="0.3">
      <c r="A184" s="27"/>
      <c r="B184" s="28" t="s">
        <v>30</v>
      </c>
      <c r="C184" s="29"/>
      <c r="D184" s="29"/>
      <c r="E184" s="11"/>
      <c r="F184" s="12"/>
      <c r="G184" s="13"/>
    </row>
    <row r="185" spans="1:7" x14ac:dyDescent="0.3">
      <c r="A185" s="27"/>
      <c r="B185" s="30" t="s">
        <v>165</v>
      </c>
      <c r="C185" s="29"/>
      <c r="D185" s="29"/>
      <c r="E185" s="11"/>
      <c r="F185" s="12"/>
      <c r="G185" s="13"/>
    </row>
    <row r="186" spans="1:7" x14ac:dyDescent="0.3">
      <c r="A186" s="27"/>
      <c r="B186" s="30" t="s">
        <v>175</v>
      </c>
      <c r="C186" s="29"/>
      <c r="D186" s="29"/>
      <c r="E186" s="11"/>
      <c r="F186" s="12"/>
      <c r="G186" s="13"/>
    </row>
    <row r="187" spans="1:7" x14ac:dyDescent="0.3">
      <c r="A187" s="27"/>
      <c r="B187" s="30" t="s">
        <v>176</v>
      </c>
      <c r="C187" s="29"/>
      <c r="D187" s="29"/>
      <c r="E187" s="11"/>
      <c r="F187" s="12"/>
      <c r="G187" s="13"/>
    </row>
    <row r="188" spans="1:7" x14ac:dyDescent="0.3">
      <c r="A188" s="27"/>
      <c r="B188" s="30" t="s">
        <v>196</v>
      </c>
      <c r="C188" s="29"/>
      <c r="D188" s="29"/>
      <c r="E188" s="11"/>
      <c r="F188" s="12"/>
      <c r="G188" s="13"/>
    </row>
    <row r="189" spans="1:7" x14ac:dyDescent="0.3">
      <c r="A189" s="24">
        <v>2.16</v>
      </c>
      <c r="B189" s="25" t="s">
        <v>177</v>
      </c>
      <c r="C189" s="26" t="s">
        <v>2</v>
      </c>
      <c r="D189" s="26">
        <v>1</v>
      </c>
      <c r="E189" s="8"/>
      <c r="F189" s="9">
        <f>$D189*E189</f>
        <v>0</v>
      </c>
      <c r="G189" s="10"/>
    </row>
    <row r="190" spans="1:7" x14ac:dyDescent="0.3">
      <c r="A190" s="27"/>
      <c r="B190" s="28" t="s">
        <v>24</v>
      </c>
      <c r="C190" s="29"/>
      <c r="D190" s="29"/>
      <c r="E190" s="11"/>
      <c r="F190" s="12"/>
      <c r="G190" s="13"/>
    </row>
    <row r="191" spans="1:7" x14ac:dyDescent="0.3">
      <c r="A191" s="27"/>
      <c r="B191" s="30" t="s">
        <v>127</v>
      </c>
      <c r="C191" s="29"/>
      <c r="D191" s="29"/>
      <c r="E191" s="11"/>
      <c r="F191" s="12"/>
      <c r="G191" s="13"/>
    </row>
    <row r="192" spans="1:7" x14ac:dyDescent="0.3">
      <c r="A192" s="27"/>
      <c r="B192" s="30" t="s">
        <v>111</v>
      </c>
      <c r="C192" s="29"/>
      <c r="D192" s="29"/>
      <c r="E192" s="11"/>
      <c r="F192" s="12"/>
      <c r="G192" s="13"/>
    </row>
    <row r="193" spans="1:7" x14ac:dyDescent="0.3">
      <c r="A193" s="27"/>
      <c r="B193" s="30" t="s">
        <v>128</v>
      </c>
      <c r="C193" s="29"/>
      <c r="D193" s="29"/>
      <c r="E193" s="11"/>
      <c r="F193" s="12"/>
      <c r="G193" s="13"/>
    </row>
    <row r="194" spans="1:7" ht="15" customHeight="1" x14ac:dyDescent="0.3">
      <c r="A194" s="27"/>
      <c r="B194" s="30" t="s">
        <v>129</v>
      </c>
      <c r="C194" s="29"/>
      <c r="D194" s="29"/>
      <c r="E194" s="11"/>
      <c r="F194" s="12"/>
      <c r="G194" s="13"/>
    </row>
    <row r="195" spans="1:7" ht="15" customHeight="1" x14ac:dyDescent="0.3">
      <c r="A195" s="27"/>
      <c r="B195" s="30" t="s">
        <v>130</v>
      </c>
      <c r="C195" s="29"/>
      <c r="D195" s="29"/>
      <c r="E195" s="11"/>
      <c r="F195" s="12"/>
      <c r="G195" s="13"/>
    </row>
    <row r="196" spans="1:7" x14ac:dyDescent="0.3">
      <c r="A196" s="27"/>
      <c r="B196" s="28" t="s">
        <v>30</v>
      </c>
      <c r="C196" s="29"/>
      <c r="D196" s="29"/>
      <c r="E196" s="11"/>
      <c r="F196" s="12"/>
      <c r="G196" s="13"/>
    </row>
    <row r="197" spans="1:7" x14ac:dyDescent="0.3">
      <c r="A197" s="27"/>
      <c r="B197" s="30" t="s">
        <v>181</v>
      </c>
      <c r="C197" s="29"/>
      <c r="D197" s="29"/>
      <c r="E197" s="11"/>
      <c r="F197" s="12"/>
      <c r="G197" s="13"/>
    </row>
    <row r="198" spans="1:7" x14ac:dyDescent="0.3">
      <c r="A198" s="27"/>
      <c r="B198" s="30" t="s">
        <v>133</v>
      </c>
      <c r="C198" s="29"/>
      <c r="D198" s="29"/>
      <c r="E198" s="11"/>
      <c r="F198" s="12"/>
      <c r="G198" s="13"/>
    </row>
    <row r="199" spans="1:7" x14ac:dyDescent="0.3">
      <c r="A199" s="27"/>
      <c r="B199" s="30" t="s">
        <v>182</v>
      </c>
      <c r="C199" s="29"/>
      <c r="D199" s="29"/>
      <c r="E199" s="11"/>
      <c r="F199" s="12"/>
      <c r="G199" s="13"/>
    </row>
    <row r="200" spans="1:7" x14ac:dyDescent="0.3">
      <c r="A200" s="27"/>
      <c r="B200" s="30" t="s">
        <v>199</v>
      </c>
      <c r="C200" s="29"/>
      <c r="D200" s="29"/>
      <c r="E200" s="11"/>
      <c r="F200" s="12"/>
      <c r="G200" s="13"/>
    </row>
    <row r="201" spans="1:7" x14ac:dyDescent="0.3">
      <c r="A201" s="24">
        <v>2.17</v>
      </c>
      <c r="B201" s="25" t="s">
        <v>178</v>
      </c>
      <c r="C201" s="26" t="s">
        <v>2</v>
      </c>
      <c r="D201" s="26">
        <v>1</v>
      </c>
      <c r="E201" s="8"/>
      <c r="F201" s="9">
        <f>$D201*E201</f>
        <v>0</v>
      </c>
      <c r="G201" s="10"/>
    </row>
    <row r="202" spans="1:7" x14ac:dyDescent="0.3">
      <c r="A202" s="27"/>
      <c r="B202" s="28" t="s">
        <v>24</v>
      </c>
      <c r="C202" s="29"/>
      <c r="D202" s="29"/>
      <c r="E202" s="11"/>
      <c r="F202" s="12"/>
      <c r="G202" s="13"/>
    </row>
    <row r="203" spans="1:7" x14ac:dyDescent="0.3">
      <c r="A203" s="27"/>
      <c r="B203" s="30" t="s">
        <v>127</v>
      </c>
      <c r="C203" s="29"/>
      <c r="D203" s="29"/>
      <c r="E203" s="11"/>
      <c r="F203" s="12"/>
      <c r="G203" s="13"/>
    </row>
    <row r="204" spans="1:7" x14ac:dyDescent="0.3">
      <c r="A204" s="27"/>
      <c r="B204" s="30" t="s">
        <v>111</v>
      </c>
      <c r="C204" s="29"/>
      <c r="D204" s="29"/>
      <c r="E204" s="11"/>
      <c r="F204" s="12"/>
      <c r="G204" s="13"/>
    </row>
    <row r="205" spans="1:7" x14ac:dyDescent="0.3">
      <c r="A205" s="27"/>
      <c r="B205" s="30" t="s">
        <v>128</v>
      </c>
      <c r="C205" s="29"/>
      <c r="D205" s="29"/>
      <c r="E205" s="11"/>
      <c r="F205" s="12"/>
      <c r="G205" s="13"/>
    </row>
    <row r="206" spans="1:7" ht="15" customHeight="1" x14ac:dyDescent="0.3">
      <c r="A206" s="27"/>
      <c r="B206" s="30" t="s">
        <v>129</v>
      </c>
      <c r="C206" s="29"/>
      <c r="D206" s="29"/>
      <c r="E206" s="11"/>
      <c r="F206" s="12"/>
      <c r="G206" s="13"/>
    </row>
    <row r="207" spans="1:7" ht="15" customHeight="1" x14ac:dyDescent="0.3">
      <c r="A207" s="27"/>
      <c r="B207" s="30" t="s">
        <v>130</v>
      </c>
      <c r="C207" s="29"/>
      <c r="D207" s="29"/>
      <c r="E207" s="11"/>
      <c r="F207" s="12"/>
      <c r="G207" s="13"/>
    </row>
    <row r="208" spans="1:7" x14ac:dyDescent="0.3">
      <c r="A208" s="27"/>
      <c r="B208" s="28" t="s">
        <v>30</v>
      </c>
      <c r="C208" s="29"/>
      <c r="D208" s="29"/>
      <c r="E208" s="11"/>
      <c r="F208" s="12"/>
      <c r="G208" s="13"/>
    </row>
    <row r="209" spans="1:7" x14ac:dyDescent="0.3">
      <c r="A209" s="27"/>
      <c r="B209" s="30" t="s">
        <v>183</v>
      </c>
      <c r="C209" s="29"/>
      <c r="D209" s="29"/>
      <c r="E209" s="11"/>
      <c r="F209" s="12"/>
      <c r="G209" s="13"/>
    </row>
    <row r="210" spans="1:7" x14ac:dyDescent="0.3">
      <c r="A210" s="27"/>
      <c r="B210" s="30" t="s">
        <v>146</v>
      </c>
      <c r="C210" s="29"/>
      <c r="D210" s="29"/>
      <c r="E210" s="11"/>
      <c r="F210" s="12"/>
      <c r="G210" s="13"/>
    </row>
    <row r="211" spans="1:7" x14ac:dyDescent="0.3">
      <c r="A211" s="27"/>
      <c r="B211" s="30" t="s">
        <v>134</v>
      </c>
      <c r="C211" s="29"/>
      <c r="D211" s="29"/>
      <c r="E211" s="11"/>
      <c r="F211" s="12"/>
      <c r="G211" s="13"/>
    </row>
    <row r="212" spans="1:7" x14ac:dyDescent="0.3">
      <c r="A212" s="27"/>
      <c r="B212" s="30" t="s">
        <v>201</v>
      </c>
      <c r="C212" s="29"/>
      <c r="D212" s="29"/>
      <c r="E212" s="11"/>
      <c r="F212" s="12"/>
      <c r="G212" s="13"/>
    </row>
    <row r="213" spans="1:7" x14ac:dyDescent="0.3">
      <c r="A213" s="24">
        <v>2.1800000000000002</v>
      </c>
      <c r="B213" s="25" t="s">
        <v>179</v>
      </c>
      <c r="C213" s="26" t="s">
        <v>2</v>
      </c>
      <c r="D213" s="26">
        <v>1</v>
      </c>
      <c r="E213" s="8"/>
      <c r="F213" s="9">
        <f>$D213*E213</f>
        <v>0</v>
      </c>
      <c r="G213" s="10"/>
    </row>
    <row r="214" spans="1:7" x14ac:dyDescent="0.3">
      <c r="A214" s="27"/>
      <c r="B214" s="28" t="s">
        <v>24</v>
      </c>
      <c r="C214" s="29"/>
      <c r="D214" s="29"/>
      <c r="E214" s="11"/>
      <c r="F214" s="12"/>
      <c r="G214" s="13"/>
    </row>
    <row r="215" spans="1:7" x14ac:dyDescent="0.3">
      <c r="A215" s="27"/>
      <c r="B215" s="30" t="s">
        <v>127</v>
      </c>
      <c r="C215" s="29"/>
      <c r="D215" s="29"/>
      <c r="E215" s="11"/>
      <c r="F215" s="12"/>
      <c r="G215" s="13"/>
    </row>
    <row r="216" spans="1:7" x14ac:dyDescent="0.3">
      <c r="A216" s="27"/>
      <c r="B216" s="30" t="s">
        <v>111</v>
      </c>
      <c r="C216" s="29"/>
      <c r="D216" s="29"/>
      <c r="E216" s="11"/>
      <c r="F216" s="12"/>
      <c r="G216" s="13"/>
    </row>
    <row r="217" spans="1:7" x14ac:dyDescent="0.3">
      <c r="A217" s="27"/>
      <c r="B217" s="30" t="s">
        <v>128</v>
      </c>
      <c r="C217" s="29"/>
      <c r="D217" s="29"/>
      <c r="E217" s="11"/>
      <c r="F217" s="12"/>
      <c r="G217" s="13"/>
    </row>
    <row r="218" spans="1:7" ht="15" customHeight="1" x14ac:dyDescent="0.3">
      <c r="A218" s="27"/>
      <c r="B218" s="30" t="s">
        <v>129</v>
      </c>
      <c r="C218" s="29"/>
      <c r="D218" s="29"/>
      <c r="E218" s="11"/>
      <c r="F218" s="12"/>
      <c r="G218" s="13"/>
    </row>
    <row r="219" spans="1:7" ht="15" customHeight="1" x14ac:dyDescent="0.3">
      <c r="A219" s="27"/>
      <c r="B219" s="30" t="s">
        <v>130</v>
      </c>
      <c r="C219" s="29"/>
      <c r="D219" s="29"/>
      <c r="E219" s="11"/>
      <c r="F219" s="12"/>
      <c r="G219" s="13"/>
    </row>
    <row r="220" spans="1:7" x14ac:dyDescent="0.3">
      <c r="A220" s="27"/>
      <c r="B220" s="28" t="s">
        <v>30</v>
      </c>
      <c r="C220" s="29"/>
      <c r="D220" s="29"/>
      <c r="E220" s="11"/>
      <c r="F220" s="12"/>
      <c r="G220" s="13"/>
    </row>
    <row r="221" spans="1:7" x14ac:dyDescent="0.3">
      <c r="A221" s="27"/>
      <c r="B221" s="30" t="s">
        <v>136</v>
      </c>
      <c r="C221" s="29"/>
      <c r="D221" s="29"/>
      <c r="E221" s="11"/>
      <c r="F221" s="12"/>
      <c r="G221" s="13"/>
    </row>
    <row r="222" spans="1:7" x14ac:dyDescent="0.3">
      <c r="A222" s="27"/>
      <c r="B222" s="30" t="s">
        <v>184</v>
      </c>
      <c r="C222" s="29"/>
      <c r="D222" s="29"/>
      <c r="E222" s="11"/>
      <c r="F222" s="12"/>
      <c r="G222" s="13"/>
    </row>
    <row r="223" spans="1:7" x14ac:dyDescent="0.3">
      <c r="A223" s="27"/>
      <c r="B223" s="30" t="s">
        <v>176</v>
      </c>
      <c r="C223" s="29"/>
      <c r="D223" s="29"/>
      <c r="E223" s="11"/>
      <c r="F223" s="12"/>
      <c r="G223" s="13"/>
    </row>
    <row r="224" spans="1:7" x14ac:dyDescent="0.3">
      <c r="A224" s="27"/>
      <c r="B224" s="30" t="s">
        <v>202</v>
      </c>
      <c r="C224" s="29"/>
      <c r="D224" s="29"/>
      <c r="E224" s="11"/>
      <c r="F224" s="12"/>
      <c r="G224" s="13"/>
    </row>
    <row r="225" spans="1:7" x14ac:dyDescent="0.3">
      <c r="A225" s="24">
        <v>2.19</v>
      </c>
      <c r="B225" s="25" t="s">
        <v>180</v>
      </c>
      <c r="C225" s="26" t="s">
        <v>2</v>
      </c>
      <c r="D225" s="26">
        <v>1</v>
      </c>
      <c r="E225" s="8"/>
      <c r="F225" s="9">
        <f>$D225*E225</f>
        <v>0</v>
      </c>
      <c r="G225" s="10"/>
    </row>
    <row r="226" spans="1:7" x14ac:dyDescent="0.3">
      <c r="A226" s="27"/>
      <c r="B226" s="28" t="s">
        <v>24</v>
      </c>
      <c r="C226" s="29"/>
      <c r="D226" s="29"/>
      <c r="E226" s="11"/>
      <c r="F226" s="12"/>
      <c r="G226" s="13"/>
    </row>
    <row r="227" spans="1:7" x14ac:dyDescent="0.3">
      <c r="A227" s="27"/>
      <c r="B227" s="30" t="s">
        <v>127</v>
      </c>
      <c r="C227" s="29"/>
      <c r="D227" s="29"/>
      <c r="E227" s="11"/>
      <c r="F227" s="12"/>
      <c r="G227" s="13"/>
    </row>
    <row r="228" spans="1:7" x14ac:dyDescent="0.3">
      <c r="A228" s="27"/>
      <c r="B228" s="30" t="s">
        <v>111</v>
      </c>
      <c r="C228" s="29"/>
      <c r="D228" s="29"/>
      <c r="E228" s="11"/>
      <c r="F228" s="12"/>
      <c r="G228" s="13"/>
    </row>
    <row r="229" spans="1:7" x14ac:dyDescent="0.3">
      <c r="A229" s="27"/>
      <c r="B229" s="30" t="s">
        <v>128</v>
      </c>
      <c r="C229" s="29"/>
      <c r="D229" s="29"/>
      <c r="E229" s="11"/>
      <c r="F229" s="12"/>
      <c r="G229" s="13"/>
    </row>
    <row r="230" spans="1:7" ht="15" customHeight="1" x14ac:dyDescent="0.3">
      <c r="A230" s="27"/>
      <c r="B230" s="30" t="s">
        <v>129</v>
      </c>
      <c r="C230" s="29"/>
      <c r="D230" s="29"/>
      <c r="E230" s="11"/>
      <c r="F230" s="12"/>
      <c r="G230" s="13"/>
    </row>
    <row r="231" spans="1:7" ht="15" customHeight="1" x14ac:dyDescent="0.3">
      <c r="A231" s="27"/>
      <c r="B231" s="30" t="s">
        <v>130</v>
      </c>
      <c r="C231" s="29"/>
      <c r="D231" s="29"/>
      <c r="E231" s="11"/>
      <c r="F231" s="12"/>
      <c r="G231" s="13"/>
    </row>
    <row r="232" spans="1:7" x14ac:dyDescent="0.3">
      <c r="A232" s="27"/>
      <c r="B232" s="28" t="s">
        <v>30</v>
      </c>
      <c r="C232" s="29"/>
      <c r="D232" s="29"/>
      <c r="E232" s="11"/>
      <c r="F232" s="12"/>
      <c r="G232" s="13"/>
    </row>
    <row r="233" spans="1:7" x14ac:dyDescent="0.3">
      <c r="A233" s="27"/>
      <c r="B233" s="30" t="s">
        <v>131</v>
      </c>
      <c r="C233" s="29"/>
      <c r="D233" s="29"/>
      <c r="E233" s="11"/>
      <c r="F233" s="12"/>
      <c r="G233" s="13"/>
    </row>
    <row r="234" spans="1:7" x14ac:dyDescent="0.3">
      <c r="A234" s="27"/>
      <c r="B234" s="30" t="s">
        <v>133</v>
      </c>
      <c r="C234" s="29"/>
      <c r="D234" s="29"/>
      <c r="E234" s="11"/>
      <c r="F234" s="12"/>
      <c r="G234" s="13"/>
    </row>
    <row r="235" spans="1:7" x14ac:dyDescent="0.3">
      <c r="A235" s="27"/>
      <c r="B235" s="30" t="s">
        <v>134</v>
      </c>
      <c r="C235" s="29"/>
      <c r="D235" s="29"/>
      <c r="E235" s="11"/>
      <c r="F235" s="12"/>
      <c r="G235" s="13"/>
    </row>
    <row r="236" spans="1:7" x14ac:dyDescent="0.3">
      <c r="A236" s="27"/>
      <c r="B236" s="30" t="s">
        <v>194</v>
      </c>
      <c r="C236" s="29"/>
      <c r="D236" s="29"/>
      <c r="E236" s="11"/>
      <c r="F236" s="12"/>
      <c r="G236" s="13"/>
    </row>
    <row r="237" spans="1:7" x14ac:dyDescent="0.3">
      <c r="A237" s="24">
        <v>2.17</v>
      </c>
      <c r="B237" s="25" t="s">
        <v>185</v>
      </c>
      <c r="C237" s="26" t="s">
        <v>2</v>
      </c>
      <c r="D237" s="26">
        <v>1</v>
      </c>
      <c r="E237" s="8"/>
      <c r="F237" s="9">
        <f>$D237*E237</f>
        <v>0</v>
      </c>
      <c r="G237" s="10"/>
    </row>
    <row r="238" spans="1:7" x14ac:dyDescent="0.3">
      <c r="A238" s="27"/>
      <c r="B238" s="28" t="s">
        <v>24</v>
      </c>
      <c r="C238" s="29"/>
      <c r="D238" s="29"/>
      <c r="E238" s="11"/>
      <c r="F238" s="12"/>
      <c r="G238" s="13"/>
    </row>
    <row r="239" spans="1:7" x14ac:dyDescent="0.3">
      <c r="A239" s="27"/>
      <c r="B239" s="30" t="s">
        <v>127</v>
      </c>
      <c r="C239" s="29"/>
      <c r="D239" s="29"/>
      <c r="E239" s="11"/>
      <c r="F239" s="12"/>
      <c r="G239" s="13"/>
    </row>
    <row r="240" spans="1:7" x14ac:dyDescent="0.3">
      <c r="A240" s="27"/>
      <c r="B240" s="30" t="s">
        <v>111</v>
      </c>
      <c r="C240" s="29"/>
      <c r="D240" s="29"/>
      <c r="E240" s="11"/>
      <c r="F240" s="12"/>
      <c r="G240" s="13"/>
    </row>
    <row r="241" spans="1:7" x14ac:dyDescent="0.3">
      <c r="A241" s="27"/>
      <c r="B241" s="30" t="s">
        <v>128</v>
      </c>
      <c r="C241" s="29"/>
      <c r="D241" s="29"/>
      <c r="E241" s="11"/>
      <c r="F241" s="12"/>
      <c r="G241" s="13"/>
    </row>
    <row r="242" spans="1:7" ht="15" customHeight="1" x14ac:dyDescent="0.3">
      <c r="A242" s="27"/>
      <c r="B242" s="30" t="s">
        <v>129</v>
      </c>
      <c r="C242" s="29"/>
      <c r="D242" s="29"/>
      <c r="E242" s="11"/>
      <c r="F242" s="12"/>
      <c r="G242" s="13"/>
    </row>
    <row r="243" spans="1:7" ht="15" customHeight="1" x14ac:dyDescent="0.3">
      <c r="A243" s="27"/>
      <c r="B243" s="30" t="s">
        <v>130</v>
      </c>
      <c r="C243" s="29"/>
      <c r="D243" s="29"/>
      <c r="E243" s="11"/>
      <c r="F243" s="12"/>
      <c r="G243" s="13"/>
    </row>
    <row r="244" spans="1:7" x14ac:dyDescent="0.3">
      <c r="A244" s="27"/>
      <c r="B244" s="28" t="s">
        <v>30</v>
      </c>
      <c r="C244" s="29"/>
      <c r="D244" s="29"/>
      <c r="E244" s="11"/>
      <c r="F244" s="12"/>
      <c r="G244" s="13"/>
    </row>
    <row r="245" spans="1:7" x14ac:dyDescent="0.3">
      <c r="A245" s="27"/>
      <c r="B245" s="30" t="s">
        <v>165</v>
      </c>
      <c r="C245" s="29"/>
      <c r="D245" s="29"/>
      <c r="E245" s="11"/>
      <c r="F245" s="12"/>
      <c r="G245" s="13"/>
    </row>
    <row r="246" spans="1:7" x14ac:dyDescent="0.3">
      <c r="A246" s="27"/>
      <c r="B246" s="30" t="s">
        <v>174</v>
      </c>
      <c r="C246" s="29"/>
      <c r="D246" s="29"/>
      <c r="E246" s="11"/>
      <c r="F246" s="12"/>
      <c r="G246" s="13"/>
    </row>
    <row r="247" spans="1:7" x14ac:dyDescent="0.3">
      <c r="A247" s="27"/>
      <c r="B247" s="30" t="s">
        <v>189</v>
      </c>
      <c r="C247" s="29"/>
      <c r="D247" s="29"/>
      <c r="E247" s="11"/>
      <c r="F247" s="12"/>
      <c r="G247" s="13"/>
    </row>
    <row r="248" spans="1:7" x14ac:dyDescent="0.3">
      <c r="A248" s="27"/>
      <c r="B248" s="30" t="s">
        <v>203</v>
      </c>
      <c r="C248" s="29"/>
      <c r="D248" s="29"/>
      <c r="E248" s="11"/>
      <c r="F248" s="12"/>
      <c r="G248" s="13"/>
    </row>
    <row r="249" spans="1:7" x14ac:dyDescent="0.3">
      <c r="A249" s="24">
        <v>2.1800000000000002</v>
      </c>
      <c r="B249" s="25" t="s">
        <v>186</v>
      </c>
      <c r="C249" s="26" t="s">
        <v>2</v>
      </c>
      <c r="D249" s="26">
        <v>1</v>
      </c>
      <c r="E249" s="8"/>
      <c r="F249" s="9">
        <f>$D249*E249</f>
        <v>0</v>
      </c>
      <c r="G249" s="10"/>
    </row>
    <row r="250" spans="1:7" x14ac:dyDescent="0.3">
      <c r="A250" s="27"/>
      <c r="B250" s="28" t="s">
        <v>24</v>
      </c>
      <c r="C250" s="29"/>
      <c r="D250" s="29"/>
      <c r="E250" s="11"/>
      <c r="F250" s="12"/>
      <c r="G250" s="13"/>
    </row>
    <row r="251" spans="1:7" x14ac:dyDescent="0.3">
      <c r="A251" s="27"/>
      <c r="B251" s="30" t="s">
        <v>127</v>
      </c>
      <c r="C251" s="29"/>
      <c r="D251" s="29"/>
      <c r="E251" s="11"/>
      <c r="F251" s="12"/>
      <c r="G251" s="13"/>
    </row>
    <row r="252" spans="1:7" x14ac:dyDescent="0.3">
      <c r="A252" s="27"/>
      <c r="B252" s="30" t="s">
        <v>111</v>
      </c>
      <c r="C252" s="29"/>
      <c r="D252" s="29"/>
      <c r="E252" s="11"/>
      <c r="F252" s="12"/>
      <c r="G252" s="13"/>
    </row>
    <row r="253" spans="1:7" x14ac:dyDescent="0.3">
      <c r="A253" s="27"/>
      <c r="B253" s="30" t="s">
        <v>128</v>
      </c>
      <c r="C253" s="29"/>
      <c r="D253" s="29"/>
      <c r="E253" s="11"/>
      <c r="F253" s="12"/>
      <c r="G253" s="13"/>
    </row>
    <row r="254" spans="1:7" ht="15" customHeight="1" x14ac:dyDescent="0.3">
      <c r="A254" s="27"/>
      <c r="B254" s="30" t="s">
        <v>129</v>
      </c>
      <c r="C254" s="29"/>
      <c r="D254" s="29"/>
      <c r="E254" s="11"/>
      <c r="F254" s="12"/>
      <c r="G254" s="13"/>
    </row>
    <row r="255" spans="1:7" ht="15" customHeight="1" x14ac:dyDescent="0.3">
      <c r="A255" s="27"/>
      <c r="B255" s="30" t="s">
        <v>130</v>
      </c>
      <c r="C255" s="29"/>
      <c r="D255" s="29"/>
      <c r="E255" s="11"/>
      <c r="F255" s="12"/>
      <c r="G255" s="13"/>
    </row>
    <row r="256" spans="1:7" x14ac:dyDescent="0.3">
      <c r="A256" s="27"/>
      <c r="B256" s="28" t="s">
        <v>30</v>
      </c>
      <c r="C256" s="29"/>
      <c r="D256" s="29"/>
      <c r="E256" s="11"/>
      <c r="F256" s="12"/>
      <c r="G256" s="13"/>
    </row>
    <row r="257" spans="1:7" x14ac:dyDescent="0.3">
      <c r="A257" s="27"/>
      <c r="B257" s="30" t="s">
        <v>190</v>
      </c>
      <c r="C257" s="29"/>
      <c r="D257" s="29"/>
      <c r="E257" s="11"/>
      <c r="F257" s="12"/>
      <c r="G257" s="13"/>
    </row>
    <row r="258" spans="1:7" x14ac:dyDescent="0.3">
      <c r="A258" s="27"/>
      <c r="B258" s="30" t="s">
        <v>133</v>
      </c>
      <c r="C258" s="29"/>
      <c r="D258" s="29"/>
      <c r="E258" s="11"/>
      <c r="F258" s="12"/>
      <c r="G258" s="13"/>
    </row>
    <row r="259" spans="1:7" x14ac:dyDescent="0.3">
      <c r="A259" s="27"/>
      <c r="B259" s="30" t="s">
        <v>191</v>
      </c>
      <c r="C259" s="29"/>
      <c r="D259" s="29"/>
      <c r="E259" s="11"/>
      <c r="F259" s="12"/>
      <c r="G259" s="13"/>
    </row>
    <row r="260" spans="1:7" x14ac:dyDescent="0.3">
      <c r="A260" s="27"/>
      <c r="B260" s="30" t="s">
        <v>204</v>
      </c>
      <c r="C260" s="29"/>
      <c r="D260" s="29"/>
      <c r="E260" s="11"/>
      <c r="F260" s="12"/>
      <c r="G260" s="13"/>
    </row>
    <row r="261" spans="1:7" x14ac:dyDescent="0.3">
      <c r="A261" s="24">
        <v>2.19</v>
      </c>
      <c r="B261" s="25" t="s">
        <v>187</v>
      </c>
      <c r="C261" s="26" t="s">
        <v>2</v>
      </c>
      <c r="D261" s="26">
        <v>1</v>
      </c>
      <c r="E261" s="8"/>
      <c r="F261" s="9">
        <f>$D261*E261</f>
        <v>0</v>
      </c>
      <c r="G261" s="10"/>
    </row>
    <row r="262" spans="1:7" x14ac:dyDescent="0.3">
      <c r="A262" s="27"/>
      <c r="B262" s="28" t="s">
        <v>24</v>
      </c>
      <c r="C262" s="29"/>
      <c r="D262" s="29"/>
      <c r="E262" s="11"/>
      <c r="F262" s="12"/>
      <c r="G262" s="13"/>
    </row>
    <row r="263" spans="1:7" x14ac:dyDescent="0.3">
      <c r="A263" s="27"/>
      <c r="B263" s="30" t="s">
        <v>127</v>
      </c>
      <c r="C263" s="29"/>
      <c r="D263" s="29"/>
      <c r="E263" s="11"/>
      <c r="F263" s="12"/>
      <c r="G263" s="13"/>
    </row>
    <row r="264" spans="1:7" x14ac:dyDescent="0.3">
      <c r="A264" s="27"/>
      <c r="B264" s="30" t="s">
        <v>111</v>
      </c>
      <c r="C264" s="29"/>
      <c r="D264" s="29"/>
      <c r="E264" s="11"/>
      <c r="F264" s="12"/>
      <c r="G264" s="13"/>
    </row>
    <row r="265" spans="1:7" x14ac:dyDescent="0.3">
      <c r="A265" s="27"/>
      <c r="B265" s="30" t="s">
        <v>128</v>
      </c>
      <c r="C265" s="29"/>
      <c r="D265" s="29"/>
      <c r="E265" s="11"/>
      <c r="F265" s="12"/>
      <c r="G265" s="13"/>
    </row>
    <row r="266" spans="1:7" ht="15" customHeight="1" x14ac:dyDescent="0.3">
      <c r="A266" s="27"/>
      <c r="B266" s="30" t="s">
        <v>129</v>
      </c>
      <c r="C266" s="29"/>
      <c r="D266" s="29"/>
      <c r="E266" s="11"/>
      <c r="F266" s="12"/>
      <c r="G266" s="13"/>
    </row>
    <row r="267" spans="1:7" ht="15" customHeight="1" x14ac:dyDescent="0.3">
      <c r="A267" s="27"/>
      <c r="B267" s="30" t="s">
        <v>130</v>
      </c>
      <c r="C267" s="29"/>
      <c r="D267" s="29"/>
      <c r="E267" s="11"/>
      <c r="F267" s="12"/>
      <c r="G267" s="13"/>
    </row>
    <row r="268" spans="1:7" x14ac:dyDescent="0.3">
      <c r="A268" s="27"/>
      <c r="B268" s="28" t="s">
        <v>30</v>
      </c>
      <c r="C268" s="29"/>
      <c r="D268" s="29"/>
      <c r="E268" s="11"/>
      <c r="F268" s="12"/>
      <c r="G268" s="13"/>
    </row>
    <row r="269" spans="1:7" x14ac:dyDescent="0.3">
      <c r="A269" s="27"/>
      <c r="B269" s="30" t="s">
        <v>207</v>
      </c>
      <c r="C269" s="29"/>
      <c r="D269" s="29"/>
      <c r="E269" s="11"/>
      <c r="F269" s="12"/>
      <c r="G269" s="13"/>
    </row>
    <row r="270" spans="1:7" x14ac:dyDescent="0.3">
      <c r="A270" s="27"/>
      <c r="B270" s="30" t="s">
        <v>172</v>
      </c>
      <c r="C270" s="29"/>
      <c r="D270" s="29"/>
      <c r="E270" s="11"/>
      <c r="F270" s="12"/>
      <c r="G270" s="13"/>
    </row>
    <row r="271" spans="1:7" x14ac:dyDescent="0.3">
      <c r="A271" s="27"/>
      <c r="B271" s="30" t="s">
        <v>176</v>
      </c>
      <c r="C271" s="29"/>
      <c r="D271" s="29"/>
      <c r="E271" s="11"/>
      <c r="F271" s="12"/>
      <c r="G271" s="13"/>
    </row>
    <row r="272" spans="1:7" x14ac:dyDescent="0.3">
      <c r="A272" s="27"/>
      <c r="B272" s="30" t="s">
        <v>195</v>
      </c>
      <c r="C272" s="29"/>
      <c r="D272" s="29"/>
      <c r="E272" s="11"/>
      <c r="F272" s="12"/>
      <c r="G272" s="13"/>
    </row>
    <row r="273" spans="1:7" x14ac:dyDescent="0.3">
      <c r="A273" s="35">
        <v>2.2000000000000002</v>
      </c>
      <c r="B273" s="25" t="s">
        <v>188</v>
      </c>
      <c r="C273" s="26" t="s">
        <v>2</v>
      </c>
      <c r="D273" s="26">
        <v>1</v>
      </c>
      <c r="E273" s="8"/>
      <c r="F273" s="9">
        <f>$D273*E273</f>
        <v>0</v>
      </c>
      <c r="G273" s="10"/>
    </row>
    <row r="274" spans="1:7" x14ac:dyDescent="0.3">
      <c r="A274" s="27"/>
      <c r="B274" s="28" t="s">
        <v>24</v>
      </c>
      <c r="C274" s="29"/>
      <c r="D274" s="29"/>
      <c r="E274" s="11"/>
      <c r="F274" s="12"/>
      <c r="G274" s="13"/>
    </row>
    <row r="275" spans="1:7" x14ac:dyDescent="0.3">
      <c r="A275" s="27"/>
      <c r="B275" s="30" t="s">
        <v>127</v>
      </c>
      <c r="C275" s="29"/>
      <c r="D275" s="29"/>
      <c r="E275" s="11"/>
      <c r="F275" s="12"/>
      <c r="G275" s="13"/>
    </row>
    <row r="276" spans="1:7" x14ac:dyDescent="0.3">
      <c r="A276" s="27"/>
      <c r="B276" s="30" t="s">
        <v>111</v>
      </c>
      <c r="C276" s="29"/>
      <c r="D276" s="29"/>
      <c r="E276" s="11"/>
      <c r="F276" s="12"/>
      <c r="G276" s="13"/>
    </row>
    <row r="277" spans="1:7" x14ac:dyDescent="0.3">
      <c r="A277" s="27"/>
      <c r="B277" s="30" t="s">
        <v>128</v>
      </c>
      <c r="C277" s="29"/>
      <c r="D277" s="29"/>
      <c r="E277" s="11"/>
      <c r="F277" s="12"/>
      <c r="G277" s="13"/>
    </row>
    <row r="278" spans="1:7" ht="15" customHeight="1" x14ac:dyDescent="0.3">
      <c r="A278" s="27"/>
      <c r="B278" s="30" t="s">
        <v>129</v>
      </c>
      <c r="C278" s="29"/>
      <c r="D278" s="29"/>
      <c r="E278" s="11"/>
      <c r="F278" s="12"/>
      <c r="G278" s="13"/>
    </row>
    <row r="279" spans="1:7" ht="15" customHeight="1" x14ac:dyDescent="0.3">
      <c r="A279" s="27"/>
      <c r="B279" s="30" t="s">
        <v>130</v>
      </c>
      <c r="C279" s="29"/>
      <c r="D279" s="29"/>
      <c r="E279" s="11"/>
      <c r="F279" s="12"/>
      <c r="G279" s="13"/>
    </row>
    <row r="280" spans="1:7" x14ac:dyDescent="0.3">
      <c r="A280" s="27"/>
      <c r="B280" s="28" t="s">
        <v>30</v>
      </c>
      <c r="C280" s="29"/>
      <c r="D280" s="29"/>
      <c r="E280" s="11"/>
      <c r="F280" s="12"/>
      <c r="G280" s="13"/>
    </row>
    <row r="281" spans="1:7" x14ac:dyDescent="0.3">
      <c r="A281" s="27"/>
      <c r="B281" s="30" t="s">
        <v>207</v>
      </c>
      <c r="C281" s="29"/>
      <c r="D281" s="29"/>
      <c r="E281" s="11"/>
      <c r="F281" s="12"/>
      <c r="G281" s="13"/>
    </row>
    <row r="282" spans="1:7" x14ac:dyDescent="0.3">
      <c r="A282" s="27"/>
      <c r="B282" s="30" t="s">
        <v>174</v>
      </c>
      <c r="C282" s="29"/>
      <c r="D282" s="29"/>
      <c r="E282" s="11"/>
      <c r="F282" s="12"/>
      <c r="G282" s="13"/>
    </row>
    <row r="283" spans="1:7" x14ac:dyDescent="0.3">
      <c r="A283" s="27"/>
      <c r="B283" s="30" t="s">
        <v>138</v>
      </c>
      <c r="C283" s="29"/>
      <c r="D283" s="29"/>
      <c r="E283" s="11"/>
      <c r="F283" s="12"/>
      <c r="G283" s="13"/>
    </row>
    <row r="284" spans="1:7" x14ac:dyDescent="0.3">
      <c r="A284" s="27"/>
      <c r="B284" s="30" t="s">
        <v>195</v>
      </c>
      <c r="C284" s="29"/>
      <c r="D284" s="29"/>
      <c r="E284" s="11"/>
      <c r="F284" s="12"/>
      <c r="G284" s="13"/>
    </row>
    <row r="285" spans="1:7" x14ac:dyDescent="0.3">
      <c r="A285" s="24">
        <v>2.21</v>
      </c>
      <c r="B285" s="25" t="s">
        <v>205</v>
      </c>
      <c r="C285" s="26" t="s">
        <v>2</v>
      </c>
      <c r="D285" s="26">
        <v>1</v>
      </c>
      <c r="E285" s="8"/>
      <c r="F285" s="9">
        <f>$D285*E285</f>
        <v>0</v>
      </c>
      <c r="G285" s="10"/>
    </row>
    <row r="286" spans="1:7" x14ac:dyDescent="0.3">
      <c r="A286" s="27"/>
      <c r="B286" s="28" t="s">
        <v>24</v>
      </c>
      <c r="C286" s="29"/>
      <c r="D286" s="29"/>
      <c r="E286" s="11"/>
      <c r="F286" s="12"/>
      <c r="G286" s="13"/>
    </row>
    <row r="287" spans="1:7" x14ac:dyDescent="0.3">
      <c r="A287" s="27"/>
      <c r="B287" s="30" t="s">
        <v>127</v>
      </c>
      <c r="C287" s="29"/>
      <c r="D287" s="29"/>
      <c r="E287" s="11"/>
      <c r="F287" s="12"/>
      <c r="G287" s="13"/>
    </row>
    <row r="288" spans="1:7" x14ac:dyDescent="0.3">
      <c r="A288" s="27"/>
      <c r="B288" s="30" t="s">
        <v>111</v>
      </c>
      <c r="C288" s="29"/>
      <c r="D288" s="29"/>
      <c r="E288" s="11"/>
      <c r="F288" s="12"/>
      <c r="G288" s="13"/>
    </row>
    <row r="289" spans="1:7" x14ac:dyDescent="0.3">
      <c r="A289" s="27"/>
      <c r="B289" s="30" t="s">
        <v>128</v>
      </c>
      <c r="C289" s="29"/>
      <c r="D289" s="29"/>
      <c r="E289" s="11"/>
      <c r="F289" s="12"/>
      <c r="G289" s="13"/>
    </row>
    <row r="290" spans="1:7" ht="15" customHeight="1" x14ac:dyDescent="0.3">
      <c r="A290" s="27"/>
      <c r="B290" s="30" t="s">
        <v>129</v>
      </c>
      <c r="C290" s="29"/>
      <c r="D290" s="29"/>
      <c r="E290" s="11"/>
      <c r="F290" s="12"/>
      <c r="G290" s="13"/>
    </row>
    <row r="291" spans="1:7" ht="15" customHeight="1" x14ac:dyDescent="0.3">
      <c r="A291" s="27"/>
      <c r="B291" s="30" t="s">
        <v>130</v>
      </c>
      <c r="C291" s="29"/>
      <c r="D291" s="29"/>
      <c r="E291" s="11"/>
      <c r="F291" s="12"/>
      <c r="G291" s="13"/>
    </row>
    <row r="292" spans="1:7" x14ac:dyDescent="0.3">
      <c r="A292" s="27"/>
      <c r="B292" s="28" t="s">
        <v>30</v>
      </c>
      <c r="C292" s="29"/>
      <c r="D292" s="29"/>
      <c r="E292" s="11"/>
      <c r="F292" s="12"/>
      <c r="G292" s="13"/>
    </row>
    <row r="293" spans="1:7" x14ac:dyDescent="0.3">
      <c r="A293" s="27"/>
      <c r="B293" s="30" t="s">
        <v>173</v>
      </c>
      <c r="C293" s="29"/>
      <c r="D293" s="29"/>
      <c r="E293" s="11"/>
      <c r="F293" s="12"/>
      <c r="G293" s="13"/>
    </row>
    <row r="294" spans="1:7" x14ac:dyDescent="0.3">
      <c r="A294" s="27"/>
      <c r="B294" s="30" t="s">
        <v>142</v>
      </c>
      <c r="C294" s="29"/>
      <c r="D294" s="29"/>
      <c r="E294" s="11"/>
      <c r="F294" s="12"/>
      <c r="G294" s="13"/>
    </row>
    <row r="295" spans="1:7" x14ac:dyDescent="0.3">
      <c r="A295" s="27"/>
      <c r="B295" s="30" t="s">
        <v>138</v>
      </c>
      <c r="C295" s="29"/>
      <c r="D295" s="29"/>
      <c r="E295" s="11"/>
      <c r="F295" s="12"/>
      <c r="G295" s="13"/>
    </row>
    <row r="296" spans="1:7" x14ac:dyDescent="0.3">
      <c r="A296" s="27"/>
      <c r="B296" s="30" t="s">
        <v>208</v>
      </c>
      <c r="C296" s="29"/>
      <c r="D296" s="29"/>
      <c r="E296" s="11"/>
      <c r="F296" s="12"/>
      <c r="G296" s="13"/>
    </row>
    <row r="297" spans="1:7" x14ac:dyDescent="0.3">
      <c r="A297" s="35">
        <v>2.2200000000000002</v>
      </c>
      <c r="B297" s="25" t="s">
        <v>206</v>
      </c>
      <c r="C297" s="26" t="s">
        <v>2</v>
      </c>
      <c r="D297" s="26">
        <v>1</v>
      </c>
      <c r="E297" s="8"/>
      <c r="F297" s="9">
        <f>$D297*E297</f>
        <v>0</v>
      </c>
      <c r="G297" s="10"/>
    </row>
    <row r="298" spans="1:7" x14ac:dyDescent="0.3">
      <c r="A298" s="27"/>
      <c r="B298" s="28" t="s">
        <v>24</v>
      </c>
      <c r="C298" s="29"/>
      <c r="D298" s="29"/>
      <c r="E298" s="11"/>
      <c r="F298" s="12"/>
      <c r="G298" s="13"/>
    </row>
    <row r="299" spans="1:7" x14ac:dyDescent="0.3">
      <c r="A299" s="27"/>
      <c r="B299" s="30" t="s">
        <v>127</v>
      </c>
      <c r="C299" s="29"/>
      <c r="D299" s="29"/>
      <c r="E299" s="11"/>
      <c r="F299" s="12"/>
      <c r="G299" s="13"/>
    </row>
    <row r="300" spans="1:7" x14ac:dyDescent="0.3">
      <c r="A300" s="27"/>
      <c r="B300" s="30" t="s">
        <v>111</v>
      </c>
      <c r="C300" s="29"/>
      <c r="D300" s="29"/>
      <c r="E300" s="11"/>
      <c r="F300" s="12"/>
      <c r="G300" s="13"/>
    </row>
    <row r="301" spans="1:7" x14ac:dyDescent="0.3">
      <c r="A301" s="27"/>
      <c r="B301" s="30" t="s">
        <v>128</v>
      </c>
      <c r="C301" s="29"/>
      <c r="D301" s="29"/>
      <c r="E301" s="11"/>
      <c r="F301" s="12"/>
      <c r="G301" s="13"/>
    </row>
    <row r="302" spans="1:7" ht="15" customHeight="1" x14ac:dyDescent="0.3">
      <c r="A302" s="27"/>
      <c r="B302" s="30" t="s">
        <v>129</v>
      </c>
      <c r="C302" s="29"/>
      <c r="D302" s="29"/>
      <c r="E302" s="11"/>
      <c r="F302" s="12"/>
      <c r="G302" s="13"/>
    </row>
    <row r="303" spans="1:7" ht="15" customHeight="1" x14ac:dyDescent="0.3">
      <c r="A303" s="27"/>
      <c r="B303" s="30" t="s">
        <v>130</v>
      </c>
      <c r="C303" s="29"/>
      <c r="D303" s="29"/>
      <c r="E303" s="11"/>
      <c r="F303" s="12"/>
      <c r="G303" s="13"/>
    </row>
    <row r="304" spans="1:7" x14ac:dyDescent="0.3">
      <c r="A304" s="27"/>
      <c r="B304" s="28" t="s">
        <v>30</v>
      </c>
      <c r="C304" s="29"/>
      <c r="D304" s="29"/>
      <c r="E304" s="11"/>
      <c r="F304" s="12"/>
      <c r="G304" s="13"/>
    </row>
    <row r="305" spans="1:7" x14ac:dyDescent="0.3">
      <c r="A305" s="27"/>
      <c r="B305" s="30" t="s">
        <v>156</v>
      </c>
      <c r="C305" s="29"/>
      <c r="D305" s="29"/>
      <c r="E305" s="11"/>
      <c r="F305" s="12"/>
      <c r="G305" s="13"/>
    </row>
    <row r="306" spans="1:7" x14ac:dyDescent="0.3">
      <c r="A306" s="27"/>
      <c r="B306" s="30" t="s">
        <v>142</v>
      </c>
      <c r="C306" s="29"/>
      <c r="D306" s="29"/>
      <c r="E306" s="11"/>
      <c r="F306" s="12"/>
      <c r="G306" s="13"/>
    </row>
    <row r="307" spans="1:7" x14ac:dyDescent="0.3">
      <c r="A307" s="27"/>
      <c r="B307" s="30" t="s">
        <v>138</v>
      </c>
      <c r="C307" s="29"/>
      <c r="D307" s="29"/>
      <c r="E307" s="11"/>
      <c r="F307" s="12"/>
      <c r="G307" s="13"/>
    </row>
    <row r="308" spans="1:7" x14ac:dyDescent="0.3">
      <c r="A308" s="27"/>
      <c r="B308" s="30" t="s">
        <v>202</v>
      </c>
      <c r="C308" s="29"/>
      <c r="D308" s="29"/>
      <c r="E308" s="11"/>
      <c r="F308" s="12"/>
      <c r="G308" s="13"/>
    </row>
    <row r="309" spans="1:7" x14ac:dyDescent="0.3">
      <c r="A309" s="24">
        <v>2.23</v>
      </c>
      <c r="B309" s="25" t="s">
        <v>209</v>
      </c>
      <c r="C309" s="26" t="s">
        <v>2</v>
      </c>
      <c r="D309" s="26">
        <v>1</v>
      </c>
      <c r="E309" s="8"/>
      <c r="F309" s="9">
        <f>$D309*E309</f>
        <v>0</v>
      </c>
      <c r="G309" s="10"/>
    </row>
    <row r="310" spans="1:7" x14ac:dyDescent="0.3">
      <c r="A310" s="27"/>
      <c r="B310" s="28" t="s">
        <v>24</v>
      </c>
      <c r="C310" s="29"/>
      <c r="D310" s="29"/>
      <c r="E310" s="11"/>
      <c r="F310" s="12"/>
      <c r="G310" s="13"/>
    </row>
    <row r="311" spans="1:7" x14ac:dyDescent="0.3">
      <c r="A311" s="27"/>
      <c r="B311" s="30" t="s">
        <v>127</v>
      </c>
      <c r="C311" s="29"/>
      <c r="D311" s="29"/>
      <c r="E311" s="11"/>
      <c r="F311" s="12"/>
      <c r="G311" s="13"/>
    </row>
    <row r="312" spans="1:7" x14ac:dyDescent="0.3">
      <c r="A312" s="27"/>
      <c r="B312" s="30" t="s">
        <v>111</v>
      </c>
      <c r="C312" s="29"/>
      <c r="D312" s="29"/>
      <c r="E312" s="11"/>
      <c r="F312" s="12"/>
      <c r="G312" s="13"/>
    </row>
    <row r="313" spans="1:7" x14ac:dyDescent="0.3">
      <c r="A313" s="27"/>
      <c r="B313" s="30" t="s">
        <v>128</v>
      </c>
      <c r="C313" s="29"/>
      <c r="D313" s="29"/>
      <c r="E313" s="11"/>
      <c r="F313" s="12"/>
      <c r="G313" s="13"/>
    </row>
    <row r="314" spans="1:7" ht="15" customHeight="1" x14ac:dyDescent="0.3">
      <c r="A314" s="27"/>
      <c r="B314" s="30" t="s">
        <v>129</v>
      </c>
      <c r="C314" s="29"/>
      <c r="D314" s="29"/>
      <c r="E314" s="11"/>
      <c r="F314" s="12"/>
      <c r="G314" s="13"/>
    </row>
    <row r="315" spans="1:7" ht="15" customHeight="1" x14ac:dyDescent="0.3">
      <c r="A315" s="27"/>
      <c r="B315" s="30" t="s">
        <v>130</v>
      </c>
      <c r="C315" s="29"/>
      <c r="D315" s="29"/>
      <c r="E315" s="11"/>
      <c r="F315" s="12"/>
      <c r="G315" s="13"/>
    </row>
    <row r="316" spans="1:7" x14ac:dyDescent="0.3">
      <c r="A316" s="27"/>
      <c r="B316" s="28" t="s">
        <v>30</v>
      </c>
      <c r="C316" s="29"/>
      <c r="D316" s="29"/>
      <c r="E316" s="11"/>
      <c r="F316" s="12"/>
      <c r="G316" s="13"/>
    </row>
    <row r="317" spans="1:7" x14ac:dyDescent="0.3">
      <c r="A317" s="27"/>
      <c r="B317" s="30" t="s">
        <v>212</v>
      </c>
      <c r="C317" s="29"/>
      <c r="D317" s="29"/>
      <c r="E317" s="11"/>
      <c r="F317" s="12"/>
      <c r="G317" s="13"/>
    </row>
    <row r="318" spans="1:7" x14ac:dyDescent="0.3">
      <c r="A318" s="27"/>
      <c r="B318" s="30" t="s">
        <v>172</v>
      </c>
      <c r="C318" s="29"/>
      <c r="D318" s="29"/>
      <c r="E318" s="11"/>
      <c r="F318" s="12"/>
      <c r="G318" s="13"/>
    </row>
    <row r="319" spans="1:7" x14ac:dyDescent="0.3">
      <c r="A319" s="27"/>
      <c r="B319" s="30" t="s">
        <v>157</v>
      </c>
      <c r="C319" s="29"/>
      <c r="D319" s="29"/>
      <c r="E319" s="11"/>
      <c r="F319" s="12"/>
      <c r="G319" s="13"/>
    </row>
    <row r="320" spans="1:7" x14ac:dyDescent="0.3">
      <c r="A320" s="27"/>
      <c r="B320" s="30" t="s">
        <v>213</v>
      </c>
      <c r="C320" s="29"/>
      <c r="D320" s="29"/>
      <c r="E320" s="11"/>
      <c r="F320" s="12"/>
      <c r="G320" s="13"/>
    </row>
    <row r="321" spans="1:7" x14ac:dyDescent="0.3">
      <c r="A321" s="35">
        <v>2.2400000000000002</v>
      </c>
      <c r="B321" s="25" t="s">
        <v>210</v>
      </c>
      <c r="C321" s="26" t="s">
        <v>2</v>
      </c>
      <c r="D321" s="26">
        <v>1</v>
      </c>
      <c r="E321" s="8"/>
      <c r="F321" s="9">
        <f>$D321*E321</f>
        <v>0</v>
      </c>
      <c r="G321" s="10"/>
    </row>
    <row r="322" spans="1:7" x14ac:dyDescent="0.3">
      <c r="A322" s="27"/>
      <c r="B322" s="28" t="s">
        <v>24</v>
      </c>
      <c r="C322" s="29"/>
      <c r="D322" s="29"/>
      <c r="E322" s="11"/>
      <c r="F322" s="12"/>
      <c r="G322" s="13"/>
    </row>
    <row r="323" spans="1:7" x14ac:dyDescent="0.3">
      <c r="A323" s="27"/>
      <c r="B323" s="30" t="s">
        <v>127</v>
      </c>
      <c r="C323" s="29"/>
      <c r="D323" s="29"/>
      <c r="E323" s="11"/>
      <c r="F323" s="12"/>
      <c r="G323" s="13"/>
    </row>
    <row r="324" spans="1:7" x14ac:dyDescent="0.3">
      <c r="A324" s="27"/>
      <c r="B324" s="30" t="s">
        <v>111</v>
      </c>
      <c r="C324" s="29"/>
      <c r="D324" s="29"/>
      <c r="E324" s="11"/>
      <c r="F324" s="12"/>
      <c r="G324" s="13"/>
    </row>
    <row r="325" spans="1:7" x14ac:dyDescent="0.3">
      <c r="A325" s="27"/>
      <c r="B325" s="30" t="s">
        <v>128</v>
      </c>
      <c r="C325" s="29"/>
      <c r="D325" s="29"/>
      <c r="E325" s="11"/>
      <c r="F325" s="12"/>
      <c r="G325" s="13"/>
    </row>
    <row r="326" spans="1:7" ht="15" customHeight="1" x14ac:dyDescent="0.3">
      <c r="A326" s="27"/>
      <c r="B326" s="30" t="s">
        <v>129</v>
      </c>
      <c r="C326" s="29"/>
      <c r="D326" s="29"/>
      <c r="E326" s="11"/>
      <c r="F326" s="12"/>
      <c r="G326" s="13"/>
    </row>
    <row r="327" spans="1:7" ht="15" customHeight="1" x14ac:dyDescent="0.3">
      <c r="A327" s="27"/>
      <c r="B327" s="30" t="s">
        <v>130</v>
      </c>
      <c r="C327" s="29"/>
      <c r="D327" s="29"/>
      <c r="E327" s="11"/>
      <c r="F327" s="12"/>
      <c r="G327" s="13"/>
    </row>
    <row r="328" spans="1:7" x14ac:dyDescent="0.3">
      <c r="A328" s="27"/>
      <c r="B328" s="28" t="s">
        <v>30</v>
      </c>
      <c r="C328" s="29"/>
      <c r="D328" s="29"/>
      <c r="E328" s="11"/>
      <c r="F328" s="12"/>
      <c r="G328" s="13"/>
    </row>
    <row r="329" spans="1:7" x14ac:dyDescent="0.3">
      <c r="A329" s="27"/>
      <c r="B329" s="30" t="s">
        <v>190</v>
      </c>
      <c r="C329" s="29"/>
      <c r="D329" s="29"/>
      <c r="E329" s="11"/>
      <c r="F329" s="12"/>
      <c r="G329" s="13"/>
    </row>
    <row r="330" spans="1:7" x14ac:dyDescent="0.3">
      <c r="A330" s="27"/>
      <c r="B330" s="30" t="s">
        <v>137</v>
      </c>
      <c r="C330" s="29"/>
      <c r="D330" s="29"/>
      <c r="E330" s="11"/>
      <c r="F330" s="12"/>
      <c r="G330" s="13"/>
    </row>
    <row r="331" spans="1:7" x14ac:dyDescent="0.3">
      <c r="A331" s="27"/>
      <c r="B331" s="30" t="s">
        <v>143</v>
      </c>
      <c r="C331" s="29"/>
      <c r="D331" s="29"/>
      <c r="E331" s="11"/>
      <c r="F331" s="12"/>
      <c r="G331" s="13"/>
    </row>
    <row r="332" spans="1:7" x14ac:dyDescent="0.3">
      <c r="A332" s="27"/>
      <c r="B332" s="30" t="s">
        <v>214</v>
      </c>
      <c r="C332" s="29"/>
      <c r="D332" s="29"/>
      <c r="E332" s="11"/>
      <c r="F332" s="12"/>
      <c r="G332" s="13"/>
    </row>
    <row r="333" spans="1:7" x14ac:dyDescent="0.3">
      <c r="A333" s="24">
        <v>2.25</v>
      </c>
      <c r="B333" s="25" t="s">
        <v>211</v>
      </c>
      <c r="C333" s="26" t="s">
        <v>2</v>
      </c>
      <c r="D333" s="26">
        <v>1</v>
      </c>
      <c r="E333" s="8"/>
      <c r="F333" s="9">
        <f>$D333*E333</f>
        <v>0</v>
      </c>
      <c r="G333" s="10"/>
    </row>
    <row r="334" spans="1:7" x14ac:dyDescent="0.3">
      <c r="A334" s="27"/>
      <c r="B334" s="28" t="s">
        <v>24</v>
      </c>
      <c r="C334" s="29"/>
      <c r="D334" s="29"/>
      <c r="E334" s="11"/>
      <c r="F334" s="12"/>
      <c r="G334" s="13"/>
    </row>
    <row r="335" spans="1:7" x14ac:dyDescent="0.3">
      <c r="A335" s="27"/>
      <c r="B335" s="30" t="s">
        <v>127</v>
      </c>
      <c r="C335" s="29"/>
      <c r="D335" s="29"/>
      <c r="E335" s="11"/>
      <c r="F335" s="12"/>
      <c r="G335" s="13"/>
    </row>
    <row r="336" spans="1:7" x14ac:dyDescent="0.3">
      <c r="A336" s="27"/>
      <c r="B336" s="30" t="s">
        <v>111</v>
      </c>
      <c r="C336" s="29"/>
      <c r="D336" s="29"/>
      <c r="E336" s="11"/>
      <c r="F336" s="12"/>
      <c r="G336" s="13"/>
    </row>
    <row r="337" spans="1:7" x14ac:dyDescent="0.3">
      <c r="A337" s="27"/>
      <c r="B337" s="30" t="s">
        <v>128</v>
      </c>
      <c r="C337" s="29"/>
      <c r="D337" s="29"/>
      <c r="E337" s="11"/>
      <c r="F337" s="12"/>
      <c r="G337" s="13"/>
    </row>
    <row r="338" spans="1:7" ht="15" customHeight="1" x14ac:dyDescent="0.3">
      <c r="A338" s="27"/>
      <c r="B338" s="30" t="s">
        <v>129</v>
      </c>
      <c r="C338" s="29"/>
      <c r="D338" s="29"/>
      <c r="E338" s="11"/>
      <c r="F338" s="12"/>
      <c r="G338" s="13"/>
    </row>
    <row r="339" spans="1:7" ht="15" customHeight="1" x14ac:dyDescent="0.3">
      <c r="A339" s="27"/>
      <c r="B339" s="30" t="s">
        <v>130</v>
      </c>
      <c r="C339" s="29"/>
      <c r="D339" s="29"/>
      <c r="E339" s="11"/>
      <c r="F339" s="12"/>
      <c r="G339" s="13"/>
    </row>
    <row r="340" spans="1:7" x14ac:dyDescent="0.3">
      <c r="A340" s="27"/>
      <c r="B340" s="28" t="s">
        <v>30</v>
      </c>
      <c r="C340" s="29"/>
      <c r="D340" s="29"/>
      <c r="E340" s="11"/>
      <c r="F340" s="12"/>
      <c r="G340" s="13"/>
    </row>
    <row r="341" spans="1:7" x14ac:dyDescent="0.3">
      <c r="A341" s="27"/>
      <c r="B341" s="30" t="s">
        <v>183</v>
      </c>
      <c r="C341" s="29"/>
      <c r="D341" s="29"/>
      <c r="E341" s="11"/>
      <c r="F341" s="12"/>
      <c r="G341" s="13"/>
    </row>
    <row r="342" spans="1:7" x14ac:dyDescent="0.3">
      <c r="A342" s="27"/>
      <c r="B342" s="30" t="s">
        <v>142</v>
      </c>
      <c r="C342" s="29"/>
      <c r="D342" s="29"/>
      <c r="E342" s="11"/>
      <c r="F342" s="12"/>
      <c r="G342" s="13"/>
    </row>
    <row r="343" spans="1:7" x14ac:dyDescent="0.3">
      <c r="A343" s="27"/>
      <c r="B343" s="30" t="s">
        <v>143</v>
      </c>
      <c r="C343" s="29"/>
      <c r="D343" s="29"/>
      <c r="E343" s="11"/>
      <c r="F343" s="12"/>
      <c r="G343" s="13"/>
    </row>
    <row r="344" spans="1:7" x14ac:dyDescent="0.3">
      <c r="A344" s="27"/>
      <c r="B344" s="30" t="s">
        <v>199</v>
      </c>
      <c r="C344" s="29"/>
      <c r="D344" s="29"/>
      <c r="E344" s="11"/>
      <c r="F344" s="12"/>
      <c r="G344" s="13"/>
    </row>
    <row r="345" spans="1:7" x14ac:dyDescent="0.3">
      <c r="A345" s="176" t="s">
        <v>3</v>
      </c>
      <c r="B345" s="176"/>
      <c r="C345" s="37" t="s">
        <v>4</v>
      </c>
      <c r="D345" s="38"/>
      <c r="E345" s="2"/>
      <c r="F345" s="5">
        <f>SUM(F6:F6)</f>
        <v>0</v>
      </c>
      <c r="G345" s="2"/>
    </row>
    <row r="347" spans="1:7" x14ac:dyDescent="0.3">
      <c r="A347" s="6" t="s">
        <v>9</v>
      </c>
    </row>
    <row r="348" spans="1:7" x14ac:dyDescent="0.3">
      <c r="A348" t="s">
        <v>10</v>
      </c>
    </row>
    <row r="349" spans="1:7" x14ac:dyDescent="0.3">
      <c r="A349" t="s">
        <v>16</v>
      </c>
    </row>
    <row r="350" spans="1:7" x14ac:dyDescent="0.3">
      <c r="A350" t="s">
        <v>17</v>
      </c>
    </row>
    <row r="351" spans="1:7" x14ac:dyDescent="0.3">
      <c r="A351" t="s">
        <v>11</v>
      </c>
    </row>
    <row r="352" spans="1:7" x14ac:dyDescent="0.3">
      <c r="A352" t="s">
        <v>12</v>
      </c>
    </row>
    <row r="353" spans="1:1" x14ac:dyDescent="0.3">
      <c r="A353" t="s">
        <v>13</v>
      </c>
    </row>
    <row r="354" spans="1:1" x14ac:dyDescent="0.3">
      <c r="A354" t="s">
        <v>14</v>
      </c>
    </row>
    <row r="355" spans="1:1" x14ac:dyDescent="0.3">
      <c r="A355" t="s">
        <v>15</v>
      </c>
    </row>
  </sheetData>
  <mergeCells count="5">
    <mergeCell ref="A1:F1"/>
    <mergeCell ref="A2:G2"/>
    <mergeCell ref="A3:G3"/>
    <mergeCell ref="A4:F4"/>
    <mergeCell ref="A345:B345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zoomScale="90" zoomScaleNormal="90" workbookViewId="0">
      <pane ySplit="5" topLeftCell="A8" activePane="bottomLeft" state="frozen"/>
      <selection activeCell="M12" sqref="M12"/>
      <selection pane="bottomLeft" activeCell="M12" sqref="M12"/>
    </sheetView>
  </sheetViews>
  <sheetFormatPr defaultColWidth="9.109375" defaultRowHeight="14.4" x14ac:dyDescent="0.3"/>
  <cols>
    <col min="1" max="1" width="6.6640625" customWidth="1"/>
    <col min="2" max="2" width="97.5546875" bestFit="1" customWidth="1"/>
    <col min="3" max="3" width="6.6640625" customWidth="1"/>
    <col min="4" max="4" width="10.33203125" customWidth="1"/>
    <col min="5" max="7" width="15.6640625" customWidth="1"/>
  </cols>
  <sheetData>
    <row r="1" spans="1:7" ht="18" x14ac:dyDescent="0.35">
      <c r="A1" s="170"/>
      <c r="B1" s="171"/>
      <c r="C1" s="171"/>
      <c r="D1" s="171"/>
      <c r="E1" s="171"/>
      <c r="F1" s="171"/>
    </row>
    <row r="2" spans="1:7" ht="18.75" customHeight="1" x14ac:dyDescent="0.35">
      <c r="A2" s="172" t="s">
        <v>215</v>
      </c>
      <c r="B2" s="173"/>
      <c r="C2" s="173"/>
      <c r="D2" s="173"/>
      <c r="E2" s="173"/>
      <c r="F2" s="173"/>
      <c r="G2" s="173"/>
    </row>
    <row r="3" spans="1:7" ht="18.75" customHeight="1" x14ac:dyDescent="0.35">
      <c r="A3" s="172" t="s">
        <v>150</v>
      </c>
      <c r="B3" s="173"/>
      <c r="C3" s="173"/>
      <c r="D3" s="173"/>
      <c r="E3" s="173"/>
      <c r="F3" s="173"/>
      <c r="G3" s="173"/>
    </row>
    <row r="4" spans="1:7" x14ac:dyDescent="0.3">
      <c r="A4" s="174"/>
      <c r="B4" s="175"/>
      <c r="C4" s="175"/>
      <c r="D4" s="175"/>
      <c r="E4" s="175"/>
      <c r="F4" s="175"/>
    </row>
    <row r="5" spans="1:7" ht="28.8" x14ac:dyDescent="0.3">
      <c r="A5" s="17" t="s">
        <v>8</v>
      </c>
      <c r="B5" s="18" t="s">
        <v>0</v>
      </c>
      <c r="C5" s="18" t="s">
        <v>1</v>
      </c>
      <c r="D5" s="18" t="s">
        <v>7</v>
      </c>
      <c r="E5" s="3" t="s">
        <v>18</v>
      </c>
      <c r="F5" s="4" t="s">
        <v>6</v>
      </c>
      <c r="G5" s="4" t="s">
        <v>19</v>
      </c>
    </row>
    <row r="6" spans="1:7" ht="20.100000000000001" customHeight="1" x14ac:dyDescent="0.3">
      <c r="A6" s="19" t="s">
        <v>21</v>
      </c>
      <c r="B6" s="20" t="s">
        <v>5</v>
      </c>
      <c r="C6" s="1"/>
      <c r="D6" s="1"/>
      <c r="E6" s="1"/>
      <c r="F6" s="1"/>
      <c r="G6" s="2"/>
    </row>
    <row r="7" spans="1:7" x14ac:dyDescent="0.3">
      <c r="A7" s="19">
        <v>2</v>
      </c>
      <c r="B7" s="20" t="s">
        <v>218</v>
      </c>
      <c r="C7" s="1"/>
      <c r="D7" s="1"/>
      <c r="E7" s="1"/>
      <c r="F7" s="1"/>
      <c r="G7" s="2"/>
    </row>
    <row r="8" spans="1:7" ht="115.2" x14ac:dyDescent="0.3">
      <c r="A8" s="21"/>
      <c r="B8" s="22" t="s">
        <v>219</v>
      </c>
      <c r="C8" s="23"/>
      <c r="D8" s="23"/>
      <c r="E8" s="7"/>
      <c r="F8" s="1"/>
      <c r="G8" s="2"/>
    </row>
    <row r="9" spans="1:7" x14ac:dyDescent="0.3">
      <c r="A9" s="24">
        <v>2.1</v>
      </c>
      <c r="B9" s="25" t="s">
        <v>223</v>
      </c>
      <c r="C9" s="26" t="s">
        <v>2</v>
      </c>
      <c r="D9" s="26">
        <v>2</v>
      </c>
      <c r="E9" s="8"/>
      <c r="F9" s="9">
        <f>$D9*E9</f>
        <v>0</v>
      </c>
      <c r="G9" s="10"/>
    </row>
    <row r="10" spans="1:7" x14ac:dyDescent="0.3">
      <c r="A10" s="27"/>
      <c r="B10" s="28" t="s">
        <v>24</v>
      </c>
      <c r="C10" s="29"/>
      <c r="D10" s="29"/>
      <c r="E10" s="11"/>
      <c r="F10" s="12"/>
      <c r="G10" s="13"/>
    </row>
    <row r="11" spans="1:7" x14ac:dyDescent="0.3">
      <c r="A11" s="27"/>
      <c r="B11" s="30" t="s">
        <v>220</v>
      </c>
      <c r="C11" s="29"/>
      <c r="D11" s="29"/>
      <c r="E11" s="11"/>
      <c r="F11" s="12"/>
      <c r="G11" s="13"/>
    </row>
    <row r="12" spans="1:7" x14ac:dyDescent="0.3">
      <c r="A12" s="27"/>
      <c r="B12" s="30" t="s">
        <v>111</v>
      </c>
      <c r="C12" s="29"/>
      <c r="D12" s="29"/>
      <c r="E12" s="11"/>
      <c r="F12" s="12"/>
      <c r="G12" s="13"/>
    </row>
    <row r="13" spans="1:7" x14ac:dyDescent="0.3">
      <c r="A13" s="27"/>
      <c r="B13" s="30" t="s">
        <v>128</v>
      </c>
      <c r="C13" s="29"/>
      <c r="D13" s="29"/>
      <c r="E13" s="11"/>
      <c r="F13" s="12"/>
      <c r="G13" s="13"/>
    </row>
    <row r="14" spans="1:7" ht="15" customHeight="1" x14ac:dyDescent="0.3">
      <c r="A14" s="27"/>
      <c r="B14" s="30" t="s">
        <v>129</v>
      </c>
      <c r="C14" s="29"/>
      <c r="D14" s="29"/>
      <c r="E14" s="11"/>
      <c r="F14" s="12"/>
      <c r="G14" s="13"/>
    </row>
    <row r="15" spans="1:7" ht="15" customHeight="1" x14ac:dyDescent="0.3">
      <c r="A15" s="27"/>
      <c r="B15" s="30" t="s">
        <v>130</v>
      </c>
      <c r="C15" s="29"/>
      <c r="D15" s="29"/>
      <c r="E15" s="11"/>
      <c r="F15" s="12"/>
      <c r="G15" s="13"/>
    </row>
    <row r="16" spans="1:7" x14ac:dyDescent="0.3">
      <c r="A16" s="27"/>
      <c r="B16" s="30" t="s">
        <v>225</v>
      </c>
      <c r="C16" s="29"/>
      <c r="D16" s="29"/>
      <c r="E16" s="11"/>
      <c r="F16" s="12"/>
      <c r="G16" s="13"/>
    </row>
    <row r="17" spans="1:7" x14ac:dyDescent="0.3">
      <c r="A17" s="27"/>
      <c r="B17" s="30" t="s">
        <v>226</v>
      </c>
      <c r="C17" s="29"/>
      <c r="D17" s="29"/>
      <c r="E17" s="11"/>
      <c r="F17" s="12"/>
      <c r="G17" s="13"/>
    </row>
    <row r="18" spans="1:7" x14ac:dyDescent="0.3">
      <c r="A18" s="27"/>
      <c r="B18" s="28" t="s">
        <v>30</v>
      </c>
      <c r="C18" s="29"/>
      <c r="D18" s="29"/>
      <c r="E18" s="11"/>
      <c r="F18" s="12"/>
      <c r="G18" s="13"/>
    </row>
    <row r="19" spans="1:7" x14ac:dyDescent="0.3">
      <c r="A19" s="27"/>
      <c r="B19" s="30" t="s">
        <v>34</v>
      </c>
      <c r="C19" s="29"/>
      <c r="D19" s="29"/>
      <c r="E19" s="11"/>
      <c r="F19" s="12"/>
      <c r="G19" s="13"/>
    </row>
    <row r="20" spans="1:7" x14ac:dyDescent="0.3">
      <c r="A20" s="27"/>
      <c r="B20" s="30" t="s">
        <v>132</v>
      </c>
      <c r="C20" s="29"/>
      <c r="D20" s="29"/>
      <c r="E20" s="11"/>
      <c r="F20" s="12"/>
      <c r="G20" s="13"/>
    </row>
    <row r="21" spans="1:7" x14ac:dyDescent="0.3">
      <c r="A21" s="27"/>
      <c r="B21" s="30" t="s">
        <v>221</v>
      </c>
      <c r="C21" s="29"/>
      <c r="D21" s="29"/>
      <c r="E21" s="11"/>
      <c r="F21" s="12"/>
      <c r="G21" s="13"/>
    </row>
    <row r="22" spans="1:7" x14ac:dyDescent="0.3">
      <c r="A22" s="27"/>
      <c r="B22" s="30" t="s">
        <v>222</v>
      </c>
      <c r="C22" s="29"/>
      <c r="D22" s="29"/>
      <c r="E22" s="11"/>
      <c r="F22" s="12"/>
      <c r="G22" s="13"/>
    </row>
    <row r="23" spans="1:7" ht="15" customHeight="1" x14ac:dyDescent="0.3">
      <c r="A23" s="24">
        <v>2.2000000000000002</v>
      </c>
      <c r="B23" s="31" t="s">
        <v>65</v>
      </c>
      <c r="C23" s="26"/>
      <c r="D23" s="26"/>
      <c r="E23" s="8"/>
      <c r="F23" s="9"/>
      <c r="G23" s="10"/>
    </row>
    <row r="24" spans="1:7" ht="15" customHeight="1" x14ac:dyDescent="0.3">
      <c r="A24" s="27"/>
      <c r="B24" s="30" t="s">
        <v>103</v>
      </c>
      <c r="C24" s="29" t="s">
        <v>2</v>
      </c>
      <c r="D24" s="29">
        <v>1</v>
      </c>
      <c r="E24" s="11"/>
      <c r="F24" s="12"/>
      <c r="G24" s="13"/>
    </row>
    <row r="25" spans="1:7" ht="15" customHeight="1" x14ac:dyDescent="0.3">
      <c r="A25" s="27"/>
      <c r="B25" s="30" t="s">
        <v>79</v>
      </c>
      <c r="C25" s="29" t="s">
        <v>2</v>
      </c>
      <c r="D25" s="29">
        <v>1</v>
      </c>
      <c r="E25" s="11"/>
      <c r="F25" s="12"/>
      <c r="G25" s="13"/>
    </row>
    <row r="26" spans="1:7" x14ac:dyDescent="0.3">
      <c r="A26" s="24">
        <v>2.2999999999999998</v>
      </c>
      <c r="B26" s="25" t="s">
        <v>235</v>
      </c>
      <c r="C26" s="26" t="s">
        <v>2</v>
      </c>
      <c r="D26" s="26">
        <v>2</v>
      </c>
      <c r="E26" s="8"/>
      <c r="F26" s="9">
        <f>$D26*E26</f>
        <v>0</v>
      </c>
      <c r="G26" s="10"/>
    </row>
    <row r="27" spans="1:7" x14ac:dyDescent="0.3">
      <c r="A27" s="27"/>
      <c r="B27" s="28" t="s">
        <v>24</v>
      </c>
      <c r="C27" s="29"/>
      <c r="D27" s="29"/>
      <c r="E27" s="11"/>
      <c r="F27" s="12"/>
      <c r="G27" s="13"/>
    </row>
    <row r="28" spans="1:7" x14ac:dyDescent="0.3">
      <c r="A28" s="27"/>
      <c r="B28" s="30" t="s">
        <v>220</v>
      </c>
      <c r="C28" s="29"/>
      <c r="D28" s="29"/>
      <c r="E28" s="11"/>
      <c r="F28" s="12"/>
      <c r="G28" s="13"/>
    </row>
    <row r="29" spans="1:7" x14ac:dyDescent="0.3">
      <c r="A29" s="27"/>
      <c r="B29" s="30" t="s">
        <v>111</v>
      </c>
      <c r="C29" s="29"/>
      <c r="D29" s="29"/>
      <c r="E29" s="11"/>
      <c r="F29" s="12"/>
      <c r="G29" s="13"/>
    </row>
    <row r="30" spans="1:7" x14ac:dyDescent="0.3">
      <c r="A30" s="27"/>
      <c r="B30" s="30" t="s">
        <v>128</v>
      </c>
      <c r="C30" s="29"/>
      <c r="D30" s="29"/>
      <c r="E30" s="11"/>
      <c r="F30" s="12"/>
      <c r="G30" s="13"/>
    </row>
    <row r="31" spans="1:7" ht="15" customHeight="1" x14ac:dyDescent="0.3">
      <c r="A31" s="27"/>
      <c r="B31" s="30" t="s">
        <v>129</v>
      </c>
      <c r="C31" s="29"/>
      <c r="D31" s="29"/>
      <c r="E31" s="11"/>
      <c r="F31" s="12"/>
      <c r="G31" s="13"/>
    </row>
    <row r="32" spans="1:7" ht="15" customHeight="1" x14ac:dyDescent="0.3">
      <c r="A32" s="27"/>
      <c r="B32" s="30" t="s">
        <v>130</v>
      </c>
      <c r="C32" s="29"/>
      <c r="D32" s="29"/>
      <c r="E32" s="11"/>
      <c r="F32" s="12"/>
      <c r="G32" s="13"/>
    </row>
    <row r="33" spans="1:7" x14ac:dyDescent="0.3">
      <c r="A33" s="27"/>
      <c r="B33" s="30" t="s">
        <v>225</v>
      </c>
      <c r="C33" s="29"/>
      <c r="D33" s="29"/>
      <c r="E33" s="11"/>
      <c r="F33" s="12"/>
      <c r="G33" s="13"/>
    </row>
    <row r="34" spans="1:7" x14ac:dyDescent="0.3">
      <c r="A34" s="27"/>
      <c r="B34" s="30" t="s">
        <v>226</v>
      </c>
      <c r="C34" s="29"/>
      <c r="D34" s="29"/>
      <c r="E34" s="11"/>
      <c r="F34" s="12"/>
      <c r="G34" s="13"/>
    </row>
    <row r="35" spans="1:7" x14ac:dyDescent="0.3">
      <c r="A35" s="27"/>
      <c r="B35" s="28" t="s">
        <v>30</v>
      </c>
      <c r="C35" s="29"/>
      <c r="D35" s="29"/>
      <c r="E35" s="11"/>
      <c r="F35" s="12"/>
      <c r="G35" s="13"/>
    </row>
    <row r="36" spans="1:7" x14ac:dyDescent="0.3">
      <c r="A36" s="27"/>
      <c r="B36" s="30" t="s">
        <v>34</v>
      </c>
      <c r="C36" s="29"/>
      <c r="D36" s="29"/>
      <c r="E36" s="11"/>
      <c r="F36" s="12"/>
      <c r="G36" s="13"/>
    </row>
    <row r="37" spans="1:7" x14ac:dyDescent="0.3">
      <c r="A37" s="27"/>
      <c r="B37" s="30" t="s">
        <v>132</v>
      </c>
      <c r="C37" s="29"/>
      <c r="D37" s="29"/>
      <c r="E37" s="11"/>
      <c r="F37" s="12"/>
      <c r="G37" s="13"/>
    </row>
    <row r="38" spans="1:7" x14ac:dyDescent="0.3">
      <c r="A38" s="27"/>
      <c r="B38" s="30" t="s">
        <v>221</v>
      </c>
      <c r="C38" s="29"/>
      <c r="D38" s="29"/>
      <c r="E38" s="11"/>
      <c r="F38" s="12"/>
      <c r="G38" s="13"/>
    </row>
    <row r="39" spans="1:7" x14ac:dyDescent="0.3">
      <c r="A39" s="27"/>
      <c r="B39" s="30" t="s">
        <v>222</v>
      </c>
      <c r="C39" s="29"/>
      <c r="D39" s="29"/>
      <c r="E39" s="11"/>
      <c r="F39" s="12"/>
      <c r="G39" s="13"/>
    </row>
    <row r="40" spans="1:7" ht="15" customHeight="1" x14ac:dyDescent="0.3">
      <c r="A40" s="24">
        <v>2.4</v>
      </c>
      <c r="B40" s="31" t="s">
        <v>66</v>
      </c>
      <c r="C40" s="26"/>
      <c r="D40" s="26"/>
      <c r="E40" s="8"/>
      <c r="F40" s="9"/>
      <c r="G40" s="10"/>
    </row>
    <row r="41" spans="1:7" ht="15" customHeight="1" x14ac:dyDescent="0.3">
      <c r="A41" s="27"/>
      <c r="B41" s="30" t="s">
        <v>75</v>
      </c>
      <c r="C41" s="29" t="s">
        <v>2</v>
      </c>
      <c r="D41" s="29">
        <v>2</v>
      </c>
      <c r="E41" s="11"/>
      <c r="F41" s="12"/>
      <c r="G41" s="13"/>
    </row>
    <row r="42" spans="1:7" x14ac:dyDescent="0.3">
      <c r="A42" s="24">
        <v>2.5</v>
      </c>
      <c r="B42" s="25" t="s">
        <v>224</v>
      </c>
      <c r="C42" s="26" t="s">
        <v>2</v>
      </c>
      <c r="D42" s="26">
        <v>2</v>
      </c>
      <c r="E42" s="8"/>
      <c r="F42" s="9">
        <f>$D42*E42</f>
        <v>0</v>
      </c>
      <c r="G42" s="10"/>
    </row>
    <row r="43" spans="1:7" x14ac:dyDescent="0.3">
      <c r="A43" s="27"/>
      <c r="B43" s="28" t="s">
        <v>24</v>
      </c>
      <c r="C43" s="29"/>
      <c r="D43" s="29"/>
      <c r="E43" s="11"/>
      <c r="F43" s="12"/>
      <c r="G43" s="13"/>
    </row>
    <row r="44" spans="1:7" x14ac:dyDescent="0.3">
      <c r="A44" s="27"/>
      <c r="B44" s="30" t="s">
        <v>220</v>
      </c>
      <c r="C44" s="29"/>
      <c r="D44" s="29"/>
      <c r="E44" s="11"/>
      <c r="F44" s="12"/>
      <c r="G44" s="13"/>
    </row>
    <row r="45" spans="1:7" x14ac:dyDescent="0.3">
      <c r="A45" s="27"/>
      <c r="B45" s="30" t="s">
        <v>111</v>
      </c>
      <c r="C45" s="29"/>
      <c r="D45" s="29"/>
      <c r="E45" s="11"/>
      <c r="F45" s="12"/>
      <c r="G45" s="13"/>
    </row>
    <row r="46" spans="1:7" x14ac:dyDescent="0.3">
      <c r="A46" s="27"/>
      <c r="B46" s="30" t="s">
        <v>128</v>
      </c>
      <c r="C46" s="29"/>
      <c r="D46" s="29"/>
      <c r="E46" s="11"/>
      <c r="F46" s="12"/>
      <c r="G46" s="13"/>
    </row>
    <row r="47" spans="1:7" ht="15" customHeight="1" x14ac:dyDescent="0.3">
      <c r="A47" s="27"/>
      <c r="B47" s="30" t="s">
        <v>129</v>
      </c>
      <c r="C47" s="29"/>
      <c r="D47" s="29"/>
      <c r="E47" s="11"/>
      <c r="F47" s="12"/>
      <c r="G47" s="13"/>
    </row>
    <row r="48" spans="1:7" ht="15" customHeight="1" x14ac:dyDescent="0.3">
      <c r="A48" s="27"/>
      <c r="B48" s="30" t="s">
        <v>130</v>
      </c>
      <c r="C48" s="29"/>
      <c r="D48" s="29"/>
      <c r="E48" s="11"/>
      <c r="F48" s="12"/>
      <c r="G48" s="13"/>
    </row>
    <row r="49" spans="1:7" x14ac:dyDescent="0.3">
      <c r="A49" s="27"/>
      <c r="B49" s="30" t="s">
        <v>225</v>
      </c>
      <c r="C49" s="29"/>
      <c r="D49" s="29"/>
      <c r="E49" s="11"/>
      <c r="F49" s="12"/>
      <c r="G49" s="13"/>
    </row>
    <row r="50" spans="1:7" x14ac:dyDescent="0.3">
      <c r="A50" s="27"/>
      <c r="B50" s="30" t="s">
        <v>226</v>
      </c>
      <c r="C50" s="29"/>
      <c r="D50" s="29"/>
      <c r="E50" s="11"/>
      <c r="F50" s="12"/>
      <c r="G50" s="13"/>
    </row>
    <row r="51" spans="1:7" x14ac:dyDescent="0.3">
      <c r="A51" s="27"/>
      <c r="B51" s="28" t="s">
        <v>30</v>
      </c>
      <c r="C51" s="29"/>
      <c r="D51" s="29"/>
      <c r="E51" s="11"/>
      <c r="F51" s="12"/>
      <c r="G51" s="13"/>
    </row>
    <row r="52" spans="1:7" x14ac:dyDescent="0.3">
      <c r="A52" s="27"/>
      <c r="B52" s="30" t="s">
        <v>34</v>
      </c>
      <c r="C52" s="29"/>
      <c r="D52" s="29"/>
      <c r="E52" s="11"/>
      <c r="F52" s="12"/>
      <c r="G52" s="13"/>
    </row>
    <row r="53" spans="1:7" x14ac:dyDescent="0.3">
      <c r="A53" s="27"/>
      <c r="B53" s="30" t="s">
        <v>132</v>
      </c>
      <c r="C53" s="29"/>
      <c r="D53" s="29"/>
      <c r="E53" s="11"/>
      <c r="F53" s="12"/>
      <c r="G53" s="13"/>
    </row>
    <row r="54" spans="1:7" x14ac:dyDescent="0.3">
      <c r="A54" s="27"/>
      <c r="B54" s="30" t="s">
        <v>221</v>
      </c>
      <c r="C54" s="29"/>
      <c r="D54" s="29"/>
      <c r="E54" s="11"/>
      <c r="F54" s="12"/>
      <c r="G54" s="13"/>
    </row>
    <row r="55" spans="1:7" x14ac:dyDescent="0.3">
      <c r="A55" s="27"/>
      <c r="B55" s="30" t="s">
        <v>222</v>
      </c>
      <c r="C55" s="29"/>
      <c r="D55" s="29"/>
      <c r="E55" s="11"/>
      <c r="F55" s="12"/>
      <c r="G55" s="13"/>
    </row>
    <row r="56" spans="1:7" ht="15" customHeight="1" x14ac:dyDescent="0.3">
      <c r="A56" s="24">
        <v>2.6</v>
      </c>
      <c r="B56" s="31" t="s">
        <v>73</v>
      </c>
      <c r="C56" s="26"/>
      <c r="D56" s="26"/>
      <c r="E56" s="8"/>
      <c r="F56" s="9"/>
      <c r="G56" s="10"/>
    </row>
    <row r="57" spans="1:7" ht="15" customHeight="1" x14ac:dyDescent="0.3">
      <c r="A57" s="27"/>
      <c r="B57" s="30" t="s">
        <v>103</v>
      </c>
      <c r="C57" s="29" t="s">
        <v>2</v>
      </c>
      <c r="D57" s="29">
        <v>2</v>
      </c>
      <c r="E57" s="11"/>
      <c r="F57" s="12"/>
      <c r="G57" s="13"/>
    </row>
    <row r="58" spans="1:7" x14ac:dyDescent="0.3">
      <c r="A58" s="24">
        <v>2.7</v>
      </c>
      <c r="B58" s="25" t="s">
        <v>227</v>
      </c>
      <c r="C58" s="26" t="s">
        <v>2</v>
      </c>
      <c r="D58" s="26">
        <v>1</v>
      </c>
      <c r="E58" s="8"/>
      <c r="F58" s="9">
        <f>$D58*E58</f>
        <v>0</v>
      </c>
      <c r="G58" s="10"/>
    </row>
    <row r="59" spans="1:7" x14ac:dyDescent="0.3">
      <c r="A59" s="27"/>
      <c r="B59" s="28" t="s">
        <v>24</v>
      </c>
      <c r="C59" s="29"/>
      <c r="D59" s="29"/>
      <c r="E59" s="11"/>
      <c r="F59" s="12"/>
      <c r="G59" s="13"/>
    </row>
    <row r="60" spans="1:7" x14ac:dyDescent="0.3">
      <c r="A60" s="27"/>
      <c r="B60" s="30" t="s">
        <v>229</v>
      </c>
      <c r="C60" s="29"/>
      <c r="D60" s="29"/>
      <c r="E60" s="11"/>
      <c r="F60" s="12"/>
      <c r="G60" s="13"/>
    </row>
    <row r="61" spans="1:7" x14ac:dyDescent="0.3">
      <c r="A61" s="27"/>
      <c r="B61" s="30" t="s">
        <v>111</v>
      </c>
      <c r="C61" s="29"/>
      <c r="D61" s="29"/>
      <c r="E61" s="11"/>
      <c r="F61" s="12"/>
      <c r="G61" s="13"/>
    </row>
    <row r="62" spans="1:7" x14ac:dyDescent="0.3">
      <c r="A62" s="27"/>
      <c r="B62" s="30" t="s">
        <v>128</v>
      </c>
      <c r="C62" s="29"/>
      <c r="D62" s="29"/>
      <c r="E62" s="11"/>
      <c r="F62" s="12"/>
      <c r="G62" s="13"/>
    </row>
    <row r="63" spans="1:7" ht="15" customHeight="1" x14ac:dyDescent="0.3">
      <c r="A63" s="27"/>
      <c r="B63" s="30" t="s">
        <v>129</v>
      </c>
      <c r="C63" s="29"/>
      <c r="D63" s="29"/>
      <c r="E63" s="11"/>
      <c r="F63" s="12"/>
      <c r="G63" s="13"/>
    </row>
    <row r="64" spans="1:7" ht="15" customHeight="1" x14ac:dyDescent="0.3">
      <c r="A64" s="27"/>
      <c r="B64" s="30" t="s">
        <v>130</v>
      </c>
      <c r="C64" s="29"/>
      <c r="D64" s="29"/>
      <c r="E64" s="11"/>
      <c r="F64" s="12"/>
      <c r="G64" s="13"/>
    </row>
    <row r="65" spans="1:7" ht="15" customHeight="1" x14ac:dyDescent="0.3">
      <c r="A65" s="27"/>
      <c r="B65" s="30" t="s">
        <v>225</v>
      </c>
      <c r="C65" s="29"/>
      <c r="D65" s="29"/>
      <c r="E65" s="11"/>
      <c r="F65" s="12"/>
      <c r="G65" s="13"/>
    </row>
    <row r="66" spans="1:7" ht="15" customHeight="1" x14ac:dyDescent="0.3">
      <c r="A66" s="27"/>
      <c r="B66" s="30" t="s">
        <v>226</v>
      </c>
      <c r="C66" s="29"/>
      <c r="D66" s="29"/>
      <c r="E66" s="11"/>
      <c r="F66" s="12"/>
      <c r="G66" s="13"/>
    </row>
    <row r="67" spans="1:7" x14ac:dyDescent="0.3">
      <c r="A67" s="27"/>
      <c r="B67" s="28" t="s">
        <v>30</v>
      </c>
      <c r="C67" s="29"/>
      <c r="D67" s="29"/>
      <c r="E67" s="11"/>
      <c r="F67" s="12"/>
      <c r="G67" s="13"/>
    </row>
    <row r="68" spans="1:7" x14ac:dyDescent="0.3">
      <c r="A68" s="27"/>
      <c r="B68" s="30" t="s">
        <v>45</v>
      </c>
      <c r="C68" s="29"/>
      <c r="D68" s="29"/>
      <c r="E68" s="11"/>
      <c r="F68" s="12"/>
      <c r="G68" s="13"/>
    </row>
    <row r="69" spans="1:7" x14ac:dyDescent="0.3">
      <c r="A69" s="27"/>
      <c r="B69" s="30" t="s">
        <v>132</v>
      </c>
      <c r="C69" s="29"/>
      <c r="D69" s="29"/>
      <c r="E69" s="11"/>
      <c r="F69" s="12"/>
      <c r="G69" s="13"/>
    </row>
    <row r="70" spans="1:7" x14ac:dyDescent="0.3">
      <c r="A70" s="27"/>
      <c r="B70" s="30" t="s">
        <v>221</v>
      </c>
      <c r="C70" s="29"/>
      <c r="D70" s="29"/>
      <c r="E70" s="11"/>
      <c r="F70" s="12"/>
      <c r="G70" s="13"/>
    </row>
    <row r="71" spans="1:7" x14ac:dyDescent="0.3">
      <c r="A71" s="27"/>
      <c r="B71" s="30" t="s">
        <v>222</v>
      </c>
      <c r="C71" s="29"/>
      <c r="D71" s="29"/>
      <c r="E71" s="11"/>
      <c r="F71" s="12"/>
      <c r="G71" s="13"/>
    </row>
    <row r="72" spans="1:7" x14ac:dyDescent="0.3">
      <c r="A72" s="24">
        <v>2.5</v>
      </c>
      <c r="B72" s="25" t="s">
        <v>228</v>
      </c>
      <c r="C72" s="26" t="s">
        <v>2</v>
      </c>
      <c r="D72" s="26">
        <v>1</v>
      </c>
      <c r="E72" s="8"/>
      <c r="F72" s="9">
        <f>$D72*E72</f>
        <v>0</v>
      </c>
      <c r="G72" s="10"/>
    </row>
    <row r="73" spans="1:7" x14ac:dyDescent="0.3">
      <c r="A73" s="27"/>
      <c r="B73" s="28" t="s">
        <v>24</v>
      </c>
      <c r="C73" s="29"/>
      <c r="D73" s="29"/>
      <c r="E73" s="11"/>
      <c r="F73" s="12"/>
      <c r="G73" s="13"/>
    </row>
    <row r="74" spans="1:7" x14ac:dyDescent="0.3">
      <c r="A74" s="27"/>
      <c r="B74" s="30" t="s">
        <v>229</v>
      </c>
      <c r="C74" s="29"/>
      <c r="D74" s="29"/>
      <c r="E74" s="11"/>
      <c r="F74" s="12"/>
      <c r="G74" s="13"/>
    </row>
    <row r="75" spans="1:7" x14ac:dyDescent="0.3">
      <c r="A75" s="27"/>
      <c r="B75" s="30" t="s">
        <v>111</v>
      </c>
      <c r="C75" s="29"/>
      <c r="D75" s="29"/>
      <c r="E75" s="11"/>
      <c r="F75" s="12"/>
      <c r="G75" s="13"/>
    </row>
    <row r="76" spans="1:7" x14ac:dyDescent="0.3">
      <c r="A76" s="27"/>
      <c r="B76" s="30" t="s">
        <v>128</v>
      </c>
      <c r="C76" s="29"/>
      <c r="D76" s="29"/>
      <c r="E76" s="11"/>
      <c r="F76" s="12"/>
      <c r="G76" s="13"/>
    </row>
    <row r="77" spans="1:7" ht="15" customHeight="1" x14ac:dyDescent="0.3">
      <c r="A77" s="27"/>
      <c r="B77" s="30" t="s">
        <v>129</v>
      </c>
      <c r="C77" s="29"/>
      <c r="D77" s="29"/>
      <c r="E77" s="11"/>
      <c r="F77" s="12"/>
      <c r="G77" s="13"/>
    </row>
    <row r="78" spans="1:7" ht="15" customHeight="1" x14ac:dyDescent="0.3">
      <c r="A78" s="27"/>
      <c r="B78" s="30" t="s">
        <v>130</v>
      </c>
      <c r="C78" s="29"/>
      <c r="D78" s="29"/>
      <c r="E78" s="11"/>
      <c r="F78" s="12"/>
      <c r="G78" s="13"/>
    </row>
    <row r="79" spans="1:7" ht="15" customHeight="1" x14ac:dyDescent="0.3">
      <c r="A79" s="27"/>
      <c r="B79" s="30" t="s">
        <v>225</v>
      </c>
      <c r="C79" s="29"/>
      <c r="D79" s="29"/>
      <c r="E79" s="11"/>
      <c r="F79" s="12"/>
      <c r="G79" s="13"/>
    </row>
    <row r="80" spans="1:7" ht="15" customHeight="1" x14ac:dyDescent="0.3">
      <c r="A80" s="27"/>
      <c r="B80" s="30" t="s">
        <v>226</v>
      </c>
      <c r="C80" s="29"/>
      <c r="D80" s="29"/>
      <c r="E80" s="11"/>
      <c r="F80" s="12"/>
      <c r="G80" s="13"/>
    </row>
    <row r="81" spans="1:7" x14ac:dyDescent="0.3">
      <c r="A81" s="27"/>
      <c r="B81" s="28" t="s">
        <v>30</v>
      </c>
      <c r="C81" s="29"/>
      <c r="D81" s="29"/>
      <c r="E81" s="11"/>
      <c r="F81" s="12"/>
      <c r="G81" s="13"/>
    </row>
    <row r="82" spans="1:7" x14ac:dyDescent="0.3">
      <c r="A82" s="27"/>
      <c r="B82" s="30" t="s">
        <v>45</v>
      </c>
      <c r="C82" s="29"/>
      <c r="D82" s="29"/>
      <c r="E82" s="11"/>
      <c r="F82" s="12"/>
      <c r="G82" s="13"/>
    </row>
    <row r="83" spans="1:7" x14ac:dyDescent="0.3">
      <c r="A83" s="27"/>
      <c r="B83" s="30" t="s">
        <v>142</v>
      </c>
      <c r="C83" s="29"/>
      <c r="D83" s="29"/>
      <c r="E83" s="11"/>
      <c r="F83" s="12"/>
      <c r="G83" s="13"/>
    </row>
    <row r="84" spans="1:7" x14ac:dyDescent="0.3">
      <c r="A84" s="27"/>
      <c r="B84" s="30" t="s">
        <v>221</v>
      </c>
      <c r="C84" s="29"/>
      <c r="D84" s="29"/>
      <c r="E84" s="11"/>
      <c r="F84" s="12"/>
      <c r="G84" s="13"/>
    </row>
    <row r="85" spans="1:7" x14ac:dyDescent="0.3">
      <c r="A85" s="27"/>
      <c r="B85" s="30" t="s">
        <v>230</v>
      </c>
      <c r="C85" s="29"/>
      <c r="D85" s="29"/>
      <c r="E85" s="11"/>
      <c r="F85" s="12"/>
      <c r="G85" s="13"/>
    </row>
    <row r="86" spans="1:7" ht="15" customHeight="1" x14ac:dyDescent="0.3">
      <c r="A86" s="24">
        <v>2.6</v>
      </c>
      <c r="B86" s="31" t="s">
        <v>74</v>
      </c>
      <c r="C86" s="26"/>
      <c r="D86" s="26"/>
      <c r="E86" s="8"/>
      <c r="F86" s="9"/>
      <c r="G86" s="10"/>
    </row>
    <row r="87" spans="1:7" ht="15" customHeight="1" x14ac:dyDescent="0.3">
      <c r="A87" s="27"/>
      <c r="B87" s="30" t="s">
        <v>103</v>
      </c>
      <c r="C87" s="29" t="s">
        <v>2</v>
      </c>
      <c r="D87" s="29">
        <v>1</v>
      </c>
      <c r="E87" s="11"/>
      <c r="F87" s="12"/>
      <c r="G87" s="13"/>
    </row>
    <row r="88" spans="1:7" ht="15" customHeight="1" x14ac:dyDescent="0.3">
      <c r="A88" s="27"/>
      <c r="B88" s="30" t="s">
        <v>68</v>
      </c>
      <c r="C88" s="29" t="s">
        <v>2</v>
      </c>
      <c r="D88" s="29">
        <v>1</v>
      </c>
      <c r="E88" s="11"/>
      <c r="F88" s="12"/>
      <c r="G88" s="13"/>
    </row>
    <row r="89" spans="1:7" x14ac:dyDescent="0.3">
      <c r="A89" s="24">
        <v>2.6</v>
      </c>
      <c r="B89" s="25" t="s">
        <v>231</v>
      </c>
      <c r="C89" s="26" t="s">
        <v>2</v>
      </c>
      <c r="D89" s="26">
        <v>1</v>
      </c>
      <c r="E89" s="8"/>
      <c r="F89" s="9">
        <f>$D89*E89</f>
        <v>0</v>
      </c>
      <c r="G89" s="10"/>
    </row>
    <row r="90" spans="1:7" x14ac:dyDescent="0.3">
      <c r="A90" s="27"/>
      <c r="B90" s="28" t="s">
        <v>24</v>
      </c>
      <c r="C90" s="29"/>
      <c r="D90" s="29"/>
      <c r="E90" s="11"/>
      <c r="F90" s="12"/>
      <c r="G90" s="13"/>
    </row>
    <row r="91" spans="1:7" x14ac:dyDescent="0.3">
      <c r="A91" s="27"/>
      <c r="B91" s="30" t="s">
        <v>127</v>
      </c>
      <c r="C91" s="29"/>
      <c r="D91" s="29"/>
      <c r="E91" s="11"/>
      <c r="F91" s="12"/>
      <c r="G91" s="13"/>
    </row>
    <row r="92" spans="1:7" x14ac:dyDescent="0.3">
      <c r="A92" s="27"/>
      <c r="B92" s="30" t="s">
        <v>111</v>
      </c>
      <c r="C92" s="29"/>
      <c r="D92" s="29"/>
      <c r="E92" s="11"/>
      <c r="F92" s="12"/>
      <c r="G92" s="13"/>
    </row>
    <row r="93" spans="1:7" x14ac:dyDescent="0.3">
      <c r="A93" s="27"/>
      <c r="B93" s="30" t="s">
        <v>128</v>
      </c>
      <c r="C93" s="29"/>
      <c r="D93" s="29"/>
      <c r="E93" s="11"/>
      <c r="F93" s="12"/>
      <c r="G93" s="13"/>
    </row>
    <row r="94" spans="1:7" ht="15" customHeight="1" x14ac:dyDescent="0.3">
      <c r="A94" s="27"/>
      <c r="B94" s="30" t="s">
        <v>129</v>
      </c>
      <c r="C94" s="29"/>
      <c r="D94" s="29"/>
      <c r="E94" s="11"/>
      <c r="F94" s="12"/>
      <c r="G94" s="13"/>
    </row>
    <row r="95" spans="1:7" ht="15" customHeight="1" x14ac:dyDescent="0.3">
      <c r="A95" s="27"/>
      <c r="B95" s="30" t="s">
        <v>130</v>
      </c>
      <c r="C95" s="29"/>
      <c r="D95" s="29"/>
      <c r="E95" s="11"/>
      <c r="F95" s="12"/>
      <c r="G95" s="13"/>
    </row>
    <row r="96" spans="1:7" ht="15" customHeight="1" x14ac:dyDescent="0.3">
      <c r="A96" s="27"/>
      <c r="B96" s="30" t="s">
        <v>225</v>
      </c>
      <c r="C96" s="29"/>
      <c r="D96" s="29"/>
      <c r="E96" s="11"/>
      <c r="F96" s="12"/>
      <c r="G96" s="13"/>
    </row>
    <row r="97" spans="1:7" ht="15" customHeight="1" x14ac:dyDescent="0.3">
      <c r="A97" s="27"/>
      <c r="B97" s="30" t="s">
        <v>226</v>
      </c>
      <c r="C97" s="29"/>
      <c r="D97" s="29"/>
      <c r="E97" s="11"/>
      <c r="F97" s="12"/>
      <c r="G97" s="13"/>
    </row>
    <row r="98" spans="1:7" x14ac:dyDescent="0.3">
      <c r="A98" s="27"/>
      <c r="B98" s="28" t="s">
        <v>30</v>
      </c>
      <c r="C98" s="29"/>
      <c r="D98" s="29"/>
      <c r="E98" s="11"/>
      <c r="F98" s="12"/>
      <c r="G98" s="13"/>
    </row>
    <row r="99" spans="1:7" x14ac:dyDescent="0.3">
      <c r="A99" s="27"/>
      <c r="B99" s="30" t="s">
        <v>233</v>
      </c>
      <c r="C99" s="29"/>
      <c r="D99" s="29"/>
      <c r="E99" s="11"/>
      <c r="F99" s="12"/>
      <c r="G99" s="13"/>
    </row>
    <row r="100" spans="1:7" x14ac:dyDescent="0.3">
      <c r="A100" s="27"/>
      <c r="B100" s="30" t="s">
        <v>142</v>
      </c>
      <c r="C100" s="29"/>
      <c r="D100" s="29"/>
      <c r="E100" s="11"/>
      <c r="F100" s="12"/>
      <c r="G100" s="13"/>
    </row>
    <row r="101" spans="1:7" x14ac:dyDescent="0.3">
      <c r="A101" s="27"/>
      <c r="B101" s="30" t="s">
        <v>221</v>
      </c>
      <c r="C101" s="29"/>
      <c r="D101" s="29"/>
      <c r="E101" s="11"/>
      <c r="F101" s="12"/>
      <c r="G101" s="13"/>
    </row>
    <row r="102" spans="1:7" x14ac:dyDescent="0.3">
      <c r="A102" s="27"/>
      <c r="B102" s="30" t="s">
        <v>230</v>
      </c>
      <c r="C102" s="29"/>
      <c r="D102" s="29"/>
      <c r="E102" s="11"/>
      <c r="F102" s="12"/>
      <c r="G102" s="13"/>
    </row>
    <row r="103" spans="1:7" x14ac:dyDescent="0.3">
      <c r="A103" s="24">
        <v>2.7</v>
      </c>
      <c r="B103" s="25" t="s">
        <v>232</v>
      </c>
      <c r="C103" s="26" t="s">
        <v>2</v>
      </c>
      <c r="D103" s="26">
        <v>1</v>
      </c>
      <c r="E103" s="8"/>
      <c r="F103" s="9">
        <f>$D103*E103</f>
        <v>0</v>
      </c>
      <c r="G103" s="10"/>
    </row>
    <row r="104" spans="1:7" x14ac:dyDescent="0.3">
      <c r="A104" s="27"/>
      <c r="B104" s="28" t="s">
        <v>24</v>
      </c>
      <c r="C104" s="29"/>
      <c r="D104" s="29"/>
      <c r="E104" s="11"/>
      <c r="F104" s="12"/>
      <c r="G104" s="13"/>
    </row>
    <row r="105" spans="1:7" x14ac:dyDescent="0.3">
      <c r="A105" s="27"/>
      <c r="B105" s="30" t="s">
        <v>127</v>
      </c>
      <c r="C105" s="29"/>
      <c r="D105" s="29"/>
      <c r="E105" s="11"/>
      <c r="F105" s="12"/>
      <c r="G105" s="13"/>
    </row>
    <row r="106" spans="1:7" x14ac:dyDescent="0.3">
      <c r="A106" s="27"/>
      <c r="B106" s="30" t="s">
        <v>111</v>
      </c>
      <c r="C106" s="29"/>
      <c r="D106" s="29"/>
      <c r="E106" s="11"/>
      <c r="F106" s="12"/>
      <c r="G106" s="13"/>
    </row>
    <row r="107" spans="1:7" x14ac:dyDescent="0.3">
      <c r="A107" s="27"/>
      <c r="B107" s="30" t="s">
        <v>128</v>
      </c>
      <c r="C107" s="29"/>
      <c r="D107" s="29"/>
      <c r="E107" s="11"/>
      <c r="F107" s="12"/>
      <c r="G107" s="13"/>
    </row>
    <row r="108" spans="1:7" ht="15" customHeight="1" x14ac:dyDescent="0.3">
      <c r="A108" s="27"/>
      <c r="B108" s="30" t="s">
        <v>129</v>
      </c>
      <c r="C108" s="29"/>
      <c r="D108" s="29"/>
      <c r="E108" s="11"/>
      <c r="F108" s="12"/>
      <c r="G108" s="13"/>
    </row>
    <row r="109" spans="1:7" ht="15" customHeight="1" x14ac:dyDescent="0.3">
      <c r="A109" s="27"/>
      <c r="B109" s="30" t="s">
        <v>130</v>
      </c>
      <c r="C109" s="29"/>
      <c r="D109" s="29"/>
      <c r="E109" s="11"/>
      <c r="F109" s="12"/>
      <c r="G109" s="13"/>
    </row>
    <row r="110" spans="1:7" ht="15" customHeight="1" x14ac:dyDescent="0.3">
      <c r="A110" s="27"/>
      <c r="B110" s="30" t="s">
        <v>225</v>
      </c>
      <c r="C110" s="29"/>
      <c r="D110" s="29"/>
      <c r="E110" s="11"/>
      <c r="F110" s="12"/>
      <c r="G110" s="13"/>
    </row>
    <row r="111" spans="1:7" ht="15" customHeight="1" x14ac:dyDescent="0.3">
      <c r="A111" s="27"/>
      <c r="B111" s="30" t="s">
        <v>226</v>
      </c>
      <c r="C111" s="29"/>
      <c r="D111" s="29"/>
      <c r="E111" s="11"/>
      <c r="F111" s="12"/>
      <c r="G111" s="13"/>
    </row>
    <row r="112" spans="1:7" x14ac:dyDescent="0.3">
      <c r="A112" s="27"/>
      <c r="B112" s="28" t="s">
        <v>30</v>
      </c>
      <c r="C112" s="29"/>
      <c r="D112" s="29"/>
      <c r="E112" s="11"/>
      <c r="F112" s="12"/>
      <c r="G112" s="13"/>
    </row>
    <row r="113" spans="1:7" x14ac:dyDescent="0.3">
      <c r="A113" s="27"/>
      <c r="B113" s="30" t="s">
        <v>234</v>
      </c>
      <c r="C113" s="29"/>
      <c r="D113" s="29"/>
      <c r="E113" s="11"/>
      <c r="F113" s="12"/>
      <c r="G113" s="13"/>
    </row>
    <row r="114" spans="1:7" x14ac:dyDescent="0.3">
      <c r="A114" s="27"/>
      <c r="B114" s="30" t="s">
        <v>132</v>
      </c>
      <c r="C114" s="29"/>
      <c r="D114" s="29"/>
      <c r="E114" s="11"/>
      <c r="F114" s="12"/>
      <c r="G114" s="13"/>
    </row>
    <row r="115" spans="1:7" x14ac:dyDescent="0.3">
      <c r="A115" s="27"/>
      <c r="B115" s="30" t="s">
        <v>221</v>
      </c>
      <c r="C115" s="29"/>
      <c r="D115" s="29"/>
      <c r="E115" s="11"/>
      <c r="F115" s="12"/>
      <c r="G115" s="13"/>
    </row>
    <row r="116" spans="1:7" x14ac:dyDescent="0.3">
      <c r="A116" s="27"/>
      <c r="B116" s="30" t="s">
        <v>222</v>
      </c>
      <c r="C116" s="29"/>
      <c r="D116" s="29"/>
      <c r="E116" s="11"/>
      <c r="F116" s="12"/>
      <c r="G116" s="13"/>
    </row>
    <row r="117" spans="1:7" ht="15" customHeight="1" x14ac:dyDescent="0.3">
      <c r="A117" s="24">
        <v>2.6</v>
      </c>
      <c r="B117" s="31" t="s">
        <v>76</v>
      </c>
      <c r="C117" s="26"/>
      <c r="D117" s="26"/>
      <c r="E117" s="8"/>
      <c r="F117" s="9"/>
      <c r="G117" s="10"/>
    </row>
    <row r="118" spans="1:7" ht="15" customHeight="1" x14ac:dyDescent="0.3">
      <c r="A118" s="27"/>
      <c r="B118" s="30" t="s">
        <v>103</v>
      </c>
      <c r="C118" s="29" t="s">
        <v>2</v>
      </c>
      <c r="D118" s="29">
        <v>2</v>
      </c>
      <c r="E118" s="11"/>
      <c r="F118" s="12"/>
      <c r="G118" s="13"/>
    </row>
    <row r="119" spans="1:7" x14ac:dyDescent="0.3">
      <c r="A119" s="176" t="s">
        <v>3</v>
      </c>
      <c r="B119" s="176"/>
      <c r="C119" s="37" t="s">
        <v>4</v>
      </c>
      <c r="D119" s="38"/>
      <c r="E119" s="2"/>
      <c r="F119" s="5">
        <f>SUM(F6:F6)</f>
        <v>0</v>
      </c>
      <c r="G119" s="2"/>
    </row>
    <row r="121" spans="1:7" x14ac:dyDescent="0.3">
      <c r="A121" s="6" t="s">
        <v>9</v>
      </c>
    </row>
    <row r="122" spans="1:7" x14ac:dyDescent="0.3">
      <c r="A122" t="s">
        <v>10</v>
      </c>
    </row>
    <row r="123" spans="1:7" x14ac:dyDescent="0.3">
      <c r="A123" t="s">
        <v>16</v>
      </c>
    </row>
    <row r="124" spans="1:7" x14ac:dyDescent="0.3">
      <c r="A124" t="s">
        <v>17</v>
      </c>
    </row>
    <row r="125" spans="1:7" x14ac:dyDescent="0.3">
      <c r="A125" t="s">
        <v>11</v>
      </c>
    </row>
    <row r="126" spans="1:7" x14ac:dyDescent="0.3">
      <c r="A126" t="s">
        <v>12</v>
      </c>
    </row>
    <row r="127" spans="1:7" x14ac:dyDescent="0.3">
      <c r="A127" t="s">
        <v>13</v>
      </c>
    </row>
    <row r="128" spans="1:7" x14ac:dyDescent="0.3">
      <c r="A128" t="s">
        <v>14</v>
      </c>
    </row>
    <row r="129" spans="1:1" x14ac:dyDescent="0.3">
      <c r="A129" t="s">
        <v>15</v>
      </c>
    </row>
  </sheetData>
  <mergeCells count="5">
    <mergeCell ref="A1:F1"/>
    <mergeCell ref="A2:G2"/>
    <mergeCell ref="A3:G3"/>
    <mergeCell ref="A4:F4"/>
    <mergeCell ref="A119:B119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2" sqref="I12"/>
    </sheetView>
  </sheetViews>
  <sheetFormatPr defaultColWidth="9.109375" defaultRowHeight="13.8" x14ac:dyDescent="0.3"/>
  <cols>
    <col min="1" max="1" width="6.6640625" style="43" customWidth="1"/>
    <col min="2" max="2" width="40.77734375" style="43" customWidth="1"/>
    <col min="3" max="3" width="6.6640625" style="43" customWidth="1"/>
    <col min="4" max="4" width="10.33203125" style="82" customWidth="1"/>
    <col min="5" max="6" width="15.77734375" style="154" customWidth="1"/>
    <col min="7" max="7" width="15.77734375" style="43" customWidth="1"/>
    <col min="8" max="16384" width="9.109375" style="43"/>
  </cols>
  <sheetData>
    <row r="1" spans="1:7" ht="18" x14ac:dyDescent="0.3">
      <c r="A1" s="180"/>
      <c r="B1" s="181"/>
      <c r="C1" s="181"/>
      <c r="D1" s="181"/>
      <c r="E1" s="181"/>
      <c r="F1" s="181"/>
      <c r="G1" s="42"/>
    </row>
    <row r="2" spans="1:7" ht="18.75" customHeight="1" x14ac:dyDescent="0.3">
      <c r="A2" s="182" t="s">
        <v>327</v>
      </c>
      <c r="B2" s="183"/>
      <c r="C2" s="183"/>
      <c r="D2" s="183"/>
      <c r="E2" s="183"/>
      <c r="F2" s="183"/>
      <c r="G2" s="184"/>
    </row>
    <row r="3" spans="1:7" ht="18.75" customHeight="1" x14ac:dyDescent="0.3">
      <c r="A3" s="182" t="s">
        <v>238</v>
      </c>
      <c r="B3" s="183"/>
      <c r="C3" s="183"/>
      <c r="D3" s="183"/>
      <c r="E3" s="183"/>
      <c r="F3" s="183"/>
      <c r="G3" s="184"/>
    </row>
    <row r="4" spans="1:7" ht="14.4" thickBot="1" x14ac:dyDescent="0.35">
      <c r="D4" s="43"/>
      <c r="E4" s="121"/>
      <c r="F4" s="121"/>
      <c r="G4" s="65"/>
    </row>
    <row r="5" spans="1:7" x14ac:dyDescent="0.3">
      <c r="A5" s="185" t="s">
        <v>320</v>
      </c>
      <c r="B5" s="185"/>
      <c r="C5" s="185"/>
      <c r="D5" s="185"/>
      <c r="E5" s="188" t="s">
        <v>341</v>
      </c>
      <c r="F5" s="189"/>
      <c r="G5" s="190"/>
    </row>
    <row r="6" spans="1:7" x14ac:dyDescent="0.3">
      <c r="A6" s="186"/>
      <c r="B6" s="186"/>
      <c r="C6" s="186"/>
      <c r="D6" s="186"/>
      <c r="E6" s="191" t="s">
        <v>324</v>
      </c>
      <c r="F6" s="192"/>
      <c r="G6" s="193"/>
    </row>
    <row r="7" spans="1:7" ht="14.4" thickBot="1" x14ac:dyDescent="0.35">
      <c r="A7" s="187"/>
      <c r="B7" s="187"/>
      <c r="C7" s="187"/>
      <c r="D7" s="187"/>
      <c r="E7" s="177" t="s">
        <v>343</v>
      </c>
      <c r="F7" s="178"/>
      <c r="G7" s="179"/>
    </row>
    <row r="8" spans="1:7" ht="14.4" thickBot="1" x14ac:dyDescent="0.35">
      <c r="A8" s="45" t="s">
        <v>8</v>
      </c>
      <c r="B8" s="46" t="s">
        <v>0</v>
      </c>
      <c r="C8" s="66" t="s">
        <v>1</v>
      </c>
      <c r="D8" s="83" t="s">
        <v>7</v>
      </c>
      <c r="E8" s="138" t="s">
        <v>317</v>
      </c>
      <c r="F8" s="120" t="s">
        <v>318</v>
      </c>
      <c r="G8" s="119" t="s">
        <v>19</v>
      </c>
    </row>
    <row r="9" spans="1:7" ht="20.100000000000001" customHeight="1" x14ac:dyDescent="0.3">
      <c r="A9" s="47" t="s">
        <v>21</v>
      </c>
      <c r="B9" s="48" t="s">
        <v>5</v>
      </c>
      <c r="C9" s="48"/>
      <c r="D9" s="84"/>
      <c r="E9" s="214"/>
      <c r="F9" s="215"/>
      <c r="G9" s="167"/>
    </row>
    <row r="10" spans="1:7" ht="20.100000000000001" customHeight="1" x14ac:dyDescent="0.3">
      <c r="A10" s="209" t="s">
        <v>334</v>
      </c>
      <c r="B10" s="209"/>
      <c r="C10" s="209"/>
      <c r="D10" s="252"/>
      <c r="E10" s="211">
        <f>FDBs!E202</f>
        <v>0</v>
      </c>
      <c r="F10" s="210"/>
      <c r="G10" s="114"/>
    </row>
    <row r="11" spans="1:7" ht="20.100000000000001" customHeight="1" x14ac:dyDescent="0.3">
      <c r="A11" s="209" t="s">
        <v>335</v>
      </c>
      <c r="B11" s="209"/>
      <c r="C11" s="209"/>
      <c r="D11" s="252"/>
      <c r="E11" s="211">
        <f>'CA &amp; FCC DBs'!E239:G239</f>
        <v>0</v>
      </c>
      <c r="F11" s="210"/>
      <c r="G11" s="114"/>
    </row>
    <row r="12" spans="1:7" ht="20.100000000000001" customHeight="1" x14ac:dyDescent="0.3">
      <c r="A12" s="209" t="s">
        <v>336</v>
      </c>
      <c r="B12" s="209"/>
      <c r="C12" s="209"/>
      <c r="D12" s="252"/>
      <c r="E12" s="211">
        <f>'Mechanical Load DB''s'!E129:G129</f>
        <v>0</v>
      </c>
      <c r="F12" s="210"/>
      <c r="G12" s="114"/>
    </row>
    <row r="13" spans="1:7" x14ac:dyDescent="0.3">
      <c r="A13" s="95"/>
      <c r="B13" s="166"/>
      <c r="C13" s="163"/>
      <c r="D13" s="163"/>
      <c r="E13" s="211"/>
      <c r="F13" s="212"/>
      <c r="G13" s="213"/>
    </row>
    <row r="14" spans="1:7" x14ac:dyDescent="0.3">
      <c r="A14" s="197" t="s">
        <v>337</v>
      </c>
      <c r="B14" s="198"/>
      <c r="C14" s="198"/>
      <c r="D14" s="198"/>
      <c r="E14" s="200">
        <f>SUM(E10:F12)</f>
        <v>0</v>
      </c>
      <c r="F14" s="201"/>
      <c r="G14" s="202"/>
    </row>
    <row r="15" spans="1:7" x14ac:dyDescent="0.3">
      <c r="A15" s="203" t="s">
        <v>330</v>
      </c>
      <c r="B15" s="204"/>
      <c r="C15" s="204"/>
      <c r="D15" s="204"/>
      <c r="E15" s="194">
        <f>E14*17%</f>
        <v>0</v>
      </c>
      <c r="F15" s="195"/>
      <c r="G15" s="196"/>
    </row>
    <row r="16" spans="1:7" ht="14.4" thickBot="1" x14ac:dyDescent="0.35">
      <c r="A16" s="197" t="s">
        <v>331</v>
      </c>
      <c r="B16" s="198"/>
      <c r="C16" s="198"/>
      <c r="D16" s="198"/>
      <c r="E16" s="206">
        <f>SUM(E14:G15)</f>
        <v>0</v>
      </c>
      <c r="F16" s="207"/>
      <c r="G16" s="208"/>
    </row>
  </sheetData>
  <mergeCells count="21">
    <mergeCell ref="E9:F9"/>
    <mergeCell ref="A10:D10"/>
    <mergeCell ref="A11:D11"/>
    <mergeCell ref="A12:D12"/>
    <mergeCell ref="E10:F10"/>
    <mergeCell ref="E11:F11"/>
    <mergeCell ref="E12:F12"/>
    <mergeCell ref="E13:G13"/>
    <mergeCell ref="A16:D16"/>
    <mergeCell ref="E16:G16"/>
    <mergeCell ref="A14:D14"/>
    <mergeCell ref="E14:G14"/>
    <mergeCell ref="A15:D15"/>
    <mergeCell ref="E15:G15"/>
    <mergeCell ref="E7:G7"/>
    <mergeCell ref="A1:F1"/>
    <mergeCell ref="A2:G2"/>
    <mergeCell ref="A3:G3"/>
    <mergeCell ref="A5:D7"/>
    <mergeCell ref="E5:G5"/>
    <mergeCell ref="E6:G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1" sqref="E21"/>
    </sheetView>
  </sheetViews>
  <sheetFormatPr defaultRowHeight="13.8" x14ac:dyDescent="0.25"/>
  <cols>
    <col min="1" max="1" width="29.77734375" style="168" bestFit="1" customWidth="1"/>
    <col min="2" max="2" width="15.77734375" style="168" bestFit="1" customWidth="1"/>
    <col min="3" max="3" width="13.77734375" style="168" bestFit="1" customWidth="1"/>
    <col min="4" max="5" width="15.77734375" style="168" bestFit="1" customWidth="1"/>
    <col min="6" max="6" width="14.109375" style="168" bestFit="1" customWidth="1"/>
    <col min="7" max="7" width="18.5546875" style="168" bestFit="1" customWidth="1"/>
    <col min="8" max="16384" width="8.88671875" style="168"/>
  </cols>
  <sheetData>
    <row r="1" spans="1:7" x14ac:dyDescent="0.25">
      <c r="A1" s="168" t="s">
        <v>341</v>
      </c>
      <c r="B1" s="168" t="s">
        <v>323</v>
      </c>
      <c r="C1" s="168" t="s">
        <v>319</v>
      </c>
      <c r="D1" s="168" t="s">
        <v>338</v>
      </c>
      <c r="E1" s="168" t="s">
        <v>339</v>
      </c>
      <c r="F1" s="168" t="s">
        <v>340</v>
      </c>
      <c r="G1" s="168" t="s">
        <v>328</v>
      </c>
    </row>
    <row r="3" spans="1:7" x14ac:dyDescent="0.25">
      <c r="A3" s="168" t="s">
        <v>337</v>
      </c>
      <c r="B3" s="169">
        <v>14026543</v>
      </c>
      <c r="C3" s="169">
        <v>0</v>
      </c>
      <c r="D3" s="169">
        <v>11168000</v>
      </c>
      <c r="E3" s="169">
        <v>10812250</v>
      </c>
      <c r="F3" s="169">
        <v>0</v>
      </c>
      <c r="G3" s="169">
        <v>11244990</v>
      </c>
    </row>
    <row r="4" spans="1:7" x14ac:dyDescent="0.25">
      <c r="A4" s="168" t="s">
        <v>330</v>
      </c>
      <c r="B4" s="169">
        <v>2384512.31</v>
      </c>
      <c r="C4" s="169">
        <v>0</v>
      </c>
      <c r="D4" s="169">
        <v>1898560.0000000002</v>
      </c>
      <c r="E4" s="169">
        <v>1838082.5000000002</v>
      </c>
      <c r="F4" s="169">
        <v>0</v>
      </c>
      <c r="G4" s="169">
        <v>1911648.3</v>
      </c>
    </row>
    <row r="5" spans="1:7" x14ac:dyDescent="0.25">
      <c r="A5" s="168" t="s">
        <v>331</v>
      </c>
      <c r="B5" s="169">
        <v>16411055.310000001</v>
      </c>
      <c r="C5" s="169">
        <v>0</v>
      </c>
      <c r="D5" s="169">
        <v>13066560</v>
      </c>
      <c r="E5" s="169">
        <v>12650332.5</v>
      </c>
      <c r="F5" s="169">
        <v>0</v>
      </c>
      <c r="G5" s="169">
        <v>13156638.300000001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opLeftCell="A178" zoomScale="90" zoomScaleNormal="90" workbookViewId="0">
      <pane xSplit="4" topLeftCell="E1" activePane="topRight" state="frozen"/>
      <selection pane="topRight" activeCell="F11" sqref="F11"/>
    </sheetView>
  </sheetViews>
  <sheetFormatPr defaultColWidth="9.109375" defaultRowHeight="13.8" x14ac:dyDescent="0.3"/>
  <cols>
    <col min="1" max="1" width="6.6640625" style="43" customWidth="1"/>
    <col min="2" max="2" width="40.77734375" style="81" customWidth="1"/>
    <col min="3" max="3" width="6.6640625" style="43" customWidth="1"/>
    <col min="4" max="4" width="10.33203125" style="82" customWidth="1"/>
    <col min="5" max="6" width="15.77734375" style="121" customWidth="1"/>
    <col min="7" max="7" width="15.77734375" style="43" customWidth="1"/>
    <col min="8" max="16384" width="9.109375" style="43"/>
  </cols>
  <sheetData>
    <row r="1" spans="1:7" ht="18" x14ac:dyDescent="0.3">
      <c r="A1" s="70"/>
      <c r="B1" s="71"/>
      <c r="C1" s="71"/>
      <c r="D1" s="71"/>
      <c r="E1" s="136"/>
      <c r="F1" s="136"/>
      <c r="G1" s="42"/>
    </row>
    <row r="2" spans="1:7" ht="18.75" customHeight="1" x14ac:dyDescent="0.3">
      <c r="A2" s="182" t="s">
        <v>344</v>
      </c>
      <c r="B2" s="241"/>
      <c r="C2" s="241"/>
      <c r="D2" s="241"/>
      <c r="E2" s="241"/>
      <c r="F2" s="241"/>
      <c r="G2" s="241"/>
    </row>
    <row r="3" spans="1:7" ht="18.75" customHeight="1" x14ac:dyDescent="0.3">
      <c r="A3" s="182" t="s">
        <v>238</v>
      </c>
      <c r="B3" s="241"/>
      <c r="C3" s="241"/>
      <c r="D3" s="241"/>
      <c r="E3" s="241"/>
      <c r="F3" s="241"/>
      <c r="G3" s="241"/>
    </row>
    <row r="4" spans="1:7" ht="14.4" thickBot="1" x14ac:dyDescent="0.35">
      <c r="A4" s="95"/>
      <c r="B4" s="96"/>
      <c r="C4" s="97"/>
      <c r="D4" s="98"/>
      <c r="E4" s="137"/>
      <c r="F4" s="137"/>
      <c r="G4" s="44"/>
    </row>
    <row r="5" spans="1:7" ht="14.4" customHeight="1" x14ac:dyDescent="0.3">
      <c r="A5" s="216" t="s">
        <v>320</v>
      </c>
      <c r="B5" s="217"/>
      <c r="C5" s="217"/>
      <c r="D5" s="218"/>
      <c r="E5" s="188" t="s">
        <v>342</v>
      </c>
      <c r="F5" s="189"/>
      <c r="G5" s="190"/>
    </row>
    <row r="6" spans="1:7" x14ac:dyDescent="0.3">
      <c r="A6" s="219"/>
      <c r="B6" s="220"/>
      <c r="C6" s="220"/>
      <c r="D6" s="221"/>
      <c r="E6" s="191" t="s">
        <v>324</v>
      </c>
      <c r="F6" s="192"/>
      <c r="G6" s="193"/>
    </row>
    <row r="7" spans="1:7" ht="14.4" thickBot="1" x14ac:dyDescent="0.35">
      <c r="A7" s="222"/>
      <c r="B7" s="223"/>
      <c r="C7" s="223"/>
      <c r="D7" s="224"/>
      <c r="E7" s="177" t="s">
        <v>343</v>
      </c>
      <c r="F7" s="178"/>
      <c r="G7" s="179"/>
    </row>
    <row r="8" spans="1:7" ht="14.4" thickBot="1" x14ac:dyDescent="0.35">
      <c r="A8" s="115" t="s">
        <v>8</v>
      </c>
      <c r="B8" s="116" t="s">
        <v>0</v>
      </c>
      <c r="C8" s="117" t="s">
        <v>1</v>
      </c>
      <c r="D8" s="118" t="s">
        <v>7</v>
      </c>
      <c r="E8" s="138" t="s">
        <v>317</v>
      </c>
      <c r="F8" s="120" t="s">
        <v>318</v>
      </c>
      <c r="G8" s="119" t="s">
        <v>19</v>
      </c>
    </row>
    <row r="9" spans="1:7" ht="20.100000000000001" customHeight="1" x14ac:dyDescent="0.3">
      <c r="A9" s="110" t="s">
        <v>21</v>
      </c>
      <c r="B9" s="111" t="s">
        <v>5</v>
      </c>
      <c r="C9" s="112"/>
      <c r="D9" s="113"/>
      <c r="E9" s="139"/>
      <c r="F9" s="127"/>
      <c r="G9" s="114"/>
    </row>
    <row r="10" spans="1:7" ht="20.100000000000001" customHeight="1" x14ac:dyDescent="0.3">
      <c r="A10" s="49">
        <v>1</v>
      </c>
      <c r="B10" s="72" t="s">
        <v>22</v>
      </c>
      <c r="C10" s="48"/>
      <c r="D10" s="84"/>
      <c r="E10" s="140"/>
      <c r="F10" s="128"/>
      <c r="G10" s="89"/>
    </row>
    <row r="11" spans="1:7" ht="286.2" customHeight="1" x14ac:dyDescent="0.3">
      <c r="A11" s="50"/>
      <c r="B11" s="51" t="s">
        <v>322</v>
      </c>
      <c r="C11" s="50"/>
      <c r="D11" s="62"/>
      <c r="E11" s="141"/>
      <c r="F11" s="131"/>
      <c r="G11" s="90"/>
    </row>
    <row r="12" spans="1:7" x14ac:dyDescent="0.3">
      <c r="A12" s="52">
        <v>1.1000000000000001</v>
      </c>
      <c r="B12" s="53" t="s">
        <v>239</v>
      </c>
      <c r="C12" s="54"/>
      <c r="D12" s="54"/>
      <c r="E12" s="142"/>
      <c r="F12" s="129"/>
      <c r="G12" s="91"/>
    </row>
    <row r="13" spans="1:7" ht="15" customHeight="1" x14ac:dyDescent="0.3">
      <c r="A13" s="73" t="s">
        <v>243</v>
      </c>
      <c r="B13" s="74" t="s">
        <v>23</v>
      </c>
      <c r="C13" s="55" t="s">
        <v>2</v>
      </c>
      <c r="D13" s="229">
        <v>1</v>
      </c>
      <c r="E13" s="232"/>
      <c r="F13" s="225">
        <f>E13*$D$13</f>
        <v>0</v>
      </c>
      <c r="G13" s="227"/>
    </row>
    <row r="14" spans="1:7" ht="15" customHeight="1" x14ac:dyDescent="0.3">
      <c r="A14" s="57"/>
      <c r="B14" s="58" t="s">
        <v>24</v>
      </c>
      <c r="C14" s="57"/>
      <c r="D14" s="230"/>
      <c r="E14" s="233"/>
      <c r="F14" s="226"/>
      <c r="G14" s="228"/>
    </row>
    <row r="15" spans="1:7" ht="15" customHeight="1" x14ac:dyDescent="0.3">
      <c r="A15" s="57"/>
      <c r="B15" s="59" t="s">
        <v>306</v>
      </c>
      <c r="C15" s="57"/>
      <c r="D15" s="230"/>
      <c r="E15" s="233"/>
      <c r="F15" s="226"/>
      <c r="G15" s="228"/>
    </row>
    <row r="16" spans="1:7" ht="15" customHeight="1" x14ac:dyDescent="0.3">
      <c r="A16" s="57"/>
      <c r="B16" s="59" t="s">
        <v>111</v>
      </c>
      <c r="C16" s="57"/>
      <c r="D16" s="230"/>
      <c r="E16" s="233"/>
      <c r="F16" s="226"/>
      <c r="G16" s="228"/>
    </row>
    <row r="17" spans="1:7" ht="15" customHeight="1" x14ac:dyDescent="0.3">
      <c r="A17" s="57"/>
      <c r="B17" s="59" t="s">
        <v>26</v>
      </c>
      <c r="C17" s="57"/>
      <c r="D17" s="230"/>
      <c r="E17" s="233"/>
      <c r="F17" s="226"/>
      <c r="G17" s="228"/>
    </row>
    <row r="18" spans="1:7" ht="15" customHeight="1" x14ac:dyDescent="0.3">
      <c r="A18" s="57"/>
      <c r="B18" s="59" t="s">
        <v>27</v>
      </c>
      <c r="C18" s="57"/>
      <c r="D18" s="230"/>
      <c r="E18" s="233"/>
      <c r="F18" s="226"/>
      <c r="G18" s="228"/>
    </row>
    <row r="19" spans="1:7" ht="15" customHeight="1" x14ac:dyDescent="0.3">
      <c r="A19" s="57"/>
      <c r="B19" s="59" t="s">
        <v>28</v>
      </c>
      <c r="C19" s="57"/>
      <c r="D19" s="230"/>
      <c r="E19" s="233"/>
      <c r="F19" s="226"/>
      <c r="G19" s="228"/>
    </row>
    <row r="20" spans="1:7" ht="15" customHeight="1" x14ac:dyDescent="0.3">
      <c r="A20" s="57"/>
      <c r="B20" s="59" t="s">
        <v>29</v>
      </c>
      <c r="C20" s="57"/>
      <c r="D20" s="230"/>
      <c r="E20" s="233"/>
      <c r="F20" s="226"/>
      <c r="G20" s="228"/>
    </row>
    <row r="21" spans="1:7" ht="15" customHeight="1" x14ac:dyDescent="0.3">
      <c r="A21" s="57"/>
      <c r="B21" s="59" t="s">
        <v>120</v>
      </c>
      <c r="C21" s="57"/>
      <c r="D21" s="230"/>
      <c r="E21" s="233"/>
      <c r="F21" s="226"/>
      <c r="G21" s="228"/>
    </row>
    <row r="22" spans="1:7" ht="15" customHeight="1" x14ac:dyDescent="0.3">
      <c r="A22" s="57"/>
      <c r="B22" s="59" t="s">
        <v>36</v>
      </c>
      <c r="C22" s="57"/>
      <c r="D22" s="230"/>
      <c r="E22" s="233"/>
      <c r="F22" s="226"/>
      <c r="G22" s="228"/>
    </row>
    <row r="23" spans="1:7" ht="15" customHeight="1" x14ac:dyDescent="0.3">
      <c r="A23" s="57"/>
      <c r="B23" s="58" t="s">
        <v>30</v>
      </c>
      <c r="C23" s="57"/>
      <c r="D23" s="230"/>
      <c r="E23" s="233"/>
      <c r="F23" s="226"/>
      <c r="G23" s="228"/>
    </row>
    <row r="24" spans="1:7" ht="15" customHeight="1" x14ac:dyDescent="0.3">
      <c r="A24" s="57"/>
      <c r="B24" s="59" t="s">
        <v>34</v>
      </c>
      <c r="C24" s="57"/>
      <c r="D24" s="230"/>
      <c r="E24" s="233"/>
      <c r="F24" s="226"/>
      <c r="G24" s="228"/>
    </row>
    <row r="25" spans="1:7" ht="15" customHeight="1" x14ac:dyDescent="0.3">
      <c r="A25" s="57"/>
      <c r="B25" s="59" t="s">
        <v>35</v>
      </c>
      <c r="C25" s="57"/>
      <c r="D25" s="230"/>
      <c r="E25" s="233"/>
      <c r="F25" s="226"/>
      <c r="G25" s="228"/>
    </row>
    <row r="26" spans="1:7" ht="15" customHeight="1" x14ac:dyDescent="0.3">
      <c r="A26" s="57"/>
      <c r="B26" s="59" t="s">
        <v>43</v>
      </c>
      <c r="C26" s="57"/>
      <c r="D26" s="230"/>
      <c r="E26" s="233"/>
      <c r="F26" s="226"/>
      <c r="G26" s="228"/>
    </row>
    <row r="27" spans="1:7" ht="15" customHeight="1" x14ac:dyDescent="0.3">
      <c r="A27" s="57"/>
      <c r="B27" s="59" t="s">
        <v>44</v>
      </c>
      <c r="C27" s="57"/>
      <c r="D27" s="230"/>
      <c r="E27" s="233"/>
      <c r="F27" s="226"/>
      <c r="G27" s="228"/>
    </row>
    <row r="28" spans="1:7" ht="41.4" x14ac:dyDescent="0.3">
      <c r="A28" s="57"/>
      <c r="B28" s="59" t="s">
        <v>270</v>
      </c>
      <c r="C28" s="57"/>
      <c r="D28" s="230"/>
      <c r="E28" s="233"/>
      <c r="F28" s="226"/>
      <c r="G28" s="228"/>
    </row>
    <row r="29" spans="1:7" ht="15" customHeight="1" x14ac:dyDescent="0.3">
      <c r="A29" s="55" t="s">
        <v>242</v>
      </c>
      <c r="B29" s="74" t="s">
        <v>33</v>
      </c>
      <c r="C29" s="55" t="s">
        <v>2</v>
      </c>
      <c r="D29" s="235">
        <v>1</v>
      </c>
      <c r="E29" s="239"/>
      <c r="F29" s="240">
        <f>E29*$D$29</f>
        <v>0</v>
      </c>
      <c r="G29" s="238"/>
    </row>
    <row r="30" spans="1:7" ht="15" customHeight="1" x14ac:dyDescent="0.3">
      <c r="A30" s="57"/>
      <c r="B30" s="58" t="s">
        <v>24</v>
      </c>
      <c r="C30" s="57"/>
      <c r="D30" s="235"/>
      <c r="E30" s="239"/>
      <c r="F30" s="240"/>
      <c r="G30" s="238"/>
    </row>
    <row r="31" spans="1:7" ht="15" customHeight="1" x14ac:dyDescent="0.3">
      <c r="A31" s="57"/>
      <c r="B31" s="59" t="s">
        <v>306</v>
      </c>
      <c r="C31" s="57"/>
      <c r="D31" s="235"/>
      <c r="E31" s="239"/>
      <c r="F31" s="240"/>
      <c r="G31" s="238"/>
    </row>
    <row r="32" spans="1:7" ht="15" customHeight="1" x14ac:dyDescent="0.3">
      <c r="A32" s="57"/>
      <c r="B32" s="59" t="s">
        <v>111</v>
      </c>
      <c r="C32" s="57"/>
      <c r="D32" s="235"/>
      <c r="E32" s="239"/>
      <c r="F32" s="240"/>
      <c r="G32" s="238"/>
    </row>
    <row r="33" spans="1:7" ht="15" customHeight="1" x14ac:dyDescent="0.3">
      <c r="A33" s="57"/>
      <c r="B33" s="59" t="s">
        <v>26</v>
      </c>
      <c r="C33" s="57"/>
      <c r="D33" s="235"/>
      <c r="E33" s="239"/>
      <c r="F33" s="240"/>
      <c r="G33" s="238"/>
    </row>
    <row r="34" spans="1:7" ht="15" customHeight="1" x14ac:dyDescent="0.3">
      <c r="A34" s="57"/>
      <c r="B34" s="59" t="s">
        <v>27</v>
      </c>
      <c r="C34" s="57"/>
      <c r="D34" s="235"/>
      <c r="E34" s="239"/>
      <c r="F34" s="240"/>
      <c r="G34" s="238"/>
    </row>
    <row r="35" spans="1:7" ht="15" customHeight="1" x14ac:dyDescent="0.3">
      <c r="A35" s="57"/>
      <c r="B35" s="59" t="s">
        <v>28</v>
      </c>
      <c r="C35" s="57"/>
      <c r="D35" s="235"/>
      <c r="E35" s="239"/>
      <c r="F35" s="240"/>
      <c r="G35" s="238"/>
    </row>
    <row r="36" spans="1:7" ht="15" customHeight="1" x14ac:dyDescent="0.3">
      <c r="A36" s="57"/>
      <c r="B36" s="59" t="s">
        <v>29</v>
      </c>
      <c r="C36" s="57"/>
      <c r="D36" s="235"/>
      <c r="E36" s="239"/>
      <c r="F36" s="240"/>
      <c r="G36" s="238"/>
    </row>
    <row r="37" spans="1:7" ht="15" customHeight="1" x14ac:dyDescent="0.3">
      <c r="A37" s="57"/>
      <c r="B37" s="59" t="s">
        <v>120</v>
      </c>
      <c r="C37" s="57"/>
      <c r="D37" s="235"/>
      <c r="E37" s="239"/>
      <c r="F37" s="240"/>
      <c r="G37" s="238"/>
    </row>
    <row r="38" spans="1:7" ht="15" customHeight="1" x14ac:dyDescent="0.3">
      <c r="A38" s="57"/>
      <c r="B38" s="59" t="s">
        <v>36</v>
      </c>
      <c r="C38" s="57"/>
      <c r="D38" s="235"/>
      <c r="E38" s="239"/>
      <c r="F38" s="240"/>
      <c r="G38" s="238"/>
    </row>
    <row r="39" spans="1:7" ht="15" customHeight="1" x14ac:dyDescent="0.3">
      <c r="A39" s="57"/>
      <c r="B39" s="58" t="s">
        <v>30</v>
      </c>
      <c r="C39" s="57"/>
      <c r="D39" s="235"/>
      <c r="E39" s="239"/>
      <c r="F39" s="240"/>
      <c r="G39" s="238"/>
    </row>
    <row r="40" spans="1:7" ht="15" customHeight="1" x14ac:dyDescent="0.3">
      <c r="A40" s="57"/>
      <c r="B40" s="59" t="s">
        <v>34</v>
      </c>
      <c r="C40" s="57"/>
      <c r="D40" s="235"/>
      <c r="E40" s="239"/>
      <c r="F40" s="240"/>
      <c r="G40" s="238"/>
    </row>
    <row r="41" spans="1:7" ht="15" customHeight="1" x14ac:dyDescent="0.3">
      <c r="A41" s="57"/>
      <c r="B41" s="59" t="s">
        <v>31</v>
      </c>
      <c r="C41" s="57"/>
      <c r="D41" s="235"/>
      <c r="E41" s="239"/>
      <c r="F41" s="240"/>
      <c r="G41" s="238"/>
    </row>
    <row r="42" spans="1:7" ht="15" customHeight="1" x14ac:dyDescent="0.3">
      <c r="A42" s="57"/>
      <c r="B42" s="59" t="s">
        <v>32</v>
      </c>
      <c r="C42" s="57"/>
      <c r="D42" s="235"/>
      <c r="E42" s="239"/>
      <c r="F42" s="240"/>
      <c r="G42" s="238"/>
    </row>
    <row r="43" spans="1:7" ht="41.4" x14ac:dyDescent="0.3">
      <c r="A43" s="57"/>
      <c r="B43" s="59" t="s">
        <v>271</v>
      </c>
      <c r="C43" s="57"/>
      <c r="D43" s="235"/>
      <c r="E43" s="239"/>
      <c r="F43" s="240"/>
      <c r="G43" s="238"/>
    </row>
    <row r="44" spans="1:7" ht="15" customHeight="1" x14ac:dyDescent="0.3">
      <c r="A44" s="55" t="s">
        <v>244</v>
      </c>
      <c r="B44" s="60" t="s">
        <v>65</v>
      </c>
      <c r="C44" s="55"/>
      <c r="D44" s="85"/>
      <c r="E44" s="143"/>
      <c r="F44" s="132"/>
      <c r="G44" s="40"/>
    </row>
    <row r="45" spans="1:7" ht="15" customHeight="1" x14ac:dyDescent="0.3">
      <c r="A45" s="57"/>
      <c r="B45" s="59" t="s">
        <v>67</v>
      </c>
      <c r="C45" s="57" t="s">
        <v>2</v>
      </c>
      <c r="D45" s="86">
        <v>1</v>
      </c>
      <c r="E45" s="144"/>
      <c r="F45" s="130">
        <f>E45*$D$45</f>
        <v>0</v>
      </c>
      <c r="G45" s="41"/>
    </row>
    <row r="46" spans="1:7" ht="15" customHeight="1" x14ac:dyDescent="0.3">
      <c r="A46" s="75"/>
      <c r="B46" s="76" t="s">
        <v>68</v>
      </c>
      <c r="C46" s="75" t="s">
        <v>2</v>
      </c>
      <c r="D46" s="87">
        <v>27</v>
      </c>
      <c r="E46" s="145"/>
      <c r="F46" s="130">
        <f>E46*$D$46</f>
        <v>0</v>
      </c>
      <c r="G46" s="92"/>
    </row>
    <row r="47" spans="1:7" x14ac:dyDescent="0.3">
      <c r="A47" s="61" t="s">
        <v>262</v>
      </c>
      <c r="B47" s="77"/>
      <c r="C47" s="61" t="s">
        <v>4</v>
      </c>
      <c r="D47" s="88"/>
      <c r="E47" s="146"/>
      <c r="F47" s="133"/>
      <c r="G47" s="93"/>
    </row>
    <row r="48" spans="1:7" x14ac:dyDescent="0.3">
      <c r="A48" s="62"/>
      <c r="B48" s="78"/>
      <c r="C48" s="63"/>
      <c r="D48" s="64"/>
      <c r="E48" s="147"/>
      <c r="F48" s="134"/>
      <c r="G48" s="94"/>
    </row>
    <row r="49" spans="1:7" x14ac:dyDescent="0.3">
      <c r="A49" s="52">
        <v>1.2</v>
      </c>
      <c r="B49" s="53" t="s">
        <v>240</v>
      </c>
      <c r="C49" s="54"/>
      <c r="D49" s="54"/>
      <c r="E49" s="142"/>
      <c r="F49" s="129"/>
      <c r="G49" s="91"/>
    </row>
    <row r="50" spans="1:7" ht="15" customHeight="1" x14ac:dyDescent="0.3">
      <c r="A50" s="55" t="s">
        <v>241</v>
      </c>
      <c r="B50" s="74" t="s">
        <v>37</v>
      </c>
      <c r="C50" s="55" t="s">
        <v>2</v>
      </c>
      <c r="D50" s="229">
        <v>1</v>
      </c>
      <c r="E50" s="232"/>
      <c r="F50" s="225">
        <f>E50*$D$50</f>
        <v>0</v>
      </c>
      <c r="G50" s="227"/>
    </row>
    <row r="51" spans="1:7" ht="15" customHeight="1" x14ac:dyDescent="0.3">
      <c r="A51" s="57"/>
      <c r="B51" s="58" t="s">
        <v>24</v>
      </c>
      <c r="C51" s="57"/>
      <c r="D51" s="230"/>
      <c r="E51" s="233"/>
      <c r="F51" s="226"/>
      <c r="G51" s="228"/>
    </row>
    <row r="52" spans="1:7" ht="15" customHeight="1" x14ac:dyDescent="0.3">
      <c r="A52" s="57"/>
      <c r="B52" s="59" t="s">
        <v>307</v>
      </c>
      <c r="C52" s="57"/>
      <c r="D52" s="230"/>
      <c r="E52" s="233"/>
      <c r="F52" s="226"/>
      <c r="G52" s="228"/>
    </row>
    <row r="53" spans="1:7" ht="15" customHeight="1" x14ac:dyDescent="0.3">
      <c r="A53" s="57"/>
      <c r="B53" s="59" t="s">
        <v>111</v>
      </c>
      <c r="C53" s="57"/>
      <c r="D53" s="230"/>
      <c r="E53" s="233"/>
      <c r="F53" s="226"/>
      <c r="G53" s="228"/>
    </row>
    <row r="54" spans="1:7" ht="15" customHeight="1" x14ac:dyDescent="0.3">
      <c r="A54" s="57"/>
      <c r="B54" s="59" t="s">
        <v>26</v>
      </c>
      <c r="C54" s="57"/>
      <c r="D54" s="230"/>
      <c r="E54" s="233"/>
      <c r="F54" s="226"/>
      <c r="G54" s="228"/>
    </row>
    <row r="55" spans="1:7" ht="15" customHeight="1" x14ac:dyDescent="0.3">
      <c r="A55" s="57"/>
      <c r="B55" s="59" t="s">
        <v>27</v>
      </c>
      <c r="C55" s="57"/>
      <c r="D55" s="230"/>
      <c r="E55" s="233"/>
      <c r="F55" s="226"/>
      <c r="G55" s="228"/>
    </row>
    <row r="56" spans="1:7" ht="15" customHeight="1" x14ac:dyDescent="0.3">
      <c r="A56" s="57"/>
      <c r="B56" s="59" t="s">
        <v>28</v>
      </c>
      <c r="C56" s="57"/>
      <c r="D56" s="230"/>
      <c r="E56" s="233"/>
      <c r="F56" s="226"/>
      <c r="G56" s="228"/>
    </row>
    <row r="57" spans="1:7" ht="15" customHeight="1" x14ac:dyDescent="0.3">
      <c r="A57" s="57"/>
      <c r="B57" s="59" t="s">
        <v>39</v>
      </c>
      <c r="C57" s="57"/>
      <c r="D57" s="230"/>
      <c r="E57" s="233"/>
      <c r="F57" s="226"/>
      <c r="G57" s="228"/>
    </row>
    <row r="58" spans="1:7" ht="15" customHeight="1" x14ac:dyDescent="0.3">
      <c r="A58" s="57"/>
      <c r="B58" s="59" t="s">
        <v>120</v>
      </c>
      <c r="C58" s="57"/>
      <c r="D58" s="230"/>
      <c r="E58" s="233"/>
      <c r="F58" s="226"/>
      <c r="G58" s="228"/>
    </row>
    <row r="59" spans="1:7" ht="15" customHeight="1" x14ac:dyDescent="0.3">
      <c r="A59" s="57"/>
      <c r="B59" s="59" t="s">
        <v>36</v>
      </c>
      <c r="C59" s="57"/>
      <c r="D59" s="230"/>
      <c r="E59" s="233"/>
      <c r="F59" s="226"/>
      <c r="G59" s="228"/>
    </row>
    <row r="60" spans="1:7" ht="15" customHeight="1" x14ac:dyDescent="0.3">
      <c r="A60" s="57"/>
      <c r="B60" s="58" t="s">
        <v>30</v>
      </c>
      <c r="C60" s="57"/>
      <c r="D60" s="230"/>
      <c r="E60" s="233"/>
      <c r="F60" s="226"/>
      <c r="G60" s="228"/>
    </row>
    <row r="61" spans="1:7" ht="15" customHeight="1" x14ac:dyDescent="0.3">
      <c r="A61" s="57"/>
      <c r="B61" s="59" t="s">
        <v>84</v>
      </c>
      <c r="C61" s="57"/>
      <c r="D61" s="230"/>
      <c r="E61" s="233"/>
      <c r="F61" s="226"/>
      <c r="G61" s="228"/>
    </row>
    <row r="62" spans="1:7" ht="15" customHeight="1" x14ac:dyDescent="0.3">
      <c r="A62" s="57"/>
      <c r="B62" s="59" t="s">
        <v>41</v>
      </c>
      <c r="C62" s="57"/>
      <c r="D62" s="230"/>
      <c r="E62" s="233"/>
      <c r="F62" s="226"/>
      <c r="G62" s="228"/>
    </row>
    <row r="63" spans="1:7" ht="15" customHeight="1" x14ac:dyDescent="0.3">
      <c r="A63" s="57"/>
      <c r="B63" s="59" t="s">
        <v>50</v>
      </c>
      <c r="C63" s="57"/>
      <c r="D63" s="230"/>
      <c r="E63" s="233"/>
      <c r="F63" s="226"/>
      <c r="G63" s="228"/>
    </row>
    <row r="64" spans="1:7" ht="15" customHeight="1" x14ac:dyDescent="0.3">
      <c r="A64" s="57"/>
      <c r="B64" s="59" t="s">
        <v>44</v>
      </c>
      <c r="C64" s="57"/>
      <c r="D64" s="230"/>
      <c r="E64" s="233"/>
      <c r="F64" s="226"/>
      <c r="G64" s="228"/>
    </row>
    <row r="65" spans="1:7" ht="13.8" customHeight="1" x14ac:dyDescent="0.3">
      <c r="A65" s="57"/>
      <c r="B65" s="59" t="s">
        <v>267</v>
      </c>
      <c r="C65" s="57"/>
      <c r="D65" s="230"/>
      <c r="E65" s="233"/>
      <c r="F65" s="226"/>
      <c r="G65" s="228"/>
    </row>
    <row r="66" spans="1:7" ht="13.8" customHeight="1" x14ac:dyDescent="0.3">
      <c r="A66" s="57"/>
      <c r="B66" s="59" t="s">
        <v>268</v>
      </c>
      <c r="C66" s="57"/>
      <c r="D66" s="230"/>
      <c r="E66" s="233"/>
      <c r="F66" s="226"/>
      <c r="G66" s="228"/>
    </row>
    <row r="67" spans="1:7" ht="27.6" x14ac:dyDescent="0.3">
      <c r="A67" s="57"/>
      <c r="B67" s="59" t="s">
        <v>269</v>
      </c>
      <c r="C67" s="57"/>
      <c r="D67" s="231"/>
      <c r="E67" s="234"/>
      <c r="F67" s="236"/>
      <c r="G67" s="237"/>
    </row>
    <row r="68" spans="1:7" ht="15" customHeight="1" x14ac:dyDescent="0.3">
      <c r="A68" s="55" t="s">
        <v>245</v>
      </c>
      <c r="B68" s="74" t="s">
        <v>38</v>
      </c>
      <c r="C68" s="55" t="s">
        <v>2</v>
      </c>
      <c r="D68" s="229">
        <v>1</v>
      </c>
      <c r="E68" s="232"/>
      <c r="F68" s="225">
        <f>E68*$D$68</f>
        <v>0</v>
      </c>
      <c r="G68" s="227"/>
    </row>
    <row r="69" spans="1:7" ht="15" customHeight="1" x14ac:dyDescent="0.3">
      <c r="A69" s="57"/>
      <c r="B69" s="58" t="s">
        <v>24</v>
      </c>
      <c r="C69" s="57"/>
      <c r="D69" s="230"/>
      <c r="E69" s="233"/>
      <c r="F69" s="226"/>
      <c r="G69" s="228"/>
    </row>
    <row r="70" spans="1:7" ht="15" customHeight="1" x14ac:dyDescent="0.3">
      <c r="A70" s="57"/>
      <c r="B70" s="59" t="s">
        <v>306</v>
      </c>
      <c r="C70" s="57"/>
      <c r="D70" s="230"/>
      <c r="E70" s="233"/>
      <c r="F70" s="226"/>
      <c r="G70" s="228"/>
    </row>
    <row r="71" spans="1:7" ht="15" customHeight="1" x14ac:dyDescent="0.3">
      <c r="A71" s="57"/>
      <c r="B71" s="59" t="s">
        <v>111</v>
      </c>
      <c r="C71" s="57"/>
      <c r="D71" s="230"/>
      <c r="E71" s="233"/>
      <c r="F71" s="226"/>
      <c r="G71" s="228"/>
    </row>
    <row r="72" spans="1:7" ht="15" customHeight="1" x14ac:dyDescent="0.3">
      <c r="A72" s="57"/>
      <c r="B72" s="59" t="s">
        <v>26</v>
      </c>
      <c r="C72" s="57"/>
      <c r="D72" s="230"/>
      <c r="E72" s="233"/>
      <c r="F72" s="226"/>
      <c r="G72" s="228"/>
    </row>
    <row r="73" spans="1:7" ht="15" customHeight="1" x14ac:dyDescent="0.3">
      <c r="A73" s="57"/>
      <c r="B73" s="59" t="s">
        <v>27</v>
      </c>
      <c r="C73" s="57"/>
      <c r="D73" s="230"/>
      <c r="E73" s="233"/>
      <c r="F73" s="226"/>
      <c r="G73" s="228"/>
    </row>
    <row r="74" spans="1:7" ht="15" customHeight="1" x14ac:dyDescent="0.3">
      <c r="A74" s="57"/>
      <c r="B74" s="59" t="s">
        <v>28</v>
      </c>
      <c r="C74" s="57"/>
      <c r="D74" s="230"/>
      <c r="E74" s="233"/>
      <c r="F74" s="226"/>
      <c r="G74" s="228"/>
    </row>
    <row r="75" spans="1:7" ht="15" customHeight="1" x14ac:dyDescent="0.3">
      <c r="A75" s="57"/>
      <c r="B75" s="59" t="s">
        <v>29</v>
      </c>
      <c r="C75" s="57"/>
      <c r="D75" s="230"/>
      <c r="E75" s="233"/>
      <c r="F75" s="226"/>
      <c r="G75" s="228"/>
    </row>
    <row r="76" spans="1:7" ht="15" customHeight="1" x14ac:dyDescent="0.3">
      <c r="A76" s="57"/>
      <c r="B76" s="59" t="s">
        <v>120</v>
      </c>
      <c r="C76" s="57"/>
      <c r="D76" s="230"/>
      <c r="E76" s="233"/>
      <c r="F76" s="226"/>
      <c r="G76" s="228"/>
    </row>
    <row r="77" spans="1:7" ht="15" customHeight="1" x14ac:dyDescent="0.3">
      <c r="A77" s="57"/>
      <c r="B77" s="59" t="s">
        <v>36</v>
      </c>
      <c r="C77" s="57"/>
      <c r="D77" s="230"/>
      <c r="E77" s="233"/>
      <c r="F77" s="226"/>
      <c r="G77" s="228"/>
    </row>
    <row r="78" spans="1:7" ht="15" customHeight="1" x14ac:dyDescent="0.3">
      <c r="A78" s="57"/>
      <c r="B78" s="58" t="s">
        <v>30</v>
      </c>
      <c r="C78" s="57"/>
      <c r="D78" s="230"/>
      <c r="E78" s="233"/>
      <c r="F78" s="226"/>
      <c r="G78" s="228"/>
    </row>
    <row r="79" spans="1:7" ht="15" customHeight="1" x14ac:dyDescent="0.3">
      <c r="A79" s="57"/>
      <c r="B79" s="59" t="s">
        <v>34</v>
      </c>
      <c r="C79" s="57"/>
      <c r="D79" s="230"/>
      <c r="E79" s="233"/>
      <c r="F79" s="226"/>
      <c r="G79" s="228"/>
    </row>
    <row r="80" spans="1:7" ht="15" customHeight="1" x14ac:dyDescent="0.3">
      <c r="A80" s="57"/>
      <c r="B80" s="59" t="s">
        <v>46</v>
      </c>
      <c r="C80" s="57"/>
      <c r="D80" s="230"/>
      <c r="E80" s="233"/>
      <c r="F80" s="226"/>
      <c r="G80" s="228"/>
    </row>
    <row r="81" spans="1:7" ht="15" customHeight="1" x14ac:dyDescent="0.3">
      <c r="A81" s="57"/>
      <c r="B81" s="59" t="s">
        <v>43</v>
      </c>
      <c r="C81" s="57"/>
      <c r="D81" s="230"/>
      <c r="E81" s="233"/>
      <c r="F81" s="226"/>
      <c r="G81" s="228"/>
    </row>
    <row r="82" spans="1:7" ht="15" customHeight="1" x14ac:dyDescent="0.3">
      <c r="A82" s="57"/>
      <c r="B82" s="59" t="s">
        <v>47</v>
      </c>
      <c r="C82" s="57"/>
      <c r="D82" s="230"/>
      <c r="E82" s="233"/>
      <c r="F82" s="226"/>
      <c r="G82" s="228"/>
    </row>
    <row r="83" spans="1:7" ht="13.8" customHeight="1" x14ac:dyDescent="0.3">
      <c r="A83" s="57"/>
      <c r="B83" s="59" t="s">
        <v>237</v>
      </c>
      <c r="C83" s="57"/>
      <c r="D83" s="231"/>
      <c r="E83" s="234"/>
      <c r="F83" s="236"/>
      <c r="G83" s="237"/>
    </row>
    <row r="84" spans="1:7" ht="15" customHeight="1" x14ac:dyDescent="0.3">
      <c r="A84" s="55" t="s">
        <v>246</v>
      </c>
      <c r="B84" s="60" t="s">
        <v>66</v>
      </c>
      <c r="C84" s="55"/>
      <c r="D84" s="85"/>
      <c r="E84" s="143"/>
      <c r="F84" s="132"/>
      <c r="G84" s="40"/>
    </row>
    <row r="85" spans="1:7" ht="15" customHeight="1" x14ac:dyDescent="0.3">
      <c r="A85" s="57"/>
      <c r="B85" s="59" t="s">
        <v>71</v>
      </c>
      <c r="C85" s="57" t="s">
        <v>2</v>
      </c>
      <c r="D85" s="86">
        <v>1</v>
      </c>
      <c r="E85" s="144"/>
      <c r="F85" s="130">
        <f>E85*$D$85</f>
        <v>0</v>
      </c>
      <c r="G85" s="41"/>
    </row>
    <row r="86" spans="1:7" ht="15" customHeight="1" x14ac:dyDescent="0.3">
      <c r="A86" s="57"/>
      <c r="B86" s="59" t="s">
        <v>69</v>
      </c>
      <c r="C86" s="57" t="s">
        <v>2</v>
      </c>
      <c r="D86" s="86">
        <v>2</v>
      </c>
      <c r="E86" s="144"/>
      <c r="F86" s="130">
        <f>E86*$D$86</f>
        <v>0</v>
      </c>
      <c r="G86" s="41"/>
    </row>
    <row r="87" spans="1:7" ht="15" customHeight="1" x14ac:dyDescent="0.3">
      <c r="A87" s="75"/>
      <c r="B87" s="76" t="s">
        <v>70</v>
      </c>
      <c r="C87" s="75" t="s">
        <v>2</v>
      </c>
      <c r="D87" s="87">
        <v>25</v>
      </c>
      <c r="E87" s="145"/>
      <c r="F87" s="130">
        <f>E87*$D$87</f>
        <v>0</v>
      </c>
      <c r="G87" s="92"/>
    </row>
    <row r="88" spans="1:7" x14ac:dyDescent="0.3">
      <c r="A88" s="61" t="s">
        <v>261</v>
      </c>
      <c r="B88" s="77"/>
      <c r="C88" s="61" t="s">
        <v>4</v>
      </c>
      <c r="D88" s="88"/>
      <c r="E88" s="146"/>
      <c r="F88" s="133"/>
      <c r="G88" s="93"/>
    </row>
    <row r="89" spans="1:7" x14ac:dyDescent="0.3">
      <c r="A89" s="62"/>
      <c r="B89" s="78"/>
      <c r="C89" s="63"/>
      <c r="D89" s="64"/>
      <c r="E89" s="147"/>
      <c r="F89" s="134"/>
      <c r="G89" s="94"/>
    </row>
    <row r="90" spans="1:7" x14ac:dyDescent="0.3">
      <c r="A90" s="52">
        <v>1.3</v>
      </c>
      <c r="B90" s="53" t="s">
        <v>247</v>
      </c>
      <c r="C90" s="54"/>
      <c r="D90" s="54"/>
      <c r="E90" s="142"/>
      <c r="F90" s="129"/>
      <c r="G90" s="91"/>
    </row>
    <row r="91" spans="1:7" ht="15" customHeight="1" x14ac:dyDescent="0.3">
      <c r="A91" s="55" t="s">
        <v>248</v>
      </c>
      <c r="B91" s="74" t="s">
        <v>48</v>
      </c>
      <c r="C91" s="55" t="s">
        <v>2</v>
      </c>
      <c r="D91" s="229">
        <v>1</v>
      </c>
      <c r="E91" s="232"/>
      <c r="F91" s="225">
        <f>E91*$D$91</f>
        <v>0</v>
      </c>
      <c r="G91" s="227"/>
    </row>
    <row r="92" spans="1:7" ht="15" customHeight="1" x14ac:dyDescent="0.3">
      <c r="A92" s="57"/>
      <c r="B92" s="58" t="s">
        <v>24</v>
      </c>
      <c r="C92" s="57"/>
      <c r="D92" s="230"/>
      <c r="E92" s="233"/>
      <c r="F92" s="226"/>
      <c r="G92" s="228"/>
    </row>
    <row r="93" spans="1:7" ht="15" customHeight="1" x14ac:dyDescent="0.3">
      <c r="A93" s="57"/>
      <c r="B93" s="59" t="s">
        <v>307</v>
      </c>
      <c r="C93" s="57"/>
      <c r="D93" s="230"/>
      <c r="E93" s="233"/>
      <c r="F93" s="226"/>
      <c r="G93" s="228"/>
    </row>
    <row r="94" spans="1:7" ht="15" customHeight="1" x14ac:dyDescent="0.3">
      <c r="A94" s="57"/>
      <c r="B94" s="59" t="s">
        <v>111</v>
      </c>
      <c r="C94" s="57"/>
      <c r="D94" s="230"/>
      <c r="E94" s="233"/>
      <c r="F94" s="226"/>
      <c r="G94" s="228"/>
    </row>
    <row r="95" spans="1:7" ht="15" customHeight="1" x14ac:dyDescent="0.3">
      <c r="A95" s="57"/>
      <c r="B95" s="59" t="s">
        <v>26</v>
      </c>
      <c r="C95" s="57"/>
      <c r="D95" s="230"/>
      <c r="E95" s="233"/>
      <c r="F95" s="226"/>
      <c r="G95" s="228"/>
    </row>
    <row r="96" spans="1:7" ht="15" customHeight="1" x14ac:dyDescent="0.3">
      <c r="A96" s="57"/>
      <c r="B96" s="59" t="s">
        <v>27</v>
      </c>
      <c r="C96" s="57"/>
      <c r="D96" s="230"/>
      <c r="E96" s="233"/>
      <c r="F96" s="226"/>
      <c r="G96" s="228"/>
    </row>
    <row r="97" spans="1:7" ht="15" customHeight="1" x14ac:dyDescent="0.3">
      <c r="A97" s="57"/>
      <c r="B97" s="59" t="s">
        <v>28</v>
      </c>
      <c r="C97" s="57"/>
      <c r="D97" s="230"/>
      <c r="E97" s="233"/>
      <c r="F97" s="226"/>
      <c r="G97" s="228"/>
    </row>
    <row r="98" spans="1:7" ht="15" customHeight="1" x14ac:dyDescent="0.3">
      <c r="A98" s="57"/>
      <c r="B98" s="59" t="s">
        <v>39</v>
      </c>
      <c r="C98" s="57"/>
      <c r="D98" s="230"/>
      <c r="E98" s="233"/>
      <c r="F98" s="226"/>
      <c r="G98" s="228"/>
    </row>
    <row r="99" spans="1:7" ht="15" customHeight="1" x14ac:dyDescent="0.3">
      <c r="A99" s="57"/>
      <c r="B99" s="59" t="s">
        <v>120</v>
      </c>
      <c r="C99" s="57"/>
      <c r="D99" s="230"/>
      <c r="E99" s="233"/>
      <c r="F99" s="226"/>
      <c r="G99" s="228"/>
    </row>
    <row r="100" spans="1:7" ht="15" customHeight="1" x14ac:dyDescent="0.3">
      <c r="A100" s="57"/>
      <c r="B100" s="59" t="s">
        <v>36</v>
      </c>
      <c r="C100" s="57"/>
      <c r="D100" s="230"/>
      <c r="E100" s="233"/>
      <c r="F100" s="226"/>
      <c r="G100" s="228"/>
    </row>
    <row r="101" spans="1:7" ht="15" customHeight="1" x14ac:dyDescent="0.3">
      <c r="A101" s="57"/>
      <c r="B101" s="58" t="s">
        <v>30</v>
      </c>
      <c r="C101" s="57"/>
      <c r="D101" s="230"/>
      <c r="E101" s="233"/>
      <c r="F101" s="226"/>
      <c r="G101" s="228"/>
    </row>
    <row r="102" spans="1:7" ht="15" customHeight="1" x14ac:dyDescent="0.3">
      <c r="A102" s="57"/>
      <c r="B102" s="59" t="s">
        <v>34</v>
      </c>
      <c r="C102" s="57"/>
      <c r="D102" s="230"/>
      <c r="E102" s="233"/>
      <c r="F102" s="226"/>
      <c r="G102" s="228"/>
    </row>
    <row r="103" spans="1:7" ht="15" customHeight="1" x14ac:dyDescent="0.3">
      <c r="A103" s="57"/>
      <c r="B103" s="59" t="s">
        <v>51</v>
      </c>
      <c r="C103" s="57"/>
      <c r="D103" s="230"/>
      <c r="E103" s="233"/>
      <c r="F103" s="226"/>
      <c r="G103" s="228"/>
    </row>
    <row r="104" spans="1:7" ht="15" customHeight="1" x14ac:dyDescent="0.3">
      <c r="A104" s="57"/>
      <c r="B104" s="59" t="s">
        <v>32</v>
      </c>
      <c r="C104" s="57"/>
      <c r="D104" s="230"/>
      <c r="E104" s="233"/>
      <c r="F104" s="226"/>
      <c r="G104" s="228"/>
    </row>
    <row r="105" spans="1:7" ht="13.8" customHeight="1" x14ac:dyDescent="0.3">
      <c r="A105" s="57"/>
      <c r="B105" s="59" t="s">
        <v>271</v>
      </c>
      <c r="C105" s="57"/>
      <c r="D105" s="231"/>
      <c r="E105" s="234"/>
      <c r="F105" s="236"/>
      <c r="G105" s="237"/>
    </row>
    <row r="106" spans="1:7" ht="15" customHeight="1" x14ac:dyDescent="0.3">
      <c r="A106" s="55" t="s">
        <v>249</v>
      </c>
      <c r="B106" s="74" t="s">
        <v>49</v>
      </c>
      <c r="C106" s="55" t="s">
        <v>2</v>
      </c>
      <c r="D106" s="229">
        <v>1</v>
      </c>
      <c r="E106" s="232"/>
      <c r="F106" s="225">
        <f>E106*$D$106</f>
        <v>0</v>
      </c>
      <c r="G106" s="227"/>
    </row>
    <row r="107" spans="1:7" ht="15" customHeight="1" x14ac:dyDescent="0.3">
      <c r="A107" s="57"/>
      <c r="B107" s="58" t="s">
        <v>24</v>
      </c>
      <c r="C107" s="57"/>
      <c r="D107" s="230"/>
      <c r="E107" s="233"/>
      <c r="F107" s="226"/>
      <c r="G107" s="228"/>
    </row>
    <row r="108" spans="1:7" ht="15" customHeight="1" x14ac:dyDescent="0.3">
      <c r="A108" s="57"/>
      <c r="B108" s="59" t="s">
        <v>307</v>
      </c>
      <c r="C108" s="57"/>
      <c r="D108" s="230"/>
      <c r="E108" s="233"/>
      <c r="F108" s="226"/>
      <c r="G108" s="228"/>
    </row>
    <row r="109" spans="1:7" ht="15" customHeight="1" x14ac:dyDescent="0.3">
      <c r="A109" s="57"/>
      <c r="B109" s="59" t="s">
        <v>111</v>
      </c>
      <c r="C109" s="57"/>
      <c r="D109" s="230"/>
      <c r="E109" s="233"/>
      <c r="F109" s="226"/>
      <c r="G109" s="228"/>
    </row>
    <row r="110" spans="1:7" ht="15" customHeight="1" x14ac:dyDescent="0.3">
      <c r="A110" s="57"/>
      <c r="B110" s="59" t="s">
        <v>26</v>
      </c>
      <c r="C110" s="57"/>
      <c r="D110" s="230"/>
      <c r="E110" s="233"/>
      <c r="F110" s="226"/>
      <c r="G110" s="228"/>
    </row>
    <row r="111" spans="1:7" ht="15" customHeight="1" x14ac:dyDescent="0.3">
      <c r="A111" s="57"/>
      <c r="B111" s="59" t="s">
        <v>27</v>
      </c>
      <c r="C111" s="57"/>
      <c r="D111" s="230"/>
      <c r="E111" s="233"/>
      <c r="F111" s="226"/>
      <c r="G111" s="228"/>
    </row>
    <row r="112" spans="1:7" ht="15" customHeight="1" x14ac:dyDescent="0.3">
      <c r="A112" s="57"/>
      <c r="B112" s="59" t="s">
        <v>28</v>
      </c>
      <c r="C112" s="57"/>
      <c r="D112" s="230"/>
      <c r="E112" s="233"/>
      <c r="F112" s="226"/>
      <c r="G112" s="228"/>
    </row>
    <row r="113" spans="1:7" ht="15" customHeight="1" x14ac:dyDescent="0.3">
      <c r="A113" s="57"/>
      <c r="B113" s="59" t="s">
        <v>39</v>
      </c>
      <c r="C113" s="57"/>
      <c r="D113" s="230"/>
      <c r="E113" s="233"/>
      <c r="F113" s="226"/>
      <c r="G113" s="228"/>
    </row>
    <row r="114" spans="1:7" ht="15" customHeight="1" x14ac:dyDescent="0.3">
      <c r="A114" s="57"/>
      <c r="B114" s="59" t="s">
        <v>120</v>
      </c>
      <c r="C114" s="57"/>
      <c r="D114" s="230"/>
      <c r="E114" s="233"/>
      <c r="F114" s="226"/>
      <c r="G114" s="228"/>
    </row>
    <row r="115" spans="1:7" ht="15" customHeight="1" x14ac:dyDescent="0.3">
      <c r="A115" s="57"/>
      <c r="B115" s="59" t="s">
        <v>36</v>
      </c>
      <c r="C115" s="57"/>
      <c r="D115" s="230"/>
      <c r="E115" s="233"/>
      <c r="F115" s="226"/>
      <c r="G115" s="228"/>
    </row>
    <row r="116" spans="1:7" ht="15" customHeight="1" x14ac:dyDescent="0.3">
      <c r="A116" s="57"/>
      <c r="B116" s="58" t="s">
        <v>30</v>
      </c>
      <c r="C116" s="57"/>
      <c r="D116" s="230"/>
      <c r="E116" s="233"/>
      <c r="F116" s="226"/>
      <c r="G116" s="228"/>
    </row>
    <row r="117" spans="1:7" ht="15" customHeight="1" x14ac:dyDescent="0.3">
      <c r="A117" s="57"/>
      <c r="B117" s="59" t="s">
        <v>34</v>
      </c>
      <c r="C117" s="57"/>
      <c r="D117" s="230"/>
      <c r="E117" s="233"/>
      <c r="F117" s="226"/>
      <c r="G117" s="228"/>
    </row>
    <row r="118" spans="1:7" ht="15" customHeight="1" x14ac:dyDescent="0.3">
      <c r="A118" s="57"/>
      <c r="B118" s="59" t="s">
        <v>40</v>
      </c>
      <c r="C118" s="57"/>
      <c r="D118" s="230"/>
      <c r="E118" s="233"/>
      <c r="F118" s="226"/>
      <c r="G118" s="228"/>
    </row>
    <row r="119" spans="1:7" ht="15" customHeight="1" x14ac:dyDescent="0.3">
      <c r="A119" s="57"/>
      <c r="B119" s="59" t="s">
        <v>32</v>
      </c>
      <c r="C119" s="57"/>
      <c r="D119" s="230"/>
      <c r="E119" s="233"/>
      <c r="F119" s="226"/>
      <c r="G119" s="228"/>
    </row>
    <row r="120" spans="1:7" ht="13.8" customHeight="1" x14ac:dyDescent="0.3">
      <c r="A120" s="57"/>
      <c r="B120" s="59" t="s">
        <v>272</v>
      </c>
      <c r="C120" s="57"/>
      <c r="D120" s="231"/>
      <c r="E120" s="234"/>
      <c r="F120" s="236"/>
      <c r="G120" s="237"/>
    </row>
    <row r="121" spans="1:7" ht="15" customHeight="1" x14ac:dyDescent="0.3">
      <c r="A121" s="55" t="s">
        <v>250</v>
      </c>
      <c r="B121" s="60" t="s">
        <v>73</v>
      </c>
      <c r="C121" s="55"/>
      <c r="D121" s="85"/>
      <c r="E121" s="143"/>
      <c r="F121" s="132"/>
      <c r="G121" s="40"/>
    </row>
    <row r="122" spans="1:7" ht="15" customHeight="1" x14ac:dyDescent="0.3">
      <c r="A122" s="75"/>
      <c r="B122" s="76" t="s">
        <v>72</v>
      </c>
      <c r="C122" s="75" t="s">
        <v>2</v>
      </c>
      <c r="D122" s="87">
        <v>25</v>
      </c>
      <c r="E122" s="145"/>
      <c r="F122" s="135">
        <f>E122*$D$122</f>
        <v>0</v>
      </c>
      <c r="G122" s="92"/>
    </row>
    <row r="123" spans="1:7" x14ac:dyDescent="0.3">
      <c r="A123" s="61" t="s">
        <v>260</v>
      </c>
      <c r="B123" s="77"/>
      <c r="C123" s="61" t="s">
        <v>4</v>
      </c>
      <c r="D123" s="88"/>
      <c r="E123" s="146"/>
      <c r="F123" s="133"/>
      <c r="G123" s="93"/>
    </row>
    <row r="124" spans="1:7" x14ac:dyDescent="0.3">
      <c r="A124" s="62"/>
      <c r="B124" s="78"/>
      <c r="C124" s="63"/>
      <c r="D124" s="64"/>
      <c r="E124" s="147"/>
      <c r="F124" s="134"/>
      <c r="G124" s="94"/>
    </row>
    <row r="125" spans="1:7" x14ac:dyDescent="0.3">
      <c r="A125" s="52">
        <v>1.4</v>
      </c>
      <c r="B125" s="53" t="s">
        <v>251</v>
      </c>
      <c r="C125" s="54"/>
      <c r="D125" s="54"/>
      <c r="E125" s="142"/>
      <c r="F125" s="129"/>
      <c r="G125" s="91"/>
    </row>
    <row r="126" spans="1:7" ht="15" customHeight="1" x14ac:dyDescent="0.3">
      <c r="A126" s="73" t="s">
        <v>252</v>
      </c>
      <c r="B126" s="74" t="s">
        <v>52</v>
      </c>
      <c r="C126" s="55" t="s">
        <v>2</v>
      </c>
      <c r="D126" s="229">
        <v>1</v>
      </c>
      <c r="E126" s="232"/>
      <c r="F126" s="225">
        <f>E126*$D$126</f>
        <v>0</v>
      </c>
      <c r="G126" s="227"/>
    </row>
    <row r="127" spans="1:7" ht="15" customHeight="1" x14ac:dyDescent="0.3">
      <c r="A127" s="57"/>
      <c r="B127" s="58" t="s">
        <v>24</v>
      </c>
      <c r="C127" s="57"/>
      <c r="D127" s="230"/>
      <c r="E127" s="233"/>
      <c r="F127" s="226"/>
      <c r="G127" s="228"/>
    </row>
    <row r="128" spans="1:7" ht="15" customHeight="1" x14ac:dyDescent="0.3">
      <c r="A128" s="57"/>
      <c r="B128" s="59" t="s">
        <v>308</v>
      </c>
      <c r="C128" s="57"/>
      <c r="D128" s="230"/>
      <c r="E128" s="233"/>
      <c r="F128" s="226"/>
      <c r="G128" s="228"/>
    </row>
    <row r="129" spans="1:7" ht="15" customHeight="1" x14ac:dyDescent="0.3">
      <c r="A129" s="57"/>
      <c r="B129" s="59" t="s">
        <v>111</v>
      </c>
      <c r="C129" s="57"/>
      <c r="D129" s="230"/>
      <c r="E129" s="233"/>
      <c r="F129" s="226"/>
      <c r="G129" s="228"/>
    </row>
    <row r="130" spans="1:7" ht="15" customHeight="1" x14ac:dyDescent="0.3">
      <c r="A130" s="57"/>
      <c r="B130" s="59" t="s">
        <v>26</v>
      </c>
      <c r="C130" s="57"/>
      <c r="D130" s="230"/>
      <c r="E130" s="233"/>
      <c r="F130" s="226"/>
      <c r="G130" s="228"/>
    </row>
    <row r="131" spans="1:7" ht="15" customHeight="1" x14ac:dyDescent="0.3">
      <c r="A131" s="57"/>
      <c r="B131" s="59" t="s">
        <v>27</v>
      </c>
      <c r="C131" s="57"/>
      <c r="D131" s="230"/>
      <c r="E131" s="233"/>
      <c r="F131" s="226"/>
      <c r="G131" s="228"/>
    </row>
    <row r="132" spans="1:7" ht="15" customHeight="1" x14ac:dyDescent="0.3">
      <c r="A132" s="57"/>
      <c r="B132" s="59" t="s">
        <v>28</v>
      </c>
      <c r="C132" s="57"/>
      <c r="D132" s="230"/>
      <c r="E132" s="233"/>
      <c r="F132" s="226"/>
      <c r="G132" s="228"/>
    </row>
    <row r="133" spans="1:7" ht="15" customHeight="1" x14ac:dyDescent="0.3">
      <c r="A133" s="57"/>
      <c r="B133" s="59" t="s">
        <v>55</v>
      </c>
      <c r="C133" s="57"/>
      <c r="D133" s="230"/>
      <c r="E133" s="233"/>
      <c r="F133" s="226"/>
      <c r="G133" s="228"/>
    </row>
    <row r="134" spans="1:7" ht="15" customHeight="1" x14ac:dyDescent="0.3">
      <c r="A134" s="57"/>
      <c r="B134" s="59" t="s">
        <v>120</v>
      </c>
      <c r="C134" s="57"/>
      <c r="D134" s="230"/>
      <c r="E134" s="233"/>
      <c r="F134" s="226"/>
      <c r="G134" s="228"/>
    </row>
    <row r="135" spans="1:7" ht="15" customHeight="1" x14ac:dyDescent="0.3">
      <c r="A135" s="57"/>
      <c r="B135" s="59" t="s">
        <v>36</v>
      </c>
      <c r="C135" s="57"/>
      <c r="D135" s="230"/>
      <c r="E135" s="233"/>
      <c r="F135" s="226"/>
      <c r="G135" s="228"/>
    </row>
    <row r="136" spans="1:7" ht="15" customHeight="1" x14ac:dyDescent="0.3">
      <c r="A136" s="57"/>
      <c r="B136" s="58" t="s">
        <v>30</v>
      </c>
      <c r="C136" s="57"/>
      <c r="D136" s="230"/>
      <c r="E136" s="233"/>
      <c r="F136" s="226"/>
      <c r="G136" s="228"/>
    </row>
    <row r="137" spans="1:7" ht="15" customHeight="1" x14ac:dyDescent="0.3">
      <c r="A137" s="57"/>
      <c r="B137" s="59" t="s">
        <v>45</v>
      </c>
      <c r="C137" s="57"/>
      <c r="D137" s="230"/>
      <c r="E137" s="233"/>
      <c r="F137" s="226"/>
      <c r="G137" s="228"/>
    </row>
    <row r="138" spans="1:7" ht="15" customHeight="1" x14ac:dyDescent="0.3">
      <c r="A138" s="57"/>
      <c r="B138" s="59" t="s">
        <v>56</v>
      </c>
      <c r="C138" s="57"/>
      <c r="D138" s="230"/>
      <c r="E138" s="233"/>
      <c r="F138" s="226"/>
      <c r="G138" s="228"/>
    </row>
    <row r="139" spans="1:7" ht="15" customHeight="1" x14ac:dyDescent="0.3">
      <c r="A139" s="57"/>
      <c r="B139" s="59" t="s">
        <v>32</v>
      </c>
      <c r="C139" s="57"/>
      <c r="D139" s="230"/>
      <c r="E139" s="233"/>
      <c r="F139" s="226"/>
      <c r="G139" s="228"/>
    </row>
    <row r="140" spans="1:7" ht="13.8" customHeight="1" x14ac:dyDescent="0.3">
      <c r="A140" s="57"/>
      <c r="B140" s="59" t="s">
        <v>272</v>
      </c>
      <c r="C140" s="57"/>
      <c r="D140" s="231"/>
      <c r="E140" s="234"/>
      <c r="F140" s="236"/>
      <c r="G140" s="237"/>
    </row>
    <row r="141" spans="1:7" ht="15" customHeight="1" x14ac:dyDescent="0.3">
      <c r="A141" s="73" t="s">
        <v>253</v>
      </c>
      <c r="B141" s="74" t="s">
        <v>53</v>
      </c>
      <c r="C141" s="55" t="s">
        <v>2</v>
      </c>
      <c r="D141" s="229">
        <v>1</v>
      </c>
      <c r="E141" s="232"/>
      <c r="F141" s="225">
        <f>E141*$D$141</f>
        <v>0</v>
      </c>
      <c r="G141" s="227"/>
    </row>
    <row r="142" spans="1:7" ht="15" customHeight="1" x14ac:dyDescent="0.3">
      <c r="A142" s="57"/>
      <c r="B142" s="58" t="s">
        <v>24</v>
      </c>
      <c r="C142" s="57"/>
      <c r="D142" s="230"/>
      <c r="E142" s="233"/>
      <c r="F142" s="226"/>
      <c r="G142" s="228"/>
    </row>
    <row r="143" spans="1:7" ht="15" customHeight="1" x14ac:dyDescent="0.3">
      <c r="A143" s="57"/>
      <c r="B143" s="59" t="s">
        <v>308</v>
      </c>
      <c r="C143" s="57"/>
      <c r="D143" s="230"/>
      <c r="E143" s="233"/>
      <c r="F143" s="226"/>
      <c r="G143" s="228"/>
    </row>
    <row r="144" spans="1:7" ht="15" customHeight="1" x14ac:dyDescent="0.3">
      <c r="A144" s="57"/>
      <c r="B144" s="59" t="s">
        <v>111</v>
      </c>
      <c r="C144" s="57"/>
      <c r="D144" s="230"/>
      <c r="E144" s="233"/>
      <c r="F144" s="226"/>
      <c r="G144" s="228"/>
    </row>
    <row r="145" spans="1:7" ht="15" customHeight="1" x14ac:dyDescent="0.3">
      <c r="A145" s="57"/>
      <c r="B145" s="59" t="s">
        <v>26</v>
      </c>
      <c r="C145" s="57"/>
      <c r="D145" s="230"/>
      <c r="E145" s="233"/>
      <c r="F145" s="226"/>
      <c r="G145" s="228"/>
    </row>
    <row r="146" spans="1:7" ht="15" customHeight="1" x14ac:dyDescent="0.3">
      <c r="A146" s="57"/>
      <c r="B146" s="59" t="s">
        <v>27</v>
      </c>
      <c r="C146" s="57"/>
      <c r="D146" s="230"/>
      <c r="E146" s="233"/>
      <c r="F146" s="226"/>
      <c r="G146" s="228"/>
    </row>
    <row r="147" spans="1:7" ht="15" customHeight="1" x14ac:dyDescent="0.3">
      <c r="A147" s="57"/>
      <c r="B147" s="59" t="s">
        <v>28</v>
      </c>
      <c r="C147" s="57"/>
      <c r="D147" s="230"/>
      <c r="E147" s="233"/>
      <c r="F147" s="226"/>
      <c r="G147" s="228"/>
    </row>
    <row r="148" spans="1:7" ht="15" customHeight="1" x14ac:dyDescent="0.3">
      <c r="A148" s="57"/>
      <c r="B148" s="59" t="s">
        <v>55</v>
      </c>
      <c r="C148" s="57"/>
      <c r="D148" s="230"/>
      <c r="E148" s="233"/>
      <c r="F148" s="226"/>
      <c r="G148" s="228"/>
    </row>
    <row r="149" spans="1:7" ht="15" customHeight="1" x14ac:dyDescent="0.3">
      <c r="A149" s="57"/>
      <c r="B149" s="59" t="s">
        <v>120</v>
      </c>
      <c r="C149" s="57"/>
      <c r="D149" s="230"/>
      <c r="E149" s="233"/>
      <c r="F149" s="226"/>
      <c r="G149" s="228"/>
    </row>
    <row r="150" spans="1:7" ht="15" customHeight="1" x14ac:dyDescent="0.3">
      <c r="A150" s="57"/>
      <c r="B150" s="59" t="s">
        <v>36</v>
      </c>
      <c r="C150" s="57"/>
      <c r="D150" s="230"/>
      <c r="E150" s="233"/>
      <c r="F150" s="226"/>
      <c r="G150" s="228"/>
    </row>
    <row r="151" spans="1:7" ht="15" customHeight="1" x14ac:dyDescent="0.3">
      <c r="A151" s="57"/>
      <c r="B151" s="58" t="s">
        <v>30</v>
      </c>
      <c r="C151" s="57"/>
      <c r="D151" s="230"/>
      <c r="E151" s="233"/>
      <c r="F151" s="226"/>
      <c r="G151" s="228"/>
    </row>
    <row r="152" spans="1:7" ht="15" customHeight="1" x14ac:dyDescent="0.3">
      <c r="A152" s="57"/>
      <c r="B152" s="59" t="s">
        <v>34</v>
      </c>
      <c r="C152" s="57"/>
      <c r="D152" s="230"/>
      <c r="E152" s="233"/>
      <c r="F152" s="226"/>
      <c r="G152" s="228"/>
    </row>
    <row r="153" spans="1:7" ht="15" customHeight="1" x14ac:dyDescent="0.3">
      <c r="A153" s="57"/>
      <c r="B153" s="59" t="s">
        <v>46</v>
      </c>
      <c r="C153" s="57"/>
      <c r="D153" s="230"/>
      <c r="E153" s="233"/>
      <c r="F153" s="226"/>
      <c r="G153" s="228"/>
    </row>
    <row r="154" spans="1:7" ht="15" customHeight="1" x14ac:dyDescent="0.3">
      <c r="A154" s="57"/>
      <c r="B154" s="59" t="s">
        <v>57</v>
      </c>
      <c r="C154" s="57"/>
      <c r="D154" s="230"/>
      <c r="E154" s="233"/>
      <c r="F154" s="226"/>
      <c r="G154" s="228"/>
    </row>
    <row r="155" spans="1:7" ht="15" customHeight="1" x14ac:dyDescent="0.3">
      <c r="A155" s="57"/>
      <c r="B155" s="59" t="s">
        <v>44</v>
      </c>
      <c r="C155" s="57"/>
      <c r="D155" s="230"/>
      <c r="E155" s="233"/>
      <c r="F155" s="226"/>
      <c r="G155" s="228"/>
    </row>
    <row r="156" spans="1:7" ht="13.8" customHeight="1" x14ac:dyDescent="0.3">
      <c r="A156" s="57"/>
      <c r="B156" s="59" t="s">
        <v>273</v>
      </c>
      <c r="C156" s="57"/>
      <c r="D156" s="231"/>
      <c r="E156" s="234"/>
      <c r="F156" s="236"/>
      <c r="G156" s="237"/>
    </row>
    <row r="157" spans="1:7" ht="15" customHeight="1" x14ac:dyDescent="0.3">
      <c r="A157" s="55" t="s">
        <v>254</v>
      </c>
      <c r="B157" s="60" t="s">
        <v>74</v>
      </c>
      <c r="C157" s="55"/>
      <c r="D157" s="85"/>
      <c r="E157" s="143"/>
      <c r="F157" s="132"/>
      <c r="G157" s="40"/>
    </row>
    <row r="158" spans="1:7" ht="15" customHeight="1" x14ac:dyDescent="0.3">
      <c r="A158" s="57"/>
      <c r="B158" s="59" t="s">
        <v>75</v>
      </c>
      <c r="C158" s="57" t="s">
        <v>2</v>
      </c>
      <c r="D158" s="86">
        <v>1</v>
      </c>
      <c r="E158" s="144"/>
      <c r="F158" s="130">
        <f>E158*$D$158</f>
        <v>0</v>
      </c>
      <c r="G158" s="41"/>
    </row>
    <row r="159" spans="1:7" ht="15" customHeight="1" x14ac:dyDescent="0.3">
      <c r="A159" s="57"/>
      <c r="B159" s="59" t="s">
        <v>69</v>
      </c>
      <c r="C159" s="57" t="s">
        <v>2</v>
      </c>
      <c r="D159" s="86">
        <v>2</v>
      </c>
      <c r="E159" s="144"/>
      <c r="F159" s="130">
        <f>E159*$D$159</f>
        <v>0</v>
      </c>
      <c r="G159" s="41"/>
    </row>
    <row r="160" spans="1:7" ht="15" customHeight="1" x14ac:dyDescent="0.3">
      <c r="A160" s="75"/>
      <c r="B160" s="76" t="s">
        <v>70</v>
      </c>
      <c r="C160" s="75" t="s">
        <v>2</v>
      </c>
      <c r="D160" s="87">
        <v>17</v>
      </c>
      <c r="E160" s="145"/>
      <c r="F160" s="130">
        <f>E160*$D$160</f>
        <v>0</v>
      </c>
      <c r="G160" s="92"/>
    </row>
    <row r="161" spans="1:7" x14ac:dyDescent="0.3">
      <c r="A161" s="61" t="s">
        <v>259</v>
      </c>
      <c r="B161" s="77"/>
      <c r="C161" s="61" t="s">
        <v>4</v>
      </c>
      <c r="D161" s="88"/>
      <c r="E161" s="146"/>
      <c r="F161" s="133"/>
      <c r="G161" s="93"/>
    </row>
    <row r="162" spans="1:7" x14ac:dyDescent="0.3">
      <c r="A162" s="62"/>
      <c r="B162" s="78"/>
      <c r="C162" s="63"/>
      <c r="D162" s="64"/>
      <c r="E162" s="147"/>
      <c r="F162" s="134"/>
      <c r="G162" s="94"/>
    </row>
    <row r="163" spans="1:7" x14ac:dyDescent="0.3">
      <c r="A163" s="52">
        <v>1.5</v>
      </c>
      <c r="B163" s="53" t="s">
        <v>255</v>
      </c>
      <c r="C163" s="54"/>
      <c r="D163" s="54"/>
      <c r="E163" s="142"/>
      <c r="F163" s="129"/>
      <c r="G163" s="91"/>
    </row>
    <row r="164" spans="1:7" ht="15" customHeight="1" x14ac:dyDescent="0.3">
      <c r="A164" s="55" t="s">
        <v>256</v>
      </c>
      <c r="B164" s="74" t="s">
        <v>58</v>
      </c>
      <c r="C164" s="55" t="s">
        <v>2</v>
      </c>
      <c r="D164" s="229">
        <v>1</v>
      </c>
      <c r="E164" s="232"/>
      <c r="F164" s="225">
        <f>E164*$D$164</f>
        <v>0</v>
      </c>
      <c r="G164" s="227"/>
    </row>
    <row r="165" spans="1:7" ht="15" customHeight="1" x14ac:dyDescent="0.3">
      <c r="A165" s="57"/>
      <c r="B165" s="58" t="s">
        <v>24</v>
      </c>
      <c r="C165" s="57"/>
      <c r="D165" s="230"/>
      <c r="E165" s="233"/>
      <c r="F165" s="226"/>
      <c r="G165" s="228"/>
    </row>
    <row r="166" spans="1:7" ht="15" customHeight="1" x14ac:dyDescent="0.3">
      <c r="A166" s="57"/>
      <c r="B166" s="59" t="s">
        <v>308</v>
      </c>
      <c r="C166" s="57"/>
      <c r="D166" s="230"/>
      <c r="E166" s="233"/>
      <c r="F166" s="226"/>
      <c r="G166" s="228"/>
    </row>
    <row r="167" spans="1:7" ht="15" customHeight="1" x14ac:dyDescent="0.3">
      <c r="A167" s="57"/>
      <c r="B167" s="59" t="s">
        <v>111</v>
      </c>
      <c r="C167" s="57"/>
      <c r="D167" s="230"/>
      <c r="E167" s="233"/>
      <c r="F167" s="226"/>
      <c r="G167" s="228"/>
    </row>
    <row r="168" spans="1:7" ht="15" customHeight="1" x14ac:dyDescent="0.3">
      <c r="A168" s="57"/>
      <c r="B168" s="59" t="s">
        <v>26</v>
      </c>
      <c r="C168" s="57"/>
      <c r="D168" s="230"/>
      <c r="E168" s="233"/>
      <c r="F168" s="226"/>
      <c r="G168" s="228"/>
    </row>
    <row r="169" spans="1:7" ht="15" customHeight="1" x14ac:dyDescent="0.3">
      <c r="A169" s="57"/>
      <c r="B169" s="59" t="s">
        <v>27</v>
      </c>
      <c r="C169" s="57"/>
      <c r="D169" s="230"/>
      <c r="E169" s="233"/>
      <c r="F169" s="226"/>
      <c r="G169" s="228"/>
    </row>
    <row r="170" spans="1:7" ht="15" customHeight="1" x14ac:dyDescent="0.3">
      <c r="A170" s="57"/>
      <c r="B170" s="59" t="s">
        <v>28</v>
      </c>
      <c r="C170" s="57"/>
      <c r="D170" s="230"/>
      <c r="E170" s="233"/>
      <c r="F170" s="226"/>
      <c r="G170" s="228"/>
    </row>
    <row r="171" spans="1:7" ht="15" customHeight="1" x14ac:dyDescent="0.3">
      <c r="A171" s="57"/>
      <c r="B171" s="59" t="s">
        <v>55</v>
      </c>
      <c r="C171" s="57"/>
      <c r="D171" s="230"/>
      <c r="E171" s="233"/>
      <c r="F171" s="226"/>
      <c r="G171" s="228"/>
    </row>
    <row r="172" spans="1:7" ht="15" customHeight="1" x14ac:dyDescent="0.3">
      <c r="A172" s="57"/>
      <c r="B172" s="59" t="s">
        <v>120</v>
      </c>
      <c r="C172" s="57"/>
      <c r="D172" s="230"/>
      <c r="E172" s="233"/>
      <c r="F172" s="226"/>
      <c r="G172" s="228"/>
    </row>
    <row r="173" spans="1:7" ht="15" customHeight="1" x14ac:dyDescent="0.3">
      <c r="A173" s="57"/>
      <c r="B173" s="59" t="s">
        <v>36</v>
      </c>
      <c r="C173" s="57"/>
      <c r="D173" s="230"/>
      <c r="E173" s="233"/>
      <c r="F173" s="226"/>
      <c r="G173" s="228"/>
    </row>
    <row r="174" spans="1:7" ht="15" customHeight="1" x14ac:dyDescent="0.3">
      <c r="A174" s="57"/>
      <c r="B174" s="58" t="s">
        <v>30</v>
      </c>
      <c r="C174" s="57"/>
      <c r="D174" s="230"/>
      <c r="E174" s="233"/>
      <c r="F174" s="226"/>
      <c r="G174" s="228"/>
    </row>
    <row r="175" spans="1:7" ht="15" customHeight="1" x14ac:dyDescent="0.3">
      <c r="A175" s="57"/>
      <c r="B175" s="59" t="s">
        <v>64</v>
      </c>
      <c r="C175" s="57"/>
      <c r="D175" s="230"/>
      <c r="E175" s="233"/>
      <c r="F175" s="226"/>
      <c r="G175" s="228"/>
    </row>
    <row r="176" spans="1:7" ht="15" customHeight="1" x14ac:dyDescent="0.3">
      <c r="A176" s="57"/>
      <c r="B176" s="59" t="s">
        <v>63</v>
      </c>
      <c r="C176" s="57"/>
      <c r="D176" s="230"/>
      <c r="E176" s="233"/>
      <c r="F176" s="226"/>
      <c r="G176" s="228"/>
    </row>
    <row r="177" spans="1:7" ht="13.8" customHeight="1" x14ac:dyDescent="0.3">
      <c r="A177" s="57"/>
      <c r="B177" s="59" t="s">
        <v>274</v>
      </c>
      <c r="C177" s="57"/>
      <c r="D177" s="231"/>
      <c r="E177" s="234"/>
      <c r="F177" s="236"/>
      <c r="G177" s="237"/>
    </row>
    <row r="178" spans="1:7" ht="15" customHeight="1" x14ac:dyDescent="0.3">
      <c r="A178" s="73" t="s">
        <v>257</v>
      </c>
      <c r="B178" s="79" t="s">
        <v>62</v>
      </c>
      <c r="C178" s="55" t="s">
        <v>2</v>
      </c>
      <c r="D178" s="229">
        <v>1</v>
      </c>
      <c r="E178" s="232"/>
      <c r="F178" s="225">
        <f>E178*$D$178</f>
        <v>0</v>
      </c>
      <c r="G178" s="227"/>
    </row>
    <row r="179" spans="1:7" ht="15" customHeight="1" x14ac:dyDescent="0.3">
      <c r="A179" s="57"/>
      <c r="B179" s="58" t="s">
        <v>24</v>
      </c>
      <c r="C179" s="57"/>
      <c r="D179" s="230"/>
      <c r="E179" s="233"/>
      <c r="F179" s="226"/>
      <c r="G179" s="228"/>
    </row>
    <row r="180" spans="1:7" ht="15" customHeight="1" x14ac:dyDescent="0.3">
      <c r="A180" s="57"/>
      <c r="B180" s="59" t="s">
        <v>308</v>
      </c>
      <c r="C180" s="57"/>
      <c r="D180" s="230"/>
      <c r="E180" s="233"/>
      <c r="F180" s="226"/>
      <c r="G180" s="228"/>
    </row>
    <row r="181" spans="1:7" ht="15" customHeight="1" x14ac:dyDescent="0.3">
      <c r="A181" s="57"/>
      <c r="B181" s="59" t="s">
        <v>111</v>
      </c>
      <c r="C181" s="57"/>
      <c r="D181" s="230"/>
      <c r="E181" s="233"/>
      <c r="F181" s="226"/>
      <c r="G181" s="228"/>
    </row>
    <row r="182" spans="1:7" ht="15" customHeight="1" x14ac:dyDescent="0.3">
      <c r="A182" s="57"/>
      <c r="B182" s="59" t="s">
        <v>26</v>
      </c>
      <c r="C182" s="57"/>
      <c r="D182" s="230"/>
      <c r="E182" s="233"/>
      <c r="F182" s="226"/>
      <c r="G182" s="228"/>
    </row>
    <row r="183" spans="1:7" ht="15" customHeight="1" x14ac:dyDescent="0.3">
      <c r="A183" s="57"/>
      <c r="B183" s="59" t="s">
        <v>27</v>
      </c>
      <c r="C183" s="57"/>
      <c r="D183" s="230"/>
      <c r="E183" s="233"/>
      <c r="F183" s="226"/>
      <c r="G183" s="228"/>
    </row>
    <row r="184" spans="1:7" ht="15" customHeight="1" x14ac:dyDescent="0.3">
      <c r="A184" s="57"/>
      <c r="B184" s="59" t="s">
        <v>28</v>
      </c>
      <c r="C184" s="57"/>
      <c r="D184" s="230"/>
      <c r="E184" s="233"/>
      <c r="F184" s="226"/>
      <c r="G184" s="228"/>
    </row>
    <row r="185" spans="1:7" ht="15" customHeight="1" x14ac:dyDescent="0.3">
      <c r="A185" s="57"/>
      <c r="B185" s="59" t="s">
        <v>55</v>
      </c>
      <c r="C185" s="57"/>
      <c r="D185" s="230"/>
      <c r="E185" s="233"/>
      <c r="F185" s="226"/>
      <c r="G185" s="228"/>
    </row>
    <row r="186" spans="1:7" ht="15" customHeight="1" x14ac:dyDescent="0.3">
      <c r="A186" s="57"/>
      <c r="B186" s="59" t="s">
        <v>120</v>
      </c>
      <c r="C186" s="57"/>
      <c r="D186" s="230"/>
      <c r="E186" s="233"/>
      <c r="F186" s="226"/>
      <c r="G186" s="228"/>
    </row>
    <row r="187" spans="1:7" ht="15" customHeight="1" x14ac:dyDescent="0.3">
      <c r="A187" s="57"/>
      <c r="B187" s="59" t="s">
        <v>36</v>
      </c>
      <c r="C187" s="57"/>
      <c r="D187" s="230"/>
      <c r="E187" s="233"/>
      <c r="F187" s="226"/>
      <c r="G187" s="228"/>
    </row>
    <row r="188" spans="1:7" ht="15" customHeight="1" x14ac:dyDescent="0.3">
      <c r="A188" s="57"/>
      <c r="B188" s="58" t="s">
        <v>30</v>
      </c>
      <c r="C188" s="57"/>
      <c r="D188" s="230"/>
      <c r="E188" s="233"/>
      <c r="F188" s="226"/>
      <c r="G188" s="228"/>
    </row>
    <row r="189" spans="1:7" ht="15" customHeight="1" x14ac:dyDescent="0.3">
      <c r="A189" s="57"/>
      <c r="B189" s="59" t="s">
        <v>85</v>
      </c>
      <c r="C189" s="57"/>
      <c r="D189" s="230"/>
      <c r="E189" s="233"/>
      <c r="F189" s="226"/>
      <c r="G189" s="228"/>
    </row>
    <row r="190" spans="1:7" ht="15" customHeight="1" x14ac:dyDescent="0.3">
      <c r="A190" s="57"/>
      <c r="B190" s="59" t="s">
        <v>41</v>
      </c>
      <c r="C190" s="57"/>
      <c r="D190" s="230"/>
      <c r="E190" s="233"/>
      <c r="F190" s="226"/>
      <c r="G190" s="228"/>
    </row>
    <row r="191" spans="1:7" ht="15" customHeight="1" x14ac:dyDescent="0.3">
      <c r="A191" s="57"/>
      <c r="B191" s="59" t="s">
        <v>59</v>
      </c>
      <c r="C191" s="57"/>
      <c r="D191" s="230"/>
      <c r="E191" s="233"/>
      <c r="F191" s="226"/>
      <c r="G191" s="228"/>
    </row>
    <row r="192" spans="1:7" ht="15" customHeight="1" x14ac:dyDescent="0.3">
      <c r="A192" s="57"/>
      <c r="B192" s="59" t="s">
        <v>60</v>
      </c>
      <c r="C192" s="57"/>
      <c r="D192" s="230"/>
      <c r="E192" s="233"/>
      <c r="F192" s="226"/>
      <c r="G192" s="228"/>
    </row>
    <row r="193" spans="1:7" ht="15" customHeight="1" x14ac:dyDescent="0.3">
      <c r="A193" s="57"/>
      <c r="B193" s="59" t="s">
        <v>61</v>
      </c>
      <c r="C193" s="57"/>
      <c r="D193" s="230"/>
      <c r="E193" s="233"/>
      <c r="F193" s="226"/>
      <c r="G193" s="228"/>
    </row>
    <row r="194" spans="1:7" ht="13.8" customHeight="1" x14ac:dyDescent="0.3">
      <c r="A194" s="57"/>
      <c r="B194" s="59" t="s">
        <v>275</v>
      </c>
      <c r="C194" s="57"/>
      <c r="D194" s="230"/>
      <c r="E194" s="233"/>
      <c r="F194" s="226"/>
      <c r="G194" s="228"/>
    </row>
    <row r="195" spans="1:7" ht="13.8" customHeight="1" x14ac:dyDescent="0.3">
      <c r="A195" s="57"/>
      <c r="B195" s="59" t="s">
        <v>276</v>
      </c>
      <c r="C195" s="57"/>
      <c r="D195" s="230"/>
      <c r="E195" s="233"/>
      <c r="F195" s="226"/>
      <c r="G195" s="228"/>
    </row>
    <row r="196" spans="1:7" ht="15" customHeight="1" x14ac:dyDescent="0.3">
      <c r="A196" s="57"/>
      <c r="B196" s="59" t="s">
        <v>277</v>
      </c>
      <c r="C196" s="57"/>
      <c r="D196" s="231"/>
      <c r="E196" s="234"/>
      <c r="F196" s="236"/>
      <c r="G196" s="237"/>
    </row>
    <row r="197" spans="1:7" ht="15" customHeight="1" x14ac:dyDescent="0.3">
      <c r="A197" s="55" t="s">
        <v>258</v>
      </c>
      <c r="B197" s="60" t="s">
        <v>76</v>
      </c>
      <c r="C197" s="55"/>
      <c r="D197" s="85"/>
      <c r="E197" s="143"/>
      <c r="F197" s="132"/>
      <c r="G197" s="40"/>
    </row>
    <row r="198" spans="1:7" ht="15" customHeight="1" x14ac:dyDescent="0.3">
      <c r="A198" s="57"/>
      <c r="B198" s="59" t="s">
        <v>78</v>
      </c>
      <c r="C198" s="57" t="s">
        <v>2</v>
      </c>
      <c r="D198" s="86">
        <v>1</v>
      </c>
      <c r="E198" s="144"/>
      <c r="F198" s="130">
        <f>E198*$D$198</f>
        <v>0</v>
      </c>
      <c r="G198" s="41"/>
    </row>
    <row r="199" spans="1:7" ht="15" customHeight="1" x14ac:dyDescent="0.3">
      <c r="A199" s="57"/>
      <c r="B199" s="59" t="s">
        <v>79</v>
      </c>
      <c r="C199" s="57" t="s">
        <v>2</v>
      </c>
      <c r="D199" s="86">
        <v>1</v>
      </c>
      <c r="E199" s="144"/>
      <c r="F199" s="130">
        <f>E199*$D$199</f>
        <v>0</v>
      </c>
      <c r="G199" s="41"/>
    </row>
    <row r="200" spans="1:7" ht="15" customHeight="1" x14ac:dyDescent="0.3">
      <c r="A200" s="57"/>
      <c r="B200" s="59" t="s">
        <v>80</v>
      </c>
      <c r="C200" s="57" t="s">
        <v>2</v>
      </c>
      <c r="D200" s="86">
        <v>2</v>
      </c>
      <c r="E200" s="144"/>
      <c r="F200" s="130">
        <f>E200*$D$200</f>
        <v>0</v>
      </c>
      <c r="G200" s="41"/>
    </row>
    <row r="201" spans="1:7" ht="15" customHeight="1" x14ac:dyDescent="0.3">
      <c r="A201" s="75"/>
      <c r="B201" s="76" t="s">
        <v>77</v>
      </c>
      <c r="C201" s="75" t="s">
        <v>2</v>
      </c>
      <c r="D201" s="87">
        <v>15</v>
      </c>
      <c r="E201" s="145"/>
      <c r="F201" s="130">
        <f>E201*$D$201</f>
        <v>0</v>
      </c>
      <c r="G201" s="92"/>
    </row>
    <row r="202" spans="1:7" x14ac:dyDescent="0.3">
      <c r="A202" s="197" t="s">
        <v>333</v>
      </c>
      <c r="B202" s="198"/>
      <c r="C202" s="198"/>
      <c r="D202" s="199"/>
      <c r="E202" s="200">
        <f>SUM(F82:F200)</f>
        <v>0</v>
      </c>
      <c r="F202" s="201"/>
      <c r="G202" s="202"/>
    </row>
    <row r="203" spans="1:7" x14ac:dyDescent="0.3">
      <c r="A203" s="203" t="s">
        <v>330</v>
      </c>
      <c r="B203" s="204"/>
      <c r="C203" s="204"/>
      <c r="D203" s="205"/>
      <c r="E203" s="194">
        <f>E202*17%</f>
        <v>0</v>
      </c>
      <c r="F203" s="195"/>
      <c r="G203" s="196"/>
    </row>
    <row r="204" spans="1:7" ht="14.4" thickBot="1" x14ac:dyDescent="0.35">
      <c r="A204" s="197" t="s">
        <v>331</v>
      </c>
      <c r="B204" s="198"/>
      <c r="C204" s="198"/>
      <c r="D204" s="199"/>
      <c r="E204" s="206">
        <f>SUM(E202:G203)</f>
        <v>0</v>
      </c>
      <c r="F204" s="207"/>
      <c r="G204" s="208"/>
    </row>
    <row r="205" spans="1:7" x14ac:dyDescent="0.3">
      <c r="A205" s="80"/>
    </row>
  </sheetData>
  <mergeCells count="52">
    <mergeCell ref="A204:D204"/>
    <mergeCell ref="E204:G204"/>
    <mergeCell ref="A202:D202"/>
    <mergeCell ref="E202:G202"/>
    <mergeCell ref="A203:D203"/>
    <mergeCell ref="E203:G203"/>
    <mergeCell ref="A2:G2"/>
    <mergeCell ref="A3:G3"/>
    <mergeCell ref="E29:E43"/>
    <mergeCell ref="F29:F43"/>
    <mergeCell ref="G29:G43"/>
    <mergeCell ref="E164:E177"/>
    <mergeCell ref="F164:F177"/>
    <mergeCell ref="G164:G177"/>
    <mergeCell ref="E178:E196"/>
    <mergeCell ref="F178:F196"/>
    <mergeCell ref="G178:G196"/>
    <mergeCell ref="E141:E156"/>
    <mergeCell ref="F141:F156"/>
    <mergeCell ref="G141:G156"/>
    <mergeCell ref="F106:F120"/>
    <mergeCell ref="G106:G120"/>
    <mergeCell ref="E126:E140"/>
    <mergeCell ref="F126:F140"/>
    <mergeCell ref="G126:G140"/>
    <mergeCell ref="E91:E105"/>
    <mergeCell ref="F91:F105"/>
    <mergeCell ref="G91:G105"/>
    <mergeCell ref="E50:E67"/>
    <mergeCell ref="F50:F67"/>
    <mergeCell ref="G50:G67"/>
    <mergeCell ref="F13:F28"/>
    <mergeCell ref="G13:G28"/>
    <mergeCell ref="D126:D140"/>
    <mergeCell ref="D141:D156"/>
    <mergeCell ref="D164:D177"/>
    <mergeCell ref="D178:D196"/>
    <mergeCell ref="E13:E28"/>
    <mergeCell ref="E106:E120"/>
    <mergeCell ref="D29:D43"/>
    <mergeCell ref="D50:D67"/>
    <mergeCell ref="D68:D83"/>
    <mergeCell ref="D91:D105"/>
    <mergeCell ref="D106:D120"/>
    <mergeCell ref="D13:D28"/>
    <mergeCell ref="E68:E83"/>
    <mergeCell ref="F68:F83"/>
    <mergeCell ref="G68:G83"/>
    <mergeCell ref="A5:D7"/>
    <mergeCell ref="E6:G6"/>
    <mergeCell ref="E5:G5"/>
    <mergeCell ref="E7:G7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zoomScale="90" zoomScaleNormal="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37" sqref="I237"/>
    </sheetView>
  </sheetViews>
  <sheetFormatPr defaultColWidth="9.109375" defaultRowHeight="13.8" x14ac:dyDescent="0.3"/>
  <cols>
    <col min="1" max="1" width="6.6640625" style="43" customWidth="1"/>
    <col min="2" max="2" width="40.77734375" style="43" customWidth="1"/>
    <col min="3" max="3" width="6.6640625" style="43" customWidth="1"/>
    <col min="4" max="4" width="10.33203125" style="82" customWidth="1"/>
    <col min="5" max="6" width="15.77734375" style="154" customWidth="1"/>
    <col min="7" max="7" width="15.77734375" style="43" customWidth="1"/>
    <col min="8" max="16384" width="9.109375" style="43"/>
  </cols>
  <sheetData>
    <row r="1" spans="1:7" ht="18" x14ac:dyDescent="0.3">
      <c r="A1" s="180"/>
      <c r="B1" s="181"/>
      <c r="C1" s="181"/>
      <c r="D1" s="181"/>
      <c r="E1" s="181"/>
      <c r="F1" s="181"/>
      <c r="G1" s="42"/>
    </row>
    <row r="2" spans="1:7" ht="18.75" customHeight="1" x14ac:dyDescent="0.3">
      <c r="A2" s="182" t="s">
        <v>345</v>
      </c>
      <c r="B2" s="183"/>
      <c r="C2" s="183"/>
      <c r="D2" s="183"/>
      <c r="E2" s="183"/>
      <c r="F2" s="183"/>
      <c r="G2" s="184"/>
    </row>
    <row r="3" spans="1:7" ht="18.75" customHeight="1" x14ac:dyDescent="0.3">
      <c r="A3" s="182" t="s">
        <v>238</v>
      </c>
      <c r="B3" s="183"/>
      <c r="C3" s="183"/>
      <c r="D3" s="183"/>
      <c r="E3" s="183"/>
      <c r="F3" s="183"/>
      <c r="G3" s="184"/>
    </row>
    <row r="4" spans="1:7" ht="14.4" thickBot="1" x14ac:dyDescent="0.35">
      <c r="D4" s="43"/>
      <c r="E4" s="121"/>
      <c r="F4" s="121"/>
      <c r="G4" s="65"/>
    </row>
    <row r="5" spans="1:7" x14ac:dyDescent="0.3">
      <c r="A5" s="185" t="s">
        <v>320</v>
      </c>
      <c r="B5" s="185"/>
      <c r="C5" s="185"/>
      <c r="D5" s="185"/>
      <c r="E5" s="188" t="s">
        <v>341</v>
      </c>
      <c r="F5" s="189"/>
      <c r="G5" s="190"/>
    </row>
    <row r="6" spans="1:7" x14ac:dyDescent="0.3">
      <c r="A6" s="186"/>
      <c r="B6" s="186"/>
      <c r="C6" s="186"/>
      <c r="D6" s="186"/>
      <c r="E6" s="191" t="s">
        <v>324</v>
      </c>
      <c r="F6" s="192"/>
      <c r="G6" s="193"/>
    </row>
    <row r="7" spans="1:7" ht="14.4" thickBot="1" x14ac:dyDescent="0.35">
      <c r="A7" s="187"/>
      <c r="B7" s="187"/>
      <c r="C7" s="187"/>
      <c r="D7" s="187"/>
      <c r="E7" s="177" t="s">
        <v>343</v>
      </c>
      <c r="F7" s="178"/>
      <c r="G7" s="179"/>
    </row>
    <row r="8" spans="1:7" ht="14.4" thickBot="1" x14ac:dyDescent="0.35">
      <c r="A8" s="45" t="s">
        <v>8</v>
      </c>
      <c r="B8" s="46" t="s">
        <v>0</v>
      </c>
      <c r="C8" s="66" t="s">
        <v>1</v>
      </c>
      <c r="D8" s="83" t="s">
        <v>7</v>
      </c>
      <c r="E8" s="138" t="s">
        <v>317</v>
      </c>
      <c r="F8" s="120" t="s">
        <v>318</v>
      </c>
      <c r="G8" s="119" t="s">
        <v>19</v>
      </c>
    </row>
    <row r="9" spans="1:7" ht="20.100000000000001" customHeight="1" x14ac:dyDescent="0.3">
      <c r="A9" s="47" t="s">
        <v>21</v>
      </c>
      <c r="B9" s="48" t="s">
        <v>5</v>
      </c>
      <c r="C9" s="48"/>
      <c r="D9" s="84"/>
      <c r="E9" s="148"/>
      <c r="F9" s="149"/>
      <c r="G9" s="101"/>
    </row>
    <row r="10" spans="1:7" x14ac:dyDescent="0.3">
      <c r="A10" s="49">
        <v>2</v>
      </c>
      <c r="B10" s="48" t="s">
        <v>309</v>
      </c>
      <c r="C10" s="48"/>
      <c r="D10" s="84"/>
      <c r="E10" s="150"/>
      <c r="F10" s="122"/>
      <c r="G10" s="89"/>
    </row>
    <row r="11" spans="1:7" ht="234.6" x14ac:dyDescent="0.3">
      <c r="A11" s="50"/>
      <c r="B11" s="51" t="s">
        <v>326</v>
      </c>
      <c r="C11" s="62"/>
      <c r="D11" s="62"/>
      <c r="E11" s="150"/>
      <c r="F11" s="122"/>
      <c r="G11" s="90"/>
    </row>
    <row r="12" spans="1:7" x14ac:dyDescent="0.3">
      <c r="A12" s="52">
        <v>2.1</v>
      </c>
      <c r="B12" s="53" t="s">
        <v>239</v>
      </c>
      <c r="C12" s="54"/>
      <c r="D12" s="54"/>
      <c r="E12" s="151"/>
      <c r="F12" s="123"/>
      <c r="G12" s="91"/>
    </row>
    <row r="13" spans="1:7" x14ac:dyDescent="0.3">
      <c r="A13" s="55" t="s">
        <v>263</v>
      </c>
      <c r="B13" s="56" t="s">
        <v>167</v>
      </c>
      <c r="C13" s="229" t="s">
        <v>2</v>
      </c>
      <c r="D13" s="229">
        <v>1</v>
      </c>
      <c r="E13" s="246"/>
      <c r="F13" s="243">
        <f>E13*$D$13</f>
        <v>0</v>
      </c>
      <c r="G13" s="227"/>
    </row>
    <row r="14" spans="1:7" x14ac:dyDescent="0.3">
      <c r="A14" s="57"/>
      <c r="B14" s="58" t="s">
        <v>24</v>
      </c>
      <c r="C14" s="230"/>
      <c r="D14" s="230"/>
      <c r="E14" s="247"/>
      <c r="F14" s="244">
        <f t="shared" ref="F14:F77" si="0">E14*$D$13</f>
        <v>0</v>
      </c>
      <c r="G14" s="228"/>
    </row>
    <row r="15" spans="1:7" x14ac:dyDescent="0.3">
      <c r="A15" s="57"/>
      <c r="B15" s="59" t="s">
        <v>127</v>
      </c>
      <c r="C15" s="230"/>
      <c r="D15" s="230"/>
      <c r="E15" s="247"/>
      <c r="F15" s="244">
        <f t="shared" si="0"/>
        <v>0</v>
      </c>
      <c r="G15" s="228"/>
    </row>
    <row r="16" spans="1:7" x14ac:dyDescent="0.3">
      <c r="A16" s="57"/>
      <c r="B16" s="59" t="s">
        <v>111</v>
      </c>
      <c r="C16" s="230"/>
      <c r="D16" s="230"/>
      <c r="E16" s="247"/>
      <c r="F16" s="244">
        <f t="shared" si="0"/>
        <v>0</v>
      </c>
      <c r="G16" s="228"/>
    </row>
    <row r="17" spans="1:7" x14ac:dyDescent="0.3">
      <c r="A17" s="57"/>
      <c r="B17" s="59" t="s">
        <v>128</v>
      </c>
      <c r="C17" s="230"/>
      <c r="D17" s="230"/>
      <c r="E17" s="247"/>
      <c r="F17" s="244">
        <f t="shared" si="0"/>
        <v>0</v>
      </c>
      <c r="G17" s="228"/>
    </row>
    <row r="18" spans="1:7" ht="15" customHeight="1" x14ac:dyDescent="0.3">
      <c r="A18" s="57"/>
      <c r="B18" s="59" t="s">
        <v>129</v>
      </c>
      <c r="C18" s="230"/>
      <c r="D18" s="230"/>
      <c r="E18" s="247"/>
      <c r="F18" s="244">
        <f t="shared" si="0"/>
        <v>0</v>
      </c>
      <c r="G18" s="228"/>
    </row>
    <row r="19" spans="1:7" ht="15" customHeight="1" x14ac:dyDescent="0.3">
      <c r="A19" s="57"/>
      <c r="B19" s="59" t="s">
        <v>130</v>
      </c>
      <c r="C19" s="230"/>
      <c r="D19" s="230"/>
      <c r="E19" s="247"/>
      <c r="F19" s="244">
        <f t="shared" si="0"/>
        <v>0</v>
      </c>
      <c r="G19" s="228"/>
    </row>
    <row r="20" spans="1:7" x14ac:dyDescent="0.3">
      <c r="A20" s="57"/>
      <c r="B20" s="58" t="s">
        <v>30</v>
      </c>
      <c r="C20" s="230"/>
      <c r="D20" s="230"/>
      <c r="E20" s="247"/>
      <c r="F20" s="244">
        <f t="shared" si="0"/>
        <v>0</v>
      </c>
      <c r="G20" s="228"/>
    </row>
    <row r="21" spans="1:7" x14ac:dyDescent="0.3">
      <c r="A21" s="57"/>
      <c r="B21" s="59" t="s">
        <v>171</v>
      </c>
      <c r="C21" s="230"/>
      <c r="D21" s="230"/>
      <c r="E21" s="247"/>
      <c r="F21" s="244">
        <f t="shared" si="0"/>
        <v>0</v>
      </c>
      <c r="G21" s="228"/>
    </row>
    <row r="22" spans="1:7" x14ac:dyDescent="0.3">
      <c r="A22" s="57"/>
      <c r="B22" s="59" t="s">
        <v>172</v>
      </c>
      <c r="C22" s="230"/>
      <c r="D22" s="230"/>
      <c r="E22" s="247"/>
      <c r="F22" s="244">
        <f t="shared" si="0"/>
        <v>0</v>
      </c>
      <c r="G22" s="228"/>
    </row>
    <row r="23" spans="1:7" x14ac:dyDescent="0.3">
      <c r="A23" s="57"/>
      <c r="B23" s="59" t="s">
        <v>134</v>
      </c>
      <c r="C23" s="230"/>
      <c r="D23" s="230"/>
      <c r="E23" s="247"/>
      <c r="F23" s="244">
        <f t="shared" si="0"/>
        <v>0</v>
      </c>
      <c r="G23" s="228"/>
    </row>
    <row r="24" spans="1:7" ht="41.4" x14ac:dyDescent="0.3">
      <c r="A24" s="57"/>
      <c r="B24" s="59" t="s">
        <v>198</v>
      </c>
      <c r="C24" s="231"/>
      <c r="D24" s="231"/>
      <c r="E24" s="248"/>
      <c r="F24" s="245">
        <f t="shared" si="0"/>
        <v>0</v>
      </c>
      <c r="G24" s="237"/>
    </row>
    <row r="25" spans="1:7" x14ac:dyDescent="0.3">
      <c r="A25" s="55" t="s">
        <v>264</v>
      </c>
      <c r="B25" s="56" t="s">
        <v>168</v>
      </c>
      <c r="C25" s="229" t="s">
        <v>2</v>
      </c>
      <c r="D25" s="229">
        <v>1</v>
      </c>
      <c r="E25" s="246"/>
      <c r="F25" s="243">
        <f>E25*$D$25</f>
        <v>0</v>
      </c>
      <c r="G25" s="227"/>
    </row>
    <row r="26" spans="1:7" x14ac:dyDescent="0.3">
      <c r="A26" s="57"/>
      <c r="B26" s="58" t="s">
        <v>24</v>
      </c>
      <c r="C26" s="230"/>
      <c r="D26" s="230"/>
      <c r="E26" s="247"/>
      <c r="F26" s="244">
        <f t="shared" si="0"/>
        <v>0</v>
      </c>
      <c r="G26" s="228"/>
    </row>
    <row r="27" spans="1:7" x14ac:dyDescent="0.3">
      <c r="A27" s="57"/>
      <c r="B27" s="59" t="s">
        <v>127</v>
      </c>
      <c r="C27" s="230"/>
      <c r="D27" s="230"/>
      <c r="E27" s="247"/>
      <c r="F27" s="244">
        <f t="shared" si="0"/>
        <v>0</v>
      </c>
      <c r="G27" s="228"/>
    </row>
    <row r="28" spans="1:7" x14ac:dyDescent="0.3">
      <c r="A28" s="57"/>
      <c r="B28" s="59" t="s">
        <v>111</v>
      </c>
      <c r="C28" s="230"/>
      <c r="D28" s="230"/>
      <c r="E28" s="247"/>
      <c r="F28" s="244">
        <f t="shared" si="0"/>
        <v>0</v>
      </c>
      <c r="G28" s="228"/>
    </row>
    <row r="29" spans="1:7" x14ac:dyDescent="0.3">
      <c r="A29" s="57"/>
      <c r="B29" s="59" t="s">
        <v>128</v>
      </c>
      <c r="C29" s="230"/>
      <c r="D29" s="230"/>
      <c r="E29" s="247"/>
      <c r="F29" s="244">
        <f t="shared" si="0"/>
        <v>0</v>
      </c>
      <c r="G29" s="228"/>
    </row>
    <row r="30" spans="1:7" ht="15" customHeight="1" x14ac:dyDescent="0.3">
      <c r="A30" s="57"/>
      <c r="B30" s="59" t="s">
        <v>129</v>
      </c>
      <c r="C30" s="230"/>
      <c r="D30" s="230"/>
      <c r="E30" s="247"/>
      <c r="F30" s="244">
        <f t="shared" si="0"/>
        <v>0</v>
      </c>
      <c r="G30" s="228"/>
    </row>
    <row r="31" spans="1:7" ht="15" customHeight="1" x14ac:dyDescent="0.3">
      <c r="A31" s="57"/>
      <c r="B31" s="59" t="s">
        <v>130</v>
      </c>
      <c r="C31" s="230"/>
      <c r="D31" s="230"/>
      <c r="E31" s="247"/>
      <c r="F31" s="244">
        <f t="shared" si="0"/>
        <v>0</v>
      </c>
      <c r="G31" s="228"/>
    </row>
    <row r="32" spans="1:7" x14ac:dyDescent="0.3">
      <c r="A32" s="57"/>
      <c r="B32" s="58" t="s">
        <v>30</v>
      </c>
      <c r="C32" s="230"/>
      <c r="D32" s="230"/>
      <c r="E32" s="247"/>
      <c r="F32" s="244">
        <f t="shared" si="0"/>
        <v>0</v>
      </c>
      <c r="G32" s="228"/>
    </row>
    <row r="33" spans="1:7" x14ac:dyDescent="0.3">
      <c r="A33" s="57"/>
      <c r="B33" s="59" t="s">
        <v>173</v>
      </c>
      <c r="C33" s="230"/>
      <c r="D33" s="230"/>
      <c r="E33" s="247"/>
      <c r="F33" s="244">
        <f t="shared" si="0"/>
        <v>0</v>
      </c>
      <c r="G33" s="228"/>
    </row>
    <row r="34" spans="1:7" x14ac:dyDescent="0.3">
      <c r="A34" s="57"/>
      <c r="B34" s="59" t="s">
        <v>142</v>
      </c>
      <c r="C34" s="230"/>
      <c r="D34" s="230"/>
      <c r="E34" s="247"/>
      <c r="F34" s="244">
        <f t="shared" si="0"/>
        <v>0</v>
      </c>
      <c r="G34" s="228"/>
    </row>
    <row r="35" spans="1:7" x14ac:dyDescent="0.3">
      <c r="A35" s="57"/>
      <c r="B35" s="59" t="s">
        <v>138</v>
      </c>
      <c r="C35" s="230"/>
      <c r="D35" s="230"/>
      <c r="E35" s="247"/>
      <c r="F35" s="244">
        <f t="shared" si="0"/>
        <v>0</v>
      </c>
      <c r="G35" s="228"/>
    </row>
    <row r="36" spans="1:7" ht="41.4" x14ac:dyDescent="0.3">
      <c r="A36" s="57"/>
      <c r="B36" s="59" t="s">
        <v>199</v>
      </c>
      <c r="C36" s="231"/>
      <c r="D36" s="231"/>
      <c r="E36" s="248"/>
      <c r="F36" s="245">
        <f t="shared" si="0"/>
        <v>0</v>
      </c>
      <c r="G36" s="237"/>
    </row>
    <row r="37" spans="1:7" ht="27.6" x14ac:dyDescent="0.3">
      <c r="A37" s="55" t="s">
        <v>265</v>
      </c>
      <c r="B37" s="74" t="s">
        <v>305</v>
      </c>
      <c r="C37" s="229" t="s">
        <v>2</v>
      </c>
      <c r="D37" s="229">
        <v>1</v>
      </c>
      <c r="E37" s="246"/>
      <c r="F37" s="243">
        <f>E37*$D$37</f>
        <v>0</v>
      </c>
      <c r="G37" s="227"/>
    </row>
    <row r="38" spans="1:7" x14ac:dyDescent="0.3">
      <c r="A38" s="57"/>
      <c r="B38" s="58" t="s">
        <v>24</v>
      </c>
      <c r="C38" s="230"/>
      <c r="D38" s="230"/>
      <c r="E38" s="247"/>
      <c r="F38" s="244">
        <f t="shared" si="0"/>
        <v>0</v>
      </c>
      <c r="G38" s="228"/>
    </row>
    <row r="39" spans="1:7" x14ac:dyDescent="0.3">
      <c r="A39" s="57"/>
      <c r="B39" s="59" t="s">
        <v>127</v>
      </c>
      <c r="C39" s="230"/>
      <c r="D39" s="230"/>
      <c r="E39" s="247"/>
      <c r="F39" s="244">
        <f t="shared" si="0"/>
        <v>0</v>
      </c>
      <c r="G39" s="228"/>
    </row>
    <row r="40" spans="1:7" x14ac:dyDescent="0.3">
      <c r="A40" s="57"/>
      <c r="B40" s="59" t="s">
        <v>111</v>
      </c>
      <c r="C40" s="230"/>
      <c r="D40" s="230"/>
      <c r="E40" s="247"/>
      <c r="F40" s="244">
        <f t="shared" si="0"/>
        <v>0</v>
      </c>
      <c r="G40" s="228"/>
    </row>
    <row r="41" spans="1:7" x14ac:dyDescent="0.3">
      <c r="A41" s="57"/>
      <c r="B41" s="59" t="s">
        <v>128</v>
      </c>
      <c r="C41" s="230"/>
      <c r="D41" s="230"/>
      <c r="E41" s="247"/>
      <c r="F41" s="244">
        <f t="shared" si="0"/>
        <v>0</v>
      </c>
      <c r="G41" s="228"/>
    </row>
    <row r="42" spans="1:7" ht="15" customHeight="1" x14ac:dyDescent="0.3">
      <c r="A42" s="57"/>
      <c r="B42" s="59" t="s">
        <v>129</v>
      </c>
      <c r="C42" s="230"/>
      <c r="D42" s="230"/>
      <c r="E42" s="247"/>
      <c r="F42" s="244">
        <f t="shared" si="0"/>
        <v>0</v>
      </c>
      <c r="G42" s="228"/>
    </row>
    <row r="43" spans="1:7" ht="15" customHeight="1" x14ac:dyDescent="0.3">
      <c r="A43" s="57"/>
      <c r="B43" s="59" t="s">
        <v>130</v>
      </c>
      <c r="C43" s="230"/>
      <c r="D43" s="230"/>
      <c r="E43" s="247"/>
      <c r="F43" s="244">
        <f t="shared" si="0"/>
        <v>0</v>
      </c>
      <c r="G43" s="228"/>
    </row>
    <row r="44" spans="1:7" x14ac:dyDescent="0.3">
      <c r="A44" s="57"/>
      <c r="B44" s="58" t="s">
        <v>30</v>
      </c>
      <c r="C44" s="230"/>
      <c r="D44" s="230"/>
      <c r="E44" s="247"/>
      <c r="F44" s="244">
        <f t="shared" si="0"/>
        <v>0</v>
      </c>
      <c r="G44" s="228"/>
    </row>
    <row r="45" spans="1:7" x14ac:dyDescent="0.3">
      <c r="A45" s="57"/>
      <c r="B45" s="59" t="s">
        <v>141</v>
      </c>
      <c r="C45" s="230"/>
      <c r="D45" s="230"/>
      <c r="E45" s="247"/>
      <c r="F45" s="244">
        <f t="shared" si="0"/>
        <v>0</v>
      </c>
      <c r="G45" s="228"/>
    </row>
    <row r="46" spans="1:7" x14ac:dyDescent="0.3">
      <c r="A46" s="57"/>
      <c r="B46" s="59" t="s">
        <v>174</v>
      </c>
      <c r="C46" s="230"/>
      <c r="D46" s="230"/>
      <c r="E46" s="247"/>
      <c r="F46" s="244">
        <f t="shared" si="0"/>
        <v>0</v>
      </c>
      <c r="G46" s="228"/>
    </row>
    <row r="47" spans="1:7" x14ac:dyDescent="0.3">
      <c r="A47" s="57"/>
      <c r="B47" s="59" t="s">
        <v>143</v>
      </c>
      <c r="C47" s="230"/>
      <c r="D47" s="230"/>
      <c r="E47" s="247"/>
      <c r="F47" s="244">
        <f t="shared" si="0"/>
        <v>0</v>
      </c>
      <c r="G47" s="228"/>
    </row>
    <row r="48" spans="1:7" ht="41.4" x14ac:dyDescent="0.3">
      <c r="A48" s="57"/>
      <c r="B48" s="59" t="s">
        <v>200</v>
      </c>
      <c r="C48" s="231"/>
      <c r="D48" s="231"/>
      <c r="E48" s="248"/>
      <c r="F48" s="245">
        <f t="shared" si="0"/>
        <v>0</v>
      </c>
      <c r="G48" s="237"/>
    </row>
    <row r="49" spans="1:7" x14ac:dyDescent="0.3">
      <c r="A49" s="55" t="s">
        <v>266</v>
      </c>
      <c r="B49" s="56" t="s">
        <v>170</v>
      </c>
      <c r="C49" s="229" t="s">
        <v>2</v>
      </c>
      <c r="D49" s="229">
        <v>1</v>
      </c>
      <c r="E49" s="246"/>
      <c r="F49" s="243">
        <f>E49*$D$49</f>
        <v>0</v>
      </c>
      <c r="G49" s="227"/>
    </row>
    <row r="50" spans="1:7" x14ac:dyDescent="0.3">
      <c r="A50" s="57"/>
      <c r="B50" s="58" t="s">
        <v>24</v>
      </c>
      <c r="C50" s="230"/>
      <c r="D50" s="230"/>
      <c r="E50" s="247"/>
      <c r="F50" s="244">
        <f t="shared" si="0"/>
        <v>0</v>
      </c>
      <c r="G50" s="228"/>
    </row>
    <row r="51" spans="1:7" x14ac:dyDescent="0.3">
      <c r="A51" s="57"/>
      <c r="B51" s="59" t="s">
        <v>127</v>
      </c>
      <c r="C51" s="230"/>
      <c r="D51" s="230"/>
      <c r="E51" s="247"/>
      <c r="F51" s="244">
        <f t="shared" si="0"/>
        <v>0</v>
      </c>
      <c r="G51" s="228"/>
    </row>
    <row r="52" spans="1:7" x14ac:dyDescent="0.3">
      <c r="A52" s="57"/>
      <c r="B52" s="59" t="s">
        <v>111</v>
      </c>
      <c r="C52" s="230"/>
      <c r="D52" s="230"/>
      <c r="E52" s="247"/>
      <c r="F52" s="244">
        <f t="shared" si="0"/>
        <v>0</v>
      </c>
      <c r="G52" s="228"/>
    </row>
    <row r="53" spans="1:7" x14ac:dyDescent="0.3">
      <c r="A53" s="57"/>
      <c r="B53" s="59" t="s">
        <v>128</v>
      </c>
      <c r="C53" s="230"/>
      <c r="D53" s="230"/>
      <c r="E53" s="247"/>
      <c r="F53" s="244">
        <f t="shared" si="0"/>
        <v>0</v>
      </c>
      <c r="G53" s="228"/>
    </row>
    <row r="54" spans="1:7" ht="15" customHeight="1" x14ac:dyDescent="0.3">
      <c r="A54" s="57"/>
      <c r="B54" s="59" t="s">
        <v>129</v>
      </c>
      <c r="C54" s="230"/>
      <c r="D54" s="230"/>
      <c r="E54" s="247"/>
      <c r="F54" s="244">
        <f t="shared" si="0"/>
        <v>0</v>
      </c>
      <c r="G54" s="228"/>
    </row>
    <row r="55" spans="1:7" ht="15" customHeight="1" x14ac:dyDescent="0.3">
      <c r="A55" s="57"/>
      <c r="B55" s="59" t="s">
        <v>130</v>
      </c>
      <c r="C55" s="230"/>
      <c r="D55" s="230"/>
      <c r="E55" s="247"/>
      <c r="F55" s="244">
        <f t="shared" si="0"/>
        <v>0</v>
      </c>
      <c r="G55" s="228"/>
    </row>
    <row r="56" spans="1:7" x14ac:dyDescent="0.3">
      <c r="A56" s="57"/>
      <c r="B56" s="58" t="s">
        <v>30</v>
      </c>
      <c r="C56" s="230"/>
      <c r="D56" s="230"/>
      <c r="E56" s="247"/>
      <c r="F56" s="244">
        <f t="shared" si="0"/>
        <v>0</v>
      </c>
      <c r="G56" s="228"/>
    </row>
    <row r="57" spans="1:7" x14ac:dyDescent="0.3">
      <c r="A57" s="57"/>
      <c r="B57" s="59" t="s">
        <v>165</v>
      </c>
      <c r="C57" s="230"/>
      <c r="D57" s="230"/>
      <c r="E57" s="247"/>
      <c r="F57" s="244">
        <f t="shared" si="0"/>
        <v>0</v>
      </c>
      <c r="G57" s="228"/>
    </row>
    <row r="58" spans="1:7" x14ac:dyDescent="0.3">
      <c r="A58" s="57"/>
      <c r="B58" s="59" t="s">
        <v>175</v>
      </c>
      <c r="C58" s="230"/>
      <c r="D58" s="230"/>
      <c r="E58" s="247"/>
      <c r="F58" s="244">
        <f t="shared" si="0"/>
        <v>0</v>
      </c>
      <c r="G58" s="228"/>
    </row>
    <row r="59" spans="1:7" x14ac:dyDescent="0.3">
      <c r="A59" s="57"/>
      <c r="B59" s="59" t="s">
        <v>176</v>
      </c>
      <c r="C59" s="230"/>
      <c r="D59" s="230"/>
      <c r="E59" s="247"/>
      <c r="F59" s="244">
        <f t="shared" si="0"/>
        <v>0</v>
      </c>
      <c r="G59" s="228"/>
    </row>
    <row r="60" spans="1:7" ht="41.4" x14ac:dyDescent="0.3">
      <c r="A60" s="57"/>
      <c r="B60" s="59" t="s">
        <v>196</v>
      </c>
      <c r="C60" s="231"/>
      <c r="D60" s="231"/>
      <c r="E60" s="248"/>
      <c r="F60" s="245">
        <f t="shared" si="0"/>
        <v>0</v>
      </c>
      <c r="G60" s="237"/>
    </row>
    <row r="61" spans="1:7" x14ac:dyDescent="0.3">
      <c r="A61" s="242" t="s">
        <v>262</v>
      </c>
      <c r="B61" s="242"/>
      <c r="C61" s="88" t="s">
        <v>4</v>
      </c>
      <c r="D61" s="88"/>
      <c r="E61" s="152"/>
      <c r="F61" s="124"/>
      <c r="G61" s="93"/>
    </row>
    <row r="62" spans="1:7" x14ac:dyDescent="0.3">
      <c r="A62" s="62"/>
      <c r="B62" s="63"/>
      <c r="C62" s="64"/>
      <c r="D62" s="64"/>
      <c r="E62" s="153"/>
      <c r="F62" s="125"/>
      <c r="G62" s="94"/>
    </row>
    <row r="63" spans="1:7" x14ac:dyDescent="0.3">
      <c r="A63" s="52">
        <v>2.2000000000000002</v>
      </c>
      <c r="B63" s="53" t="s">
        <v>240</v>
      </c>
      <c r="C63" s="54"/>
      <c r="D63" s="54"/>
      <c r="E63" s="151"/>
      <c r="F63" s="123"/>
      <c r="G63" s="91"/>
    </row>
    <row r="64" spans="1:7" x14ac:dyDescent="0.3">
      <c r="A64" s="55" t="s">
        <v>278</v>
      </c>
      <c r="B64" s="56" t="s">
        <v>177</v>
      </c>
      <c r="C64" s="229" t="s">
        <v>2</v>
      </c>
      <c r="D64" s="229">
        <v>1</v>
      </c>
      <c r="E64" s="246"/>
      <c r="F64" s="243">
        <f>E64*$D$64</f>
        <v>0</v>
      </c>
      <c r="G64" s="227"/>
    </row>
    <row r="65" spans="1:7" x14ac:dyDescent="0.3">
      <c r="A65" s="57"/>
      <c r="B65" s="58" t="s">
        <v>24</v>
      </c>
      <c r="C65" s="230"/>
      <c r="D65" s="230"/>
      <c r="E65" s="247"/>
      <c r="F65" s="244">
        <f t="shared" si="0"/>
        <v>0</v>
      </c>
      <c r="G65" s="228"/>
    </row>
    <row r="66" spans="1:7" x14ac:dyDescent="0.3">
      <c r="A66" s="57"/>
      <c r="B66" s="59" t="s">
        <v>127</v>
      </c>
      <c r="C66" s="230"/>
      <c r="D66" s="230"/>
      <c r="E66" s="247"/>
      <c r="F66" s="244">
        <f t="shared" si="0"/>
        <v>0</v>
      </c>
      <c r="G66" s="228"/>
    </row>
    <row r="67" spans="1:7" x14ac:dyDescent="0.3">
      <c r="A67" s="57"/>
      <c r="B67" s="59" t="s">
        <v>111</v>
      </c>
      <c r="C67" s="230"/>
      <c r="D67" s="230"/>
      <c r="E67" s="247"/>
      <c r="F67" s="244">
        <f t="shared" si="0"/>
        <v>0</v>
      </c>
      <c r="G67" s="228"/>
    </row>
    <row r="68" spans="1:7" x14ac:dyDescent="0.3">
      <c r="A68" s="57"/>
      <c r="B68" s="59" t="s">
        <v>128</v>
      </c>
      <c r="C68" s="230"/>
      <c r="D68" s="230"/>
      <c r="E68" s="247"/>
      <c r="F68" s="244">
        <f t="shared" si="0"/>
        <v>0</v>
      </c>
      <c r="G68" s="228"/>
    </row>
    <row r="69" spans="1:7" ht="15" customHeight="1" x14ac:dyDescent="0.3">
      <c r="A69" s="57"/>
      <c r="B69" s="59" t="s">
        <v>129</v>
      </c>
      <c r="C69" s="230"/>
      <c r="D69" s="230"/>
      <c r="E69" s="247"/>
      <c r="F69" s="244">
        <f t="shared" si="0"/>
        <v>0</v>
      </c>
      <c r="G69" s="228"/>
    </row>
    <row r="70" spans="1:7" ht="15" customHeight="1" x14ac:dyDescent="0.3">
      <c r="A70" s="57"/>
      <c r="B70" s="59" t="s">
        <v>130</v>
      </c>
      <c r="C70" s="230"/>
      <c r="D70" s="230"/>
      <c r="E70" s="247"/>
      <c r="F70" s="244">
        <f t="shared" si="0"/>
        <v>0</v>
      </c>
      <c r="G70" s="228"/>
    </row>
    <row r="71" spans="1:7" x14ac:dyDescent="0.3">
      <c r="A71" s="57"/>
      <c r="B71" s="58" t="s">
        <v>30</v>
      </c>
      <c r="C71" s="230"/>
      <c r="D71" s="230"/>
      <c r="E71" s="247"/>
      <c r="F71" s="244">
        <f t="shared" si="0"/>
        <v>0</v>
      </c>
      <c r="G71" s="228"/>
    </row>
    <row r="72" spans="1:7" x14ac:dyDescent="0.3">
      <c r="A72" s="57"/>
      <c r="B72" s="59" t="s">
        <v>181</v>
      </c>
      <c r="C72" s="230"/>
      <c r="D72" s="230"/>
      <c r="E72" s="247"/>
      <c r="F72" s="244">
        <f t="shared" si="0"/>
        <v>0</v>
      </c>
      <c r="G72" s="228"/>
    </row>
    <row r="73" spans="1:7" x14ac:dyDescent="0.3">
      <c r="A73" s="57"/>
      <c r="B73" s="59" t="s">
        <v>133</v>
      </c>
      <c r="C73" s="230"/>
      <c r="D73" s="230"/>
      <c r="E73" s="247"/>
      <c r="F73" s="244">
        <f t="shared" si="0"/>
        <v>0</v>
      </c>
      <c r="G73" s="228"/>
    </row>
    <row r="74" spans="1:7" x14ac:dyDescent="0.3">
      <c r="A74" s="57"/>
      <c r="B74" s="59" t="s">
        <v>182</v>
      </c>
      <c r="C74" s="230"/>
      <c r="D74" s="230"/>
      <c r="E74" s="247"/>
      <c r="F74" s="244">
        <f t="shared" si="0"/>
        <v>0</v>
      </c>
      <c r="G74" s="228"/>
    </row>
    <row r="75" spans="1:7" ht="41.4" x14ac:dyDescent="0.3">
      <c r="A75" s="57"/>
      <c r="B75" s="59" t="s">
        <v>199</v>
      </c>
      <c r="C75" s="231"/>
      <c r="D75" s="231"/>
      <c r="E75" s="248"/>
      <c r="F75" s="245">
        <f t="shared" si="0"/>
        <v>0</v>
      </c>
      <c r="G75" s="237"/>
    </row>
    <row r="76" spans="1:7" x14ac:dyDescent="0.3">
      <c r="A76" s="55" t="s">
        <v>279</v>
      </c>
      <c r="B76" s="56" t="s">
        <v>178</v>
      </c>
      <c r="C76" s="229" t="s">
        <v>2</v>
      </c>
      <c r="D76" s="229">
        <v>1</v>
      </c>
      <c r="E76" s="246"/>
      <c r="F76" s="243">
        <f>E76*$D$76</f>
        <v>0</v>
      </c>
      <c r="G76" s="227"/>
    </row>
    <row r="77" spans="1:7" x14ac:dyDescent="0.3">
      <c r="A77" s="57"/>
      <c r="B77" s="58" t="s">
        <v>24</v>
      </c>
      <c r="C77" s="230"/>
      <c r="D77" s="230"/>
      <c r="E77" s="247"/>
      <c r="F77" s="244">
        <f t="shared" si="0"/>
        <v>0</v>
      </c>
      <c r="G77" s="228"/>
    </row>
    <row r="78" spans="1:7" x14ac:dyDescent="0.3">
      <c r="A78" s="57"/>
      <c r="B78" s="59" t="s">
        <v>127</v>
      </c>
      <c r="C78" s="230"/>
      <c r="D78" s="230"/>
      <c r="E78" s="247"/>
      <c r="F78" s="244">
        <f t="shared" ref="F78:F141" si="1">E78*$D$13</f>
        <v>0</v>
      </c>
      <c r="G78" s="228"/>
    </row>
    <row r="79" spans="1:7" x14ac:dyDescent="0.3">
      <c r="A79" s="57"/>
      <c r="B79" s="59" t="s">
        <v>111</v>
      </c>
      <c r="C79" s="230"/>
      <c r="D79" s="230"/>
      <c r="E79" s="247"/>
      <c r="F79" s="244">
        <f t="shared" si="1"/>
        <v>0</v>
      </c>
      <c r="G79" s="228"/>
    </row>
    <row r="80" spans="1:7" x14ac:dyDescent="0.3">
      <c r="A80" s="57"/>
      <c r="B80" s="59" t="s">
        <v>128</v>
      </c>
      <c r="C80" s="230"/>
      <c r="D80" s="230"/>
      <c r="E80" s="247"/>
      <c r="F80" s="244">
        <f t="shared" si="1"/>
        <v>0</v>
      </c>
      <c r="G80" s="228"/>
    </row>
    <row r="81" spans="1:7" ht="15" customHeight="1" x14ac:dyDescent="0.3">
      <c r="A81" s="57"/>
      <c r="B81" s="59" t="s">
        <v>129</v>
      </c>
      <c r="C81" s="230"/>
      <c r="D81" s="230"/>
      <c r="E81" s="247"/>
      <c r="F81" s="244">
        <f t="shared" si="1"/>
        <v>0</v>
      </c>
      <c r="G81" s="228"/>
    </row>
    <row r="82" spans="1:7" ht="15" customHeight="1" x14ac:dyDescent="0.3">
      <c r="A82" s="57"/>
      <c r="B82" s="59" t="s">
        <v>130</v>
      </c>
      <c r="C82" s="230"/>
      <c r="D82" s="230"/>
      <c r="E82" s="247"/>
      <c r="F82" s="244">
        <f t="shared" si="1"/>
        <v>0</v>
      </c>
      <c r="G82" s="228"/>
    </row>
    <row r="83" spans="1:7" x14ac:dyDescent="0.3">
      <c r="A83" s="57"/>
      <c r="B83" s="58" t="s">
        <v>30</v>
      </c>
      <c r="C83" s="230"/>
      <c r="D83" s="230"/>
      <c r="E83" s="247"/>
      <c r="F83" s="244">
        <f t="shared" si="1"/>
        <v>0</v>
      </c>
      <c r="G83" s="228"/>
    </row>
    <row r="84" spans="1:7" x14ac:dyDescent="0.3">
      <c r="A84" s="57"/>
      <c r="B84" s="59" t="s">
        <v>183</v>
      </c>
      <c r="C84" s="230"/>
      <c r="D84" s="230"/>
      <c r="E84" s="247"/>
      <c r="F84" s="244">
        <f t="shared" si="1"/>
        <v>0</v>
      </c>
      <c r="G84" s="228"/>
    </row>
    <row r="85" spans="1:7" x14ac:dyDescent="0.3">
      <c r="A85" s="57"/>
      <c r="B85" s="59" t="s">
        <v>146</v>
      </c>
      <c r="C85" s="230"/>
      <c r="D85" s="230"/>
      <c r="E85" s="247"/>
      <c r="F85" s="244">
        <f t="shared" si="1"/>
        <v>0</v>
      </c>
      <c r="G85" s="228"/>
    </row>
    <row r="86" spans="1:7" x14ac:dyDescent="0.3">
      <c r="A86" s="57"/>
      <c r="B86" s="59" t="s">
        <v>134</v>
      </c>
      <c r="C86" s="230"/>
      <c r="D86" s="230"/>
      <c r="E86" s="247"/>
      <c r="F86" s="244">
        <f t="shared" si="1"/>
        <v>0</v>
      </c>
      <c r="G86" s="228"/>
    </row>
    <row r="87" spans="1:7" ht="41.4" x14ac:dyDescent="0.3">
      <c r="A87" s="57"/>
      <c r="B87" s="59" t="s">
        <v>201</v>
      </c>
      <c r="C87" s="231"/>
      <c r="D87" s="231"/>
      <c r="E87" s="248"/>
      <c r="F87" s="245">
        <f t="shared" si="1"/>
        <v>0</v>
      </c>
      <c r="G87" s="237"/>
    </row>
    <row r="88" spans="1:7" ht="27.6" x14ac:dyDescent="0.3">
      <c r="A88" s="55" t="s">
        <v>280</v>
      </c>
      <c r="B88" s="74" t="s">
        <v>303</v>
      </c>
      <c r="C88" s="229" t="s">
        <v>2</v>
      </c>
      <c r="D88" s="229">
        <v>1</v>
      </c>
      <c r="E88" s="246"/>
      <c r="F88" s="243">
        <f>E88*$D$88</f>
        <v>0</v>
      </c>
      <c r="G88" s="227"/>
    </row>
    <row r="89" spans="1:7" x14ac:dyDescent="0.3">
      <c r="A89" s="57"/>
      <c r="B89" s="58" t="s">
        <v>24</v>
      </c>
      <c r="C89" s="230"/>
      <c r="D89" s="230"/>
      <c r="E89" s="247"/>
      <c r="F89" s="244">
        <f t="shared" si="1"/>
        <v>0</v>
      </c>
      <c r="G89" s="228"/>
    </row>
    <row r="90" spans="1:7" x14ac:dyDescent="0.3">
      <c r="A90" s="57"/>
      <c r="B90" s="59" t="s">
        <v>127</v>
      </c>
      <c r="C90" s="230"/>
      <c r="D90" s="230"/>
      <c r="E90" s="247"/>
      <c r="F90" s="244">
        <f t="shared" si="1"/>
        <v>0</v>
      </c>
      <c r="G90" s="228"/>
    </row>
    <row r="91" spans="1:7" x14ac:dyDescent="0.3">
      <c r="A91" s="57"/>
      <c r="B91" s="59" t="s">
        <v>111</v>
      </c>
      <c r="C91" s="230"/>
      <c r="D91" s="230"/>
      <c r="E91" s="247"/>
      <c r="F91" s="244">
        <f t="shared" si="1"/>
        <v>0</v>
      </c>
      <c r="G91" s="228"/>
    </row>
    <row r="92" spans="1:7" x14ac:dyDescent="0.3">
      <c r="A92" s="57"/>
      <c r="B92" s="59" t="s">
        <v>128</v>
      </c>
      <c r="C92" s="230"/>
      <c r="D92" s="230"/>
      <c r="E92" s="247"/>
      <c r="F92" s="244">
        <f t="shared" si="1"/>
        <v>0</v>
      </c>
      <c r="G92" s="228"/>
    </row>
    <row r="93" spans="1:7" ht="15" customHeight="1" x14ac:dyDescent="0.3">
      <c r="A93" s="57"/>
      <c r="B93" s="59" t="s">
        <v>129</v>
      </c>
      <c r="C93" s="230"/>
      <c r="D93" s="230"/>
      <c r="E93" s="247"/>
      <c r="F93" s="244">
        <f t="shared" si="1"/>
        <v>0</v>
      </c>
      <c r="G93" s="228"/>
    </row>
    <row r="94" spans="1:7" ht="15" customHeight="1" x14ac:dyDescent="0.3">
      <c r="A94" s="57"/>
      <c r="B94" s="59" t="s">
        <v>130</v>
      </c>
      <c r="C94" s="230"/>
      <c r="D94" s="230"/>
      <c r="E94" s="247"/>
      <c r="F94" s="244">
        <f t="shared" si="1"/>
        <v>0</v>
      </c>
      <c r="G94" s="228"/>
    </row>
    <row r="95" spans="1:7" x14ac:dyDescent="0.3">
      <c r="A95" s="57"/>
      <c r="B95" s="58" t="s">
        <v>30</v>
      </c>
      <c r="C95" s="230"/>
      <c r="D95" s="230"/>
      <c r="E95" s="247"/>
      <c r="F95" s="244">
        <f t="shared" si="1"/>
        <v>0</v>
      </c>
      <c r="G95" s="228"/>
    </row>
    <row r="96" spans="1:7" x14ac:dyDescent="0.3">
      <c r="A96" s="57"/>
      <c r="B96" s="59" t="s">
        <v>136</v>
      </c>
      <c r="C96" s="230"/>
      <c r="D96" s="230"/>
      <c r="E96" s="247"/>
      <c r="F96" s="244">
        <f t="shared" si="1"/>
        <v>0</v>
      </c>
      <c r="G96" s="228"/>
    </row>
    <row r="97" spans="1:7" x14ac:dyDescent="0.3">
      <c r="A97" s="57"/>
      <c r="B97" s="59" t="s">
        <v>184</v>
      </c>
      <c r="C97" s="230"/>
      <c r="D97" s="230"/>
      <c r="E97" s="247"/>
      <c r="F97" s="244">
        <f t="shared" si="1"/>
        <v>0</v>
      </c>
      <c r="G97" s="228"/>
    </row>
    <row r="98" spans="1:7" x14ac:dyDescent="0.3">
      <c r="A98" s="57"/>
      <c r="B98" s="59" t="s">
        <v>176</v>
      </c>
      <c r="C98" s="230"/>
      <c r="D98" s="230"/>
      <c r="E98" s="247"/>
      <c r="F98" s="244">
        <f t="shared" si="1"/>
        <v>0</v>
      </c>
      <c r="G98" s="228"/>
    </row>
    <row r="99" spans="1:7" ht="41.4" x14ac:dyDescent="0.3">
      <c r="A99" s="57"/>
      <c r="B99" s="59" t="s">
        <v>202</v>
      </c>
      <c r="C99" s="231"/>
      <c r="D99" s="231"/>
      <c r="E99" s="248"/>
      <c r="F99" s="245">
        <f t="shared" si="1"/>
        <v>0</v>
      </c>
      <c r="G99" s="237"/>
    </row>
    <row r="100" spans="1:7" ht="27.6" x14ac:dyDescent="0.3">
      <c r="A100" s="55" t="s">
        <v>281</v>
      </c>
      <c r="B100" s="74" t="s">
        <v>304</v>
      </c>
      <c r="C100" s="229" t="s">
        <v>2</v>
      </c>
      <c r="D100" s="229">
        <v>1</v>
      </c>
      <c r="E100" s="246"/>
      <c r="F100" s="243">
        <f>E100*$D$100</f>
        <v>0</v>
      </c>
      <c r="G100" s="227"/>
    </row>
    <row r="101" spans="1:7" x14ac:dyDescent="0.3">
      <c r="A101" s="57"/>
      <c r="B101" s="58" t="s">
        <v>24</v>
      </c>
      <c r="C101" s="230"/>
      <c r="D101" s="230"/>
      <c r="E101" s="247"/>
      <c r="F101" s="244">
        <f t="shared" si="1"/>
        <v>0</v>
      </c>
      <c r="G101" s="228"/>
    </row>
    <row r="102" spans="1:7" x14ac:dyDescent="0.3">
      <c r="A102" s="57"/>
      <c r="B102" s="59" t="s">
        <v>127</v>
      </c>
      <c r="C102" s="230"/>
      <c r="D102" s="230"/>
      <c r="E102" s="247"/>
      <c r="F102" s="244">
        <f t="shared" si="1"/>
        <v>0</v>
      </c>
      <c r="G102" s="228"/>
    </row>
    <row r="103" spans="1:7" x14ac:dyDescent="0.3">
      <c r="A103" s="57"/>
      <c r="B103" s="59" t="s">
        <v>111</v>
      </c>
      <c r="C103" s="230"/>
      <c r="D103" s="230"/>
      <c r="E103" s="247"/>
      <c r="F103" s="244">
        <f t="shared" si="1"/>
        <v>0</v>
      </c>
      <c r="G103" s="228"/>
    </row>
    <row r="104" spans="1:7" x14ac:dyDescent="0.3">
      <c r="A104" s="57"/>
      <c r="B104" s="59" t="s">
        <v>128</v>
      </c>
      <c r="C104" s="230"/>
      <c r="D104" s="230"/>
      <c r="E104" s="247"/>
      <c r="F104" s="244">
        <f t="shared" si="1"/>
        <v>0</v>
      </c>
      <c r="G104" s="228"/>
    </row>
    <row r="105" spans="1:7" ht="15" customHeight="1" x14ac:dyDescent="0.3">
      <c r="A105" s="57"/>
      <c r="B105" s="59" t="s">
        <v>129</v>
      </c>
      <c r="C105" s="230"/>
      <c r="D105" s="230"/>
      <c r="E105" s="247"/>
      <c r="F105" s="244">
        <f t="shared" si="1"/>
        <v>0</v>
      </c>
      <c r="G105" s="228"/>
    </row>
    <row r="106" spans="1:7" ht="15" customHeight="1" x14ac:dyDescent="0.3">
      <c r="A106" s="57"/>
      <c r="B106" s="59" t="s">
        <v>130</v>
      </c>
      <c r="C106" s="230"/>
      <c r="D106" s="230"/>
      <c r="E106" s="247"/>
      <c r="F106" s="244">
        <f t="shared" si="1"/>
        <v>0</v>
      </c>
      <c r="G106" s="228"/>
    </row>
    <row r="107" spans="1:7" x14ac:dyDescent="0.3">
      <c r="A107" s="57"/>
      <c r="B107" s="58" t="s">
        <v>30</v>
      </c>
      <c r="C107" s="230"/>
      <c r="D107" s="230"/>
      <c r="E107" s="247"/>
      <c r="F107" s="244">
        <f t="shared" si="1"/>
        <v>0</v>
      </c>
      <c r="G107" s="228"/>
    </row>
    <row r="108" spans="1:7" x14ac:dyDescent="0.3">
      <c r="A108" s="57"/>
      <c r="B108" s="59" t="s">
        <v>131</v>
      </c>
      <c r="C108" s="230"/>
      <c r="D108" s="230"/>
      <c r="E108" s="247"/>
      <c r="F108" s="244">
        <f t="shared" si="1"/>
        <v>0</v>
      </c>
      <c r="G108" s="228"/>
    </row>
    <row r="109" spans="1:7" x14ac:dyDescent="0.3">
      <c r="A109" s="57"/>
      <c r="B109" s="59" t="s">
        <v>133</v>
      </c>
      <c r="C109" s="230"/>
      <c r="D109" s="230"/>
      <c r="E109" s="247"/>
      <c r="F109" s="244">
        <f t="shared" si="1"/>
        <v>0</v>
      </c>
      <c r="G109" s="228"/>
    </row>
    <row r="110" spans="1:7" x14ac:dyDescent="0.3">
      <c r="A110" s="57"/>
      <c r="B110" s="59" t="s">
        <v>134</v>
      </c>
      <c r="C110" s="230"/>
      <c r="D110" s="230"/>
      <c r="E110" s="247"/>
      <c r="F110" s="244">
        <f t="shared" si="1"/>
        <v>0</v>
      </c>
      <c r="G110" s="228"/>
    </row>
    <row r="111" spans="1:7" ht="41.4" x14ac:dyDescent="0.3">
      <c r="A111" s="57"/>
      <c r="B111" s="59" t="s">
        <v>194</v>
      </c>
      <c r="C111" s="231"/>
      <c r="D111" s="231"/>
      <c r="E111" s="248"/>
      <c r="F111" s="245">
        <f t="shared" si="1"/>
        <v>0</v>
      </c>
      <c r="G111" s="237"/>
    </row>
    <row r="112" spans="1:7" x14ac:dyDescent="0.3">
      <c r="A112" s="55" t="s">
        <v>310</v>
      </c>
      <c r="B112" s="74" t="s">
        <v>311</v>
      </c>
      <c r="C112" s="229" t="s">
        <v>2</v>
      </c>
      <c r="D112" s="229">
        <v>1</v>
      </c>
      <c r="E112" s="246"/>
      <c r="F112" s="243">
        <f>E112*$D$112</f>
        <v>0</v>
      </c>
      <c r="G112" s="227"/>
    </row>
    <row r="113" spans="1:7" x14ac:dyDescent="0.3">
      <c r="A113" s="57"/>
      <c r="B113" s="58" t="s">
        <v>24</v>
      </c>
      <c r="C113" s="230"/>
      <c r="D113" s="230"/>
      <c r="E113" s="247"/>
      <c r="F113" s="244">
        <f t="shared" si="1"/>
        <v>0</v>
      </c>
      <c r="G113" s="228"/>
    </row>
    <row r="114" spans="1:7" x14ac:dyDescent="0.3">
      <c r="A114" s="57"/>
      <c r="B114" s="59" t="s">
        <v>315</v>
      </c>
      <c r="C114" s="230"/>
      <c r="D114" s="230"/>
      <c r="E114" s="247"/>
      <c r="F114" s="244">
        <f t="shared" si="1"/>
        <v>0</v>
      </c>
      <c r="G114" s="228"/>
    </row>
    <row r="115" spans="1:7" x14ac:dyDescent="0.3">
      <c r="A115" s="57"/>
      <c r="B115" s="59" t="s">
        <v>312</v>
      </c>
      <c r="C115" s="230"/>
      <c r="D115" s="230"/>
      <c r="E115" s="247"/>
      <c r="F115" s="244">
        <f t="shared" si="1"/>
        <v>0</v>
      </c>
      <c r="G115" s="228"/>
    </row>
    <row r="116" spans="1:7" x14ac:dyDescent="0.3">
      <c r="A116" s="57"/>
      <c r="B116" s="59" t="s">
        <v>313</v>
      </c>
      <c r="C116" s="230"/>
      <c r="D116" s="230"/>
      <c r="E116" s="247"/>
      <c r="F116" s="244">
        <f t="shared" si="1"/>
        <v>0</v>
      </c>
      <c r="G116" s="228"/>
    </row>
    <row r="117" spans="1:7" x14ac:dyDescent="0.3">
      <c r="A117" s="57"/>
      <c r="B117" s="58" t="s">
        <v>30</v>
      </c>
      <c r="C117" s="230"/>
      <c r="D117" s="230"/>
      <c r="E117" s="247"/>
      <c r="F117" s="244">
        <f t="shared" si="1"/>
        <v>0</v>
      </c>
      <c r="G117" s="228"/>
    </row>
    <row r="118" spans="1:7" x14ac:dyDescent="0.3">
      <c r="A118" s="57"/>
      <c r="B118" s="59" t="s">
        <v>314</v>
      </c>
      <c r="C118" s="230"/>
      <c r="D118" s="230"/>
      <c r="E118" s="247"/>
      <c r="F118" s="244">
        <f t="shared" si="1"/>
        <v>0</v>
      </c>
      <c r="G118" s="228"/>
    </row>
    <row r="119" spans="1:7" x14ac:dyDescent="0.3">
      <c r="A119" s="57"/>
      <c r="B119" s="59" t="s">
        <v>146</v>
      </c>
      <c r="C119" s="230"/>
      <c r="D119" s="230"/>
      <c r="E119" s="247"/>
      <c r="F119" s="244">
        <f t="shared" si="1"/>
        <v>0</v>
      </c>
      <c r="G119" s="228"/>
    </row>
    <row r="120" spans="1:7" x14ac:dyDescent="0.3">
      <c r="A120" s="57"/>
      <c r="B120" s="59" t="s">
        <v>32</v>
      </c>
      <c r="C120" s="231"/>
      <c r="D120" s="231"/>
      <c r="E120" s="248"/>
      <c r="F120" s="245">
        <f t="shared" si="1"/>
        <v>0</v>
      </c>
      <c r="G120" s="237"/>
    </row>
    <row r="121" spans="1:7" x14ac:dyDescent="0.3">
      <c r="A121" s="242" t="s">
        <v>261</v>
      </c>
      <c r="B121" s="242"/>
      <c r="C121" s="88" t="s">
        <v>4</v>
      </c>
      <c r="D121" s="88"/>
      <c r="E121" s="152"/>
      <c r="F121" s="124"/>
      <c r="G121" s="93"/>
    </row>
    <row r="122" spans="1:7" x14ac:dyDescent="0.3">
      <c r="A122" s="62"/>
      <c r="B122" s="63"/>
      <c r="C122" s="64"/>
      <c r="D122" s="64"/>
      <c r="E122" s="153"/>
      <c r="F122" s="125"/>
      <c r="G122" s="94"/>
    </row>
    <row r="123" spans="1:7" x14ac:dyDescent="0.3">
      <c r="A123" s="52">
        <v>2.2999999999999998</v>
      </c>
      <c r="B123" s="53" t="s">
        <v>247</v>
      </c>
      <c r="C123" s="54"/>
      <c r="D123" s="54"/>
      <c r="E123" s="151"/>
      <c r="F123" s="123"/>
      <c r="G123" s="91"/>
    </row>
    <row r="124" spans="1:7" x14ac:dyDescent="0.3">
      <c r="A124" s="55" t="s">
        <v>282</v>
      </c>
      <c r="B124" s="56" t="s">
        <v>185</v>
      </c>
      <c r="C124" s="229" t="s">
        <v>2</v>
      </c>
      <c r="D124" s="229">
        <v>1</v>
      </c>
      <c r="E124" s="246"/>
      <c r="F124" s="243">
        <f>E124*$D$124</f>
        <v>0</v>
      </c>
      <c r="G124" s="227"/>
    </row>
    <row r="125" spans="1:7" x14ac:dyDescent="0.3">
      <c r="A125" s="57"/>
      <c r="B125" s="58" t="s">
        <v>24</v>
      </c>
      <c r="C125" s="230"/>
      <c r="D125" s="230"/>
      <c r="E125" s="247"/>
      <c r="F125" s="244">
        <f t="shared" si="1"/>
        <v>0</v>
      </c>
      <c r="G125" s="228"/>
    </row>
    <row r="126" spans="1:7" x14ac:dyDescent="0.3">
      <c r="A126" s="57"/>
      <c r="B126" s="59" t="s">
        <v>127</v>
      </c>
      <c r="C126" s="230"/>
      <c r="D126" s="230"/>
      <c r="E126" s="247"/>
      <c r="F126" s="244">
        <f t="shared" si="1"/>
        <v>0</v>
      </c>
      <c r="G126" s="228"/>
    </row>
    <row r="127" spans="1:7" x14ac:dyDescent="0.3">
      <c r="A127" s="57"/>
      <c r="B127" s="59" t="s">
        <v>111</v>
      </c>
      <c r="C127" s="230"/>
      <c r="D127" s="230"/>
      <c r="E127" s="247"/>
      <c r="F127" s="244">
        <f t="shared" si="1"/>
        <v>0</v>
      </c>
      <c r="G127" s="228"/>
    </row>
    <row r="128" spans="1:7" x14ac:dyDescent="0.3">
      <c r="A128" s="57"/>
      <c r="B128" s="59" t="s">
        <v>128</v>
      </c>
      <c r="C128" s="230"/>
      <c r="D128" s="230"/>
      <c r="E128" s="247"/>
      <c r="F128" s="244">
        <f t="shared" si="1"/>
        <v>0</v>
      </c>
      <c r="G128" s="228"/>
    </row>
    <row r="129" spans="1:7" ht="15" customHeight="1" x14ac:dyDescent="0.3">
      <c r="A129" s="57"/>
      <c r="B129" s="59" t="s">
        <v>129</v>
      </c>
      <c r="C129" s="230"/>
      <c r="D129" s="230"/>
      <c r="E129" s="247"/>
      <c r="F129" s="244">
        <f t="shared" si="1"/>
        <v>0</v>
      </c>
      <c r="G129" s="228"/>
    </row>
    <row r="130" spans="1:7" ht="15" customHeight="1" x14ac:dyDescent="0.3">
      <c r="A130" s="57"/>
      <c r="B130" s="59" t="s">
        <v>130</v>
      </c>
      <c r="C130" s="230"/>
      <c r="D130" s="230"/>
      <c r="E130" s="247"/>
      <c r="F130" s="244">
        <f t="shared" si="1"/>
        <v>0</v>
      </c>
      <c r="G130" s="228"/>
    </row>
    <row r="131" spans="1:7" x14ac:dyDescent="0.3">
      <c r="A131" s="57"/>
      <c r="B131" s="58" t="s">
        <v>30</v>
      </c>
      <c r="C131" s="230"/>
      <c r="D131" s="230"/>
      <c r="E131" s="247"/>
      <c r="F131" s="244">
        <f t="shared" si="1"/>
        <v>0</v>
      </c>
      <c r="G131" s="228"/>
    </row>
    <row r="132" spans="1:7" x14ac:dyDescent="0.3">
      <c r="A132" s="57"/>
      <c r="B132" s="59" t="s">
        <v>165</v>
      </c>
      <c r="C132" s="230"/>
      <c r="D132" s="230"/>
      <c r="E132" s="247"/>
      <c r="F132" s="244">
        <f t="shared" si="1"/>
        <v>0</v>
      </c>
      <c r="G132" s="228"/>
    </row>
    <row r="133" spans="1:7" x14ac:dyDescent="0.3">
      <c r="A133" s="57"/>
      <c r="B133" s="59" t="s">
        <v>174</v>
      </c>
      <c r="C133" s="230"/>
      <c r="D133" s="230"/>
      <c r="E133" s="247"/>
      <c r="F133" s="244">
        <f t="shared" si="1"/>
        <v>0</v>
      </c>
      <c r="G133" s="228"/>
    </row>
    <row r="134" spans="1:7" x14ac:dyDescent="0.3">
      <c r="A134" s="57"/>
      <c r="B134" s="59" t="s">
        <v>189</v>
      </c>
      <c r="C134" s="230"/>
      <c r="D134" s="230"/>
      <c r="E134" s="247"/>
      <c r="F134" s="244">
        <f t="shared" si="1"/>
        <v>0</v>
      </c>
      <c r="G134" s="228"/>
    </row>
    <row r="135" spans="1:7" ht="41.4" x14ac:dyDescent="0.3">
      <c r="A135" s="57"/>
      <c r="B135" s="59" t="s">
        <v>203</v>
      </c>
      <c r="C135" s="231"/>
      <c r="D135" s="231"/>
      <c r="E135" s="248"/>
      <c r="F135" s="245">
        <f t="shared" si="1"/>
        <v>0</v>
      </c>
      <c r="G135" s="237"/>
    </row>
    <row r="136" spans="1:7" x14ac:dyDescent="0.3">
      <c r="A136" s="55" t="s">
        <v>283</v>
      </c>
      <c r="B136" s="56" t="s">
        <v>186</v>
      </c>
      <c r="C136" s="229" t="s">
        <v>2</v>
      </c>
      <c r="D136" s="229">
        <v>1</v>
      </c>
      <c r="E136" s="246"/>
      <c r="F136" s="243">
        <f>E136*$D$136</f>
        <v>0</v>
      </c>
      <c r="G136" s="227"/>
    </row>
    <row r="137" spans="1:7" x14ac:dyDescent="0.3">
      <c r="A137" s="57"/>
      <c r="B137" s="58" t="s">
        <v>24</v>
      </c>
      <c r="C137" s="230"/>
      <c r="D137" s="230"/>
      <c r="E137" s="247"/>
      <c r="F137" s="244">
        <f t="shared" si="1"/>
        <v>0</v>
      </c>
      <c r="G137" s="228"/>
    </row>
    <row r="138" spans="1:7" x14ac:dyDescent="0.3">
      <c r="A138" s="57"/>
      <c r="B138" s="59" t="s">
        <v>127</v>
      </c>
      <c r="C138" s="230"/>
      <c r="D138" s="230"/>
      <c r="E138" s="247"/>
      <c r="F138" s="244">
        <f t="shared" si="1"/>
        <v>0</v>
      </c>
      <c r="G138" s="228"/>
    </row>
    <row r="139" spans="1:7" x14ac:dyDescent="0.3">
      <c r="A139" s="57"/>
      <c r="B139" s="59" t="s">
        <v>111</v>
      </c>
      <c r="C139" s="230"/>
      <c r="D139" s="230"/>
      <c r="E139" s="247"/>
      <c r="F139" s="244">
        <f t="shared" si="1"/>
        <v>0</v>
      </c>
      <c r="G139" s="228"/>
    </row>
    <row r="140" spans="1:7" x14ac:dyDescent="0.3">
      <c r="A140" s="57"/>
      <c r="B140" s="59" t="s">
        <v>128</v>
      </c>
      <c r="C140" s="230"/>
      <c r="D140" s="230"/>
      <c r="E140" s="247"/>
      <c r="F140" s="244">
        <f t="shared" si="1"/>
        <v>0</v>
      </c>
      <c r="G140" s="228"/>
    </row>
    <row r="141" spans="1:7" ht="15" customHeight="1" x14ac:dyDescent="0.3">
      <c r="A141" s="57"/>
      <c r="B141" s="59" t="s">
        <v>129</v>
      </c>
      <c r="C141" s="230"/>
      <c r="D141" s="230"/>
      <c r="E141" s="247"/>
      <c r="F141" s="244">
        <f t="shared" si="1"/>
        <v>0</v>
      </c>
      <c r="G141" s="228"/>
    </row>
    <row r="142" spans="1:7" ht="15" customHeight="1" x14ac:dyDescent="0.3">
      <c r="A142" s="57"/>
      <c r="B142" s="59" t="s">
        <v>130</v>
      </c>
      <c r="C142" s="230"/>
      <c r="D142" s="230"/>
      <c r="E142" s="247"/>
      <c r="F142" s="244">
        <f t="shared" ref="F142:F205" si="2">E142*$D$13</f>
        <v>0</v>
      </c>
      <c r="G142" s="228"/>
    </row>
    <row r="143" spans="1:7" x14ac:dyDescent="0.3">
      <c r="A143" s="57"/>
      <c r="B143" s="58" t="s">
        <v>30</v>
      </c>
      <c r="C143" s="230"/>
      <c r="D143" s="230"/>
      <c r="E143" s="247"/>
      <c r="F143" s="244">
        <f t="shared" si="2"/>
        <v>0</v>
      </c>
      <c r="G143" s="228"/>
    </row>
    <row r="144" spans="1:7" x14ac:dyDescent="0.3">
      <c r="A144" s="57"/>
      <c r="B144" s="59" t="s">
        <v>190</v>
      </c>
      <c r="C144" s="230"/>
      <c r="D144" s="230"/>
      <c r="E144" s="247"/>
      <c r="F144" s="244">
        <f t="shared" si="2"/>
        <v>0</v>
      </c>
      <c r="G144" s="228"/>
    </row>
    <row r="145" spans="1:7" x14ac:dyDescent="0.3">
      <c r="A145" s="57"/>
      <c r="B145" s="59" t="s">
        <v>133</v>
      </c>
      <c r="C145" s="230"/>
      <c r="D145" s="230"/>
      <c r="E145" s="247"/>
      <c r="F145" s="244">
        <f t="shared" si="2"/>
        <v>0</v>
      </c>
      <c r="G145" s="228"/>
    </row>
    <row r="146" spans="1:7" x14ac:dyDescent="0.3">
      <c r="A146" s="57"/>
      <c r="B146" s="59" t="s">
        <v>191</v>
      </c>
      <c r="C146" s="230"/>
      <c r="D146" s="230"/>
      <c r="E146" s="247"/>
      <c r="F146" s="244">
        <f t="shared" si="2"/>
        <v>0</v>
      </c>
      <c r="G146" s="228"/>
    </row>
    <row r="147" spans="1:7" ht="41.4" x14ac:dyDescent="0.3">
      <c r="A147" s="57"/>
      <c r="B147" s="59" t="s">
        <v>204</v>
      </c>
      <c r="C147" s="231"/>
      <c r="D147" s="231"/>
      <c r="E147" s="248"/>
      <c r="F147" s="245">
        <f t="shared" si="2"/>
        <v>0</v>
      </c>
      <c r="G147" s="237"/>
    </row>
    <row r="148" spans="1:7" x14ac:dyDescent="0.3">
      <c r="A148" s="242" t="s">
        <v>260</v>
      </c>
      <c r="B148" s="242"/>
      <c r="C148" s="88" t="s">
        <v>4</v>
      </c>
      <c r="D148" s="88"/>
      <c r="E148" s="152"/>
      <c r="F148" s="124"/>
      <c r="G148" s="93"/>
    </row>
    <row r="149" spans="1:7" x14ac:dyDescent="0.3">
      <c r="A149" s="62"/>
      <c r="B149" s="63"/>
      <c r="C149" s="64"/>
      <c r="D149" s="64"/>
      <c r="E149" s="153"/>
      <c r="F149" s="125"/>
      <c r="G149" s="94"/>
    </row>
    <row r="150" spans="1:7" x14ac:dyDescent="0.3">
      <c r="A150" s="52">
        <v>2.4</v>
      </c>
      <c r="B150" s="53" t="s">
        <v>251</v>
      </c>
      <c r="C150" s="54"/>
      <c r="D150" s="54"/>
      <c r="E150" s="151"/>
      <c r="F150" s="123"/>
      <c r="G150" s="91"/>
    </row>
    <row r="151" spans="1:7" x14ac:dyDescent="0.3">
      <c r="A151" s="55" t="s">
        <v>284</v>
      </c>
      <c r="B151" s="56" t="s">
        <v>187</v>
      </c>
      <c r="C151" s="229" t="s">
        <v>2</v>
      </c>
      <c r="D151" s="229">
        <v>1</v>
      </c>
      <c r="E151" s="246"/>
      <c r="F151" s="243">
        <f>E151*$D$151</f>
        <v>0</v>
      </c>
      <c r="G151" s="227"/>
    </row>
    <row r="152" spans="1:7" x14ac:dyDescent="0.3">
      <c r="A152" s="57"/>
      <c r="B152" s="58" t="s">
        <v>24</v>
      </c>
      <c r="C152" s="230"/>
      <c r="D152" s="230"/>
      <c r="E152" s="247"/>
      <c r="F152" s="244">
        <f t="shared" si="2"/>
        <v>0</v>
      </c>
      <c r="G152" s="228"/>
    </row>
    <row r="153" spans="1:7" x14ac:dyDescent="0.3">
      <c r="A153" s="57"/>
      <c r="B153" s="59" t="s">
        <v>127</v>
      </c>
      <c r="C153" s="230"/>
      <c r="D153" s="230"/>
      <c r="E153" s="247"/>
      <c r="F153" s="244">
        <f t="shared" si="2"/>
        <v>0</v>
      </c>
      <c r="G153" s="228"/>
    </row>
    <row r="154" spans="1:7" x14ac:dyDescent="0.3">
      <c r="A154" s="57"/>
      <c r="B154" s="59" t="s">
        <v>111</v>
      </c>
      <c r="C154" s="230"/>
      <c r="D154" s="230"/>
      <c r="E154" s="247"/>
      <c r="F154" s="244">
        <f t="shared" si="2"/>
        <v>0</v>
      </c>
      <c r="G154" s="228"/>
    </row>
    <row r="155" spans="1:7" x14ac:dyDescent="0.3">
      <c r="A155" s="57"/>
      <c r="B155" s="59" t="s">
        <v>128</v>
      </c>
      <c r="C155" s="230"/>
      <c r="D155" s="230"/>
      <c r="E155" s="247"/>
      <c r="F155" s="244">
        <f t="shared" si="2"/>
        <v>0</v>
      </c>
      <c r="G155" s="228"/>
    </row>
    <row r="156" spans="1:7" ht="15" customHeight="1" x14ac:dyDescent="0.3">
      <c r="A156" s="57"/>
      <c r="B156" s="59" t="s">
        <v>129</v>
      </c>
      <c r="C156" s="230"/>
      <c r="D156" s="230"/>
      <c r="E156" s="247"/>
      <c r="F156" s="244">
        <f t="shared" si="2"/>
        <v>0</v>
      </c>
      <c r="G156" s="228"/>
    </row>
    <row r="157" spans="1:7" ht="15" customHeight="1" x14ac:dyDescent="0.3">
      <c r="A157" s="57"/>
      <c r="B157" s="59" t="s">
        <v>130</v>
      </c>
      <c r="C157" s="230"/>
      <c r="D157" s="230"/>
      <c r="E157" s="247"/>
      <c r="F157" s="244">
        <f t="shared" si="2"/>
        <v>0</v>
      </c>
      <c r="G157" s="228"/>
    </row>
    <row r="158" spans="1:7" x14ac:dyDescent="0.3">
      <c r="A158" s="57"/>
      <c r="B158" s="58" t="s">
        <v>30</v>
      </c>
      <c r="C158" s="230"/>
      <c r="D158" s="230"/>
      <c r="E158" s="247"/>
      <c r="F158" s="244">
        <f t="shared" si="2"/>
        <v>0</v>
      </c>
      <c r="G158" s="228"/>
    </row>
    <row r="159" spans="1:7" x14ac:dyDescent="0.3">
      <c r="A159" s="57"/>
      <c r="B159" s="59" t="s">
        <v>207</v>
      </c>
      <c r="C159" s="230"/>
      <c r="D159" s="230"/>
      <c r="E159" s="247"/>
      <c r="F159" s="244">
        <f t="shared" si="2"/>
        <v>0</v>
      </c>
      <c r="G159" s="228"/>
    </row>
    <row r="160" spans="1:7" x14ac:dyDescent="0.3">
      <c r="A160" s="57"/>
      <c r="B160" s="59" t="s">
        <v>172</v>
      </c>
      <c r="C160" s="230"/>
      <c r="D160" s="230"/>
      <c r="E160" s="247"/>
      <c r="F160" s="244">
        <f t="shared" si="2"/>
        <v>0</v>
      </c>
      <c r="G160" s="228"/>
    </row>
    <row r="161" spans="1:7" x14ac:dyDescent="0.3">
      <c r="A161" s="57"/>
      <c r="B161" s="59" t="s">
        <v>176</v>
      </c>
      <c r="C161" s="230"/>
      <c r="D161" s="230"/>
      <c r="E161" s="247"/>
      <c r="F161" s="244">
        <f t="shared" si="2"/>
        <v>0</v>
      </c>
      <c r="G161" s="228"/>
    </row>
    <row r="162" spans="1:7" ht="41.4" x14ac:dyDescent="0.3">
      <c r="A162" s="57"/>
      <c r="B162" s="59" t="s">
        <v>195</v>
      </c>
      <c r="C162" s="231"/>
      <c r="D162" s="231"/>
      <c r="E162" s="248"/>
      <c r="F162" s="245">
        <f t="shared" si="2"/>
        <v>0</v>
      </c>
      <c r="G162" s="237"/>
    </row>
    <row r="163" spans="1:7" x14ac:dyDescent="0.3">
      <c r="A163" s="73" t="s">
        <v>285</v>
      </c>
      <c r="B163" s="56" t="s">
        <v>188</v>
      </c>
      <c r="C163" s="229" t="s">
        <v>2</v>
      </c>
      <c r="D163" s="229">
        <v>1</v>
      </c>
      <c r="E163" s="246"/>
      <c r="F163" s="243">
        <f>E163*$D$163</f>
        <v>0</v>
      </c>
      <c r="G163" s="227"/>
    </row>
    <row r="164" spans="1:7" x14ac:dyDescent="0.3">
      <c r="A164" s="57"/>
      <c r="B164" s="58" t="s">
        <v>24</v>
      </c>
      <c r="C164" s="230"/>
      <c r="D164" s="230"/>
      <c r="E164" s="247"/>
      <c r="F164" s="244">
        <f t="shared" si="2"/>
        <v>0</v>
      </c>
      <c r="G164" s="228"/>
    </row>
    <row r="165" spans="1:7" x14ac:dyDescent="0.3">
      <c r="A165" s="57"/>
      <c r="B165" s="59" t="s">
        <v>127</v>
      </c>
      <c r="C165" s="230"/>
      <c r="D165" s="230"/>
      <c r="E165" s="247"/>
      <c r="F165" s="244">
        <f t="shared" si="2"/>
        <v>0</v>
      </c>
      <c r="G165" s="228"/>
    </row>
    <row r="166" spans="1:7" x14ac:dyDescent="0.3">
      <c r="A166" s="57"/>
      <c r="B166" s="59" t="s">
        <v>111</v>
      </c>
      <c r="C166" s="230"/>
      <c r="D166" s="230"/>
      <c r="E166" s="247"/>
      <c r="F166" s="244">
        <f t="shared" si="2"/>
        <v>0</v>
      </c>
      <c r="G166" s="228"/>
    </row>
    <row r="167" spans="1:7" x14ac:dyDescent="0.3">
      <c r="A167" s="57"/>
      <c r="B167" s="59" t="s">
        <v>128</v>
      </c>
      <c r="C167" s="230"/>
      <c r="D167" s="230"/>
      <c r="E167" s="247"/>
      <c r="F167" s="244">
        <f t="shared" si="2"/>
        <v>0</v>
      </c>
      <c r="G167" s="228"/>
    </row>
    <row r="168" spans="1:7" ht="15" customHeight="1" x14ac:dyDescent="0.3">
      <c r="A168" s="57"/>
      <c r="B168" s="59" t="s">
        <v>129</v>
      </c>
      <c r="C168" s="230"/>
      <c r="D168" s="230"/>
      <c r="E168" s="247"/>
      <c r="F168" s="244">
        <f t="shared" si="2"/>
        <v>0</v>
      </c>
      <c r="G168" s="228"/>
    </row>
    <row r="169" spans="1:7" ht="15" customHeight="1" x14ac:dyDescent="0.3">
      <c r="A169" s="57"/>
      <c r="B169" s="59" t="s">
        <v>130</v>
      </c>
      <c r="C169" s="230"/>
      <c r="D169" s="230"/>
      <c r="E169" s="247"/>
      <c r="F169" s="244">
        <f t="shared" si="2"/>
        <v>0</v>
      </c>
      <c r="G169" s="228"/>
    </row>
    <row r="170" spans="1:7" x14ac:dyDescent="0.3">
      <c r="A170" s="57"/>
      <c r="B170" s="58" t="s">
        <v>30</v>
      </c>
      <c r="C170" s="230"/>
      <c r="D170" s="230"/>
      <c r="E170" s="247"/>
      <c r="F170" s="244">
        <f t="shared" si="2"/>
        <v>0</v>
      </c>
      <c r="G170" s="228"/>
    </row>
    <row r="171" spans="1:7" x14ac:dyDescent="0.3">
      <c r="A171" s="57"/>
      <c r="B171" s="59" t="s">
        <v>207</v>
      </c>
      <c r="C171" s="230"/>
      <c r="D171" s="230"/>
      <c r="E171" s="247"/>
      <c r="F171" s="244">
        <f t="shared" si="2"/>
        <v>0</v>
      </c>
      <c r="G171" s="228"/>
    </row>
    <row r="172" spans="1:7" x14ac:dyDescent="0.3">
      <c r="A172" s="57"/>
      <c r="B172" s="59" t="s">
        <v>174</v>
      </c>
      <c r="C172" s="230"/>
      <c r="D172" s="230"/>
      <c r="E172" s="247"/>
      <c r="F172" s="244">
        <f t="shared" si="2"/>
        <v>0</v>
      </c>
      <c r="G172" s="228"/>
    </row>
    <row r="173" spans="1:7" x14ac:dyDescent="0.3">
      <c r="A173" s="57"/>
      <c r="B173" s="59" t="s">
        <v>138</v>
      </c>
      <c r="C173" s="230"/>
      <c r="D173" s="230"/>
      <c r="E173" s="247"/>
      <c r="F173" s="244">
        <f t="shared" si="2"/>
        <v>0</v>
      </c>
      <c r="G173" s="228"/>
    </row>
    <row r="174" spans="1:7" ht="41.4" x14ac:dyDescent="0.3">
      <c r="A174" s="57"/>
      <c r="B174" s="59" t="s">
        <v>195</v>
      </c>
      <c r="C174" s="231"/>
      <c r="D174" s="231"/>
      <c r="E174" s="248"/>
      <c r="F174" s="245">
        <f t="shared" si="2"/>
        <v>0</v>
      </c>
      <c r="G174" s="237"/>
    </row>
    <row r="175" spans="1:7" x14ac:dyDescent="0.3">
      <c r="A175" s="55" t="s">
        <v>286</v>
      </c>
      <c r="B175" s="56" t="s">
        <v>205</v>
      </c>
      <c r="C175" s="229" t="s">
        <v>2</v>
      </c>
      <c r="D175" s="229">
        <v>1</v>
      </c>
      <c r="E175" s="246"/>
      <c r="F175" s="243">
        <f>E175*$D$175</f>
        <v>0</v>
      </c>
      <c r="G175" s="227"/>
    </row>
    <row r="176" spans="1:7" x14ac:dyDescent="0.3">
      <c r="A176" s="57"/>
      <c r="B176" s="58" t="s">
        <v>24</v>
      </c>
      <c r="C176" s="230"/>
      <c r="D176" s="230"/>
      <c r="E176" s="247"/>
      <c r="F176" s="244">
        <f t="shared" si="2"/>
        <v>0</v>
      </c>
      <c r="G176" s="228"/>
    </row>
    <row r="177" spans="1:7" x14ac:dyDescent="0.3">
      <c r="A177" s="57"/>
      <c r="B177" s="59" t="s">
        <v>127</v>
      </c>
      <c r="C177" s="230"/>
      <c r="D177" s="230"/>
      <c r="E177" s="247"/>
      <c r="F177" s="244">
        <f t="shared" si="2"/>
        <v>0</v>
      </c>
      <c r="G177" s="228"/>
    </row>
    <row r="178" spans="1:7" x14ac:dyDescent="0.3">
      <c r="A178" s="57"/>
      <c r="B178" s="59" t="s">
        <v>111</v>
      </c>
      <c r="C178" s="230"/>
      <c r="D178" s="230"/>
      <c r="E178" s="247"/>
      <c r="F178" s="244">
        <f t="shared" si="2"/>
        <v>0</v>
      </c>
      <c r="G178" s="228"/>
    </row>
    <row r="179" spans="1:7" x14ac:dyDescent="0.3">
      <c r="A179" s="57"/>
      <c r="B179" s="59" t="s">
        <v>128</v>
      </c>
      <c r="C179" s="230"/>
      <c r="D179" s="230"/>
      <c r="E179" s="247"/>
      <c r="F179" s="244">
        <f t="shared" si="2"/>
        <v>0</v>
      </c>
      <c r="G179" s="228"/>
    </row>
    <row r="180" spans="1:7" ht="15" customHeight="1" x14ac:dyDescent="0.3">
      <c r="A180" s="57"/>
      <c r="B180" s="59" t="s">
        <v>129</v>
      </c>
      <c r="C180" s="230"/>
      <c r="D180" s="230"/>
      <c r="E180" s="247"/>
      <c r="F180" s="244">
        <f t="shared" si="2"/>
        <v>0</v>
      </c>
      <c r="G180" s="228"/>
    </row>
    <row r="181" spans="1:7" ht="15" customHeight="1" x14ac:dyDescent="0.3">
      <c r="A181" s="57"/>
      <c r="B181" s="59" t="s">
        <v>130</v>
      </c>
      <c r="C181" s="230"/>
      <c r="D181" s="230"/>
      <c r="E181" s="247"/>
      <c r="F181" s="244">
        <f t="shared" si="2"/>
        <v>0</v>
      </c>
      <c r="G181" s="228"/>
    </row>
    <row r="182" spans="1:7" x14ac:dyDescent="0.3">
      <c r="A182" s="57"/>
      <c r="B182" s="58" t="s">
        <v>30</v>
      </c>
      <c r="C182" s="230"/>
      <c r="D182" s="230"/>
      <c r="E182" s="247"/>
      <c r="F182" s="244">
        <f t="shared" si="2"/>
        <v>0</v>
      </c>
      <c r="G182" s="228"/>
    </row>
    <row r="183" spans="1:7" x14ac:dyDescent="0.3">
      <c r="A183" s="57"/>
      <c r="B183" s="59" t="s">
        <v>173</v>
      </c>
      <c r="C183" s="230"/>
      <c r="D183" s="230"/>
      <c r="E183" s="247"/>
      <c r="F183" s="244">
        <f t="shared" si="2"/>
        <v>0</v>
      </c>
      <c r="G183" s="228"/>
    </row>
    <row r="184" spans="1:7" x14ac:dyDescent="0.3">
      <c r="A184" s="57"/>
      <c r="B184" s="59" t="s">
        <v>142</v>
      </c>
      <c r="C184" s="230"/>
      <c r="D184" s="230"/>
      <c r="E184" s="247"/>
      <c r="F184" s="244">
        <f t="shared" si="2"/>
        <v>0</v>
      </c>
      <c r="G184" s="228"/>
    </row>
    <row r="185" spans="1:7" x14ac:dyDescent="0.3">
      <c r="A185" s="57"/>
      <c r="B185" s="59" t="s">
        <v>138</v>
      </c>
      <c r="C185" s="230"/>
      <c r="D185" s="230"/>
      <c r="E185" s="247"/>
      <c r="F185" s="244">
        <f t="shared" si="2"/>
        <v>0</v>
      </c>
      <c r="G185" s="228"/>
    </row>
    <row r="186" spans="1:7" ht="41.4" x14ac:dyDescent="0.3">
      <c r="A186" s="57"/>
      <c r="B186" s="59" t="s">
        <v>208</v>
      </c>
      <c r="C186" s="231"/>
      <c r="D186" s="231"/>
      <c r="E186" s="248"/>
      <c r="F186" s="245">
        <f t="shared" si="2"/>
        <v>0</v>
      </c>
      <c r="G186" s="237"/>
    </row>
    <row r="187" spans="1:7" x14ac:dyDescent="0.3">
      <c r="A187" s="73" t="s">
        <v>287</v>
      </c>
      <c r="B187" s="56" t="s">
        <v>206</v>
      </c>
      <c r="C187" s="229" t="s">
        <v>2</v>
      </c>
      <c r="D187" s="229">
        <v>1</v>
      </c>
      <c r="E187" s="246"/>
      <c r="F187" s="243">
        <f>E187*$D$187</f>
        <v>0</v>
      </c>
      <c r="G187" s="227"/>
    </row>
    <row r="188" spans="1:7" x14ac:dyDescent="0.3">
      <c r="A188" s="57"/>
      <c r="B188" s="58" t="s">
        <v>24</v>
      </c>
      <c r="C188" s="230"/>
      <c r="D188" s="230"/>
      <c r="E188" s="247"/>
      <c r="F188" s="244">
        <f t="shared" si="2"/>
        <v>0</v>
      </c>
      <c r="G188" s="228"/>
    </row>
    <row r="189" spans="1:7" x14ac:dyDescent="0.3">
      <c r="A189" s="57"/>
      <c r="B189" s="59" t="s">
        <v>127</v>
      </c>
      <c r="C189" s="230"/>
      <c r="D189" s="230"/>
      <c r="E189" s="247"/>
      <c r="F189" s="244">
        <f t="shared" si="2"/>
        <v>0</v>
      </c>
      <c r="G189" s="228"/>
    </row>
    <row r="190" spans="1:7" x14ac:dyDescent="0.3">
      <c r="A190" s="57"/>
      <c r="B190" s="59" t="s">
        <v>111</v>
      </c>
      <c r="C190" s="230"/>
      <c r="D190" s="230"/>
      <c r="E190" s="247"/>
      <c r="F190" s="244">
        <f t="shared" si="2"/>
        <v>0</v>
      </c>
      <c r="G190" s="228"/>
    </row>
    <row r="191" spans="1:7" x14ac:dyDescent="0.3">
      <c r="A191" s="57"/>
      <c r="B191" s="59" t="s">
        <v>128</v>
      </c>
      <c r="C191" s="230"/>
      <c r="D191" s="230"/>
      <c r="E191" s="247"/>
      <c r="F191" s="244">
        <f t="shared" si="2"/>
        <v>0</v>
      </c>
      <c r="G191" s="228"/>
    </row>
    <row r="192" spans="1:7" ht="15" customHeight="1" x14ac:dyDescent="0.3">
      <c r="A192" s="57"/>
      <c r="B192" s="59" t="s">
        <v>129</v>
      </c>
      <c r="C192" s="230"/>
      <c r="D192" s="230"/>
      <c r="E192" s="247"/>
      <c r="F192" s="244">
        <f t="shared" si="2"/>
        <v>0</v>
      </c>
      <c r="G192" s="228"/>
    </row>
    <row r="193" spans="1:7" ht="15" customHeight="1" x14ac:dyDescent="0.3">
      <c r="A193" s="57"/>
      <c r="B193" s="59" t="s">
        <v>130</v>
      </c>
      <c r="C193" s="230"/>
      <c r="D193" s="230"/>
      <c r="E193" s="247"/>
      <c r="F193" s="244">
        <f t="shared" si="2"/>
        <v>0</v>
      </c>
      <c r="G193" s="228"/>
    </row>
    <row r="194" spans="1:7" x14ac:dyDescent="0.3">
      <c r="A194" s="57"/>
      <c r="B194" s="58" t="s">
        <v>30</v>
      </c>
      <c r="C194" s="230"/>
      <c r="D194" s="230"/>
      <c r="E194" s="247"/>
      <c r="F194" s="244">
        <f t="shared" si="2"/>
        <v>0</v>
      </c>
      <c r="G194" s="228"/>
    </row>
    <row r="195" spans="1:7" x14ac:dyDescent="0.3">
      <c r="A195" s="57"/>
      <c r="B195" s="59" t="s">
        <v>156</v>
      </c>
      <c r="C195" s="230"/>
      <c r="D195" s="230"/>
      <c r="E195" s="247"/>
      <c r="F195" s="244">
        <f t="shared" si="2"/>
        <v>0</v>
      </c>
      <c r="G195" s="228"/>
    </row>
    <row r="196" spans="1:7" x14ac:dyDescent="0.3">
      <c r="A196" s="57"/>
      <c r="B196" s="59" t="s">
        <v>142</v>
      </c>
      <c r="C196" s="230"/>
      <c r="D196" s="230"/>
      <c r="E196" s="247"/>
      <c r="F196" s="244">
        <f t="shared" si="2"/>
        <v>0</v>
      </c>
      <c r="G196" s="228"/>
    </row>
    <row r="197" spans="1:7" x14ac:dyDescent="0.3">
      <c r="A197" s="57"/>
      <c r="B197" s="59" t="s">
        <v>138</v>
      </c>
      <c r="C197" s="230"/>
      <c r="D197" s="230"/>
      <c r="E197" s="247"/>
      <c r="F197" s="244">
        <f t="shared" si="2"/>
        <v>0</v>
      </c>
      <c r="G197" s="228"/>
    </row>
    <row r="198" spans="1:7" ht="41.4" x14ac:dyDescent="0.3">
      <c r="A198" s="57"/>
      <c r="B198" s="59" t="s">
        <v>202</v>
      </c>
      <c r="C198" s="231"/>
      <c r="D198" s="231"/>
      <c r="E198" s="248"/>
      <c r="F198" s="245">
        <f t="shared" si="2"/>
        <v>0</v>
      </c>
      <c r="G198" s="237"/>
    </row>
    <row r="199" spans="1:7" x14ac:dyDescent="0.3">
      <c r="A199" s="242" t="s">
        <v>259</v>
      </c>
      <c r="B199" s="242"/>
      <c r="C199" s="88" t="s">
        <v>4</v>
      </c>
      <c r="D199" s="88"/>
      <c r="E199" s="152"/>
      <c r="F199" s="124"/>
      <c r="G199" s="93"/>
    </row>
    <row r="200" spans="1:7" x14ac:dyDescent="0.3">
      <c r="A200" s="62"/>
      <c r="B200" s="63"/>
      <c r="C200" s="64"/>
      <c r="D200" s="64"/>
      <c r="E200" s="153"/>
      <c r="F200" s="125"/>
      <c r="G200" s="94"/>
    </row>
    <row r="201" spans="1:7" x14ac:dyDescent="0.3">
      <c r="A201" s="52">
        <v>2.5</v>
      </c>
      <c r="B201" s="53" t="s">
        <v>255</v>
      </c>
      <c r="C201" s="54"/>
      <c r="D201" s="54"/>
      <c r="E201" s="151"/>
      <c r="F201" s="123"/>
      <c r="G201" s="91"/>
    </row>
    <row r="202" spans="1:7" x14ac:dyDescent="0.3">
      <c r="A202" s="55" t="s">
        <v>288</v>
      </c>
      <c r="B202" s="56" t="s">
        <v>209</v>
      </c>
      <c r="C202" s="229" t="s">
        <v>2</v>
      </c>
      <c r="D202" s="229">
        <v>1</v>
      </c>
      <c r="E202" s="246"/>
      <c r="F202" s="243">
        <f>E202*$D$202</f>
        <v>0</v>
      </c>
      <c r="G202" s="227"/>
    </row>
    <row r="203" spans="1:7" x14ac:dyDescent="0.3">
      <c r="A203" s="57"/>
      <c r="B203" s="58" t="s">
        <v>24</v>
      </c>
      <c r="C203" s="230"/>
      <c r="D203" s="230"/>
      <c r="E203" s="247"/>
      <c r="F203" s="244">
        <f t="shared" si="2"/>
        <v>0</v>
      </c>
      <c r="G203" s="228"/>
    </row>
    <row r="204" spans="1:7" x14ac:dyDescent="0.3">
      <c r="A204" s="57"/>
      <c r="B204" s="59" t="s">
        <v>127</v>
      </c>
      <c r="C204" s="230"/>
      <c r="D204" s="230"/>
      <c r="E204" s="247"/>
      <c r="F204" s="244">
        <f t="shared" si="2"/>
        <v>0</v>
      </c>
      <c r="G204" s="228"/>
    </row>
    <row r="205" spans="1:7" x14ac:dyDescent="0.3">
      <c r="A205" s="57"/>
      <c r="B205" s="59" t="s">
        <v>111</v>
      </c>
      <c r="C205" s="230"/>
      <c r="D205" s="230"/>
      <c r="E205" s="247"/>
      <c r="F205" s="244">
        <f t="shared" si="2"/>
        <v>0</v>
      </c>
      <c r="G205" s="228"/>
    </row>
    <row r="206" spans="1:7" x14ac:dyDescent="0.3">
      <c r="A206" s="57"/>
      <c r="B206" s="59" t="s">
        <v>128</v>
      </c>
      <c r="C206" s="230"/>
      <c r="D206" s="230"/>
      <c r="E206" s="247"/>
      <c r="F206" s="244">
        <f t="shared" ref="F206:F237" si="3">E206*$D$13</f>
        <v>0</v>
      </c>
      <c r="G206" s="228"/>
    </row>
    <row r="207" spans="1:7" ht="15" customHeight="1" x14ac:dyDescent="0.3">
      <c r="A207" s="57"/>
      <c r="B207" s="59" t="s">
        <v>129</v>
      </c>
      <c r="C207" s="230"/>
      <c r="D207" s="230"/>
      <c r="E207" s="247"/>
      <c r="F207" s="244">
        <f t="shared" si="3"/>
        <v>0</v>
      </c>
      <c r="G207" s="228"/>
    </row>
    <row r="208" spans="1:7" ht="15" customHeight="1" x14ac:dyDescent="0.3">
      <c r="A208" s="57"/>
      <c r="B208" s="59" t="s">
        <v>130</v>
      </c>
      <c r="C208" s="230"/>
      <c r="D208" s="230"/>
      <c r="E208" s="247"/>
      <c r="F208" s="244">
        <f t="shared" si="3"/>
        <v>0</v>
      </c>
      <c r="G208" s="228"/>
    </row>
    <row r="209" spans="1:7" x14ac:dyDescent="0.3">
      <c r="A209" s="57"/>
      <c r="B209" s="58" t="s">
        <v>30</v>
      </c>
      <c r="C209" s="230"/>
      <c r="D209" s="230"/>
      <c r="E209" s="247"/>
      <c r="F209" s="244">
        <f t="shared" si="3"/>
        <v>0</v>
      </c>
      <c r="G209" s="228"/>
    </row>
    <row r="210" spans="1:7" x14ac:dyDescent="0.3">
      <c r="A210" s="57"/>
      <c r="B210" s="59" t="s">
        <v>212</v>
      </c>
      <c r="C210" s="230"/>
      <c r="D210" s="230"/>
      <c r="E210" s="247"/>
      <c r="F210" s="244">
        <f t="shared" si="3"/>
        <v>0</v>
      </c>
      <c r="G210" s="228"/>
    </row>
    <row r="211" spans="1:7" x14ac:dyDescent="0.3">
      <c r="A211" s="57"/>
      <c r="B211" s="59" t="s">
        <v>172</v>
      </c>
      <c r="C211" s="230"/>
      <c r="D211" s="230"/>
      <c r="E211" s="247"/>
      <c r="F211" s="244">
        <f t="shared" si="3"/>
        <v>0</v>
      </c>
      <c r="G211" s="228"/>
    </row>
    <row r="212" spans="1:7" x14ac:dyDescent="0.3">
      <c r="A212" s="57"/>
      <c r="B212" s="59" t="s">
        <v>157</v>
      </c>
      <c r="C212" s="230"/>
      <c r="D212" s="230"/>
      <c r="E212" s="247"/>
      <c r="F212" s="244">
        <f t="shared" si="3"/>
        <v>0</v>
      </c>
      <c r="G212" s="228"/>
    </row>
    <row r="213" spans="1:7" ht="41.4" x14ac:dyDescent="0.3">
      <c r="A213" s="57"/>
      <c r="B213" s="59" t="s">
        <v>213</v>
      </c>
      <c r="C213" s="231"/>
      <c r="D213" s="231"/>
      <c r="E213" s="248"/>
      <c r="F213" s="245">
        <f t="shared" si="3"/>
        <v>0</v>
      </c>
      <c r="G213" s="237"/>
    </row>
    <row r="214" spans="1:7" x14ac:dyDescent="0.3">
      <c r="A214" s="73" t="s">
        <v>289</v>
      </c>
      <c r="B214" s="56" t="s">
        <v>210</v>
      </c>
      <c r="C214" s="229" t="s">
        <v>2</v>
      </c>
      <c r="D214" s="229">
        <v>1</v>
      </c>
      <c r="E214" s="246"/>
      <c r="F214" s="243">
        <f>E214*$D$214</f>
        <v>0</v>
      </c>
      <c r="G214" s="227"/>
    </row>
    <row r="215" spans="1:7" x14ac:dyDescent="0.3">
      <c r="A215" s="57"/>
      <c r="B215" s="58" t="s">
        <v>24</v>
      </c>
      <c r="C215" s="230"/>
      <c r="D215" s="230"/>
      <c r="E215" s="247"/>
      <c r="F215" s="244">
        <f t="shared" si="3"/>
        <v>0</v>
      </c>
      <c r="G215" s="228"/>
    </row>
    <row r="216" spans="1:7" x14ac:dyDescent="0.3">
      <c r="A216" s="57"/>
      <c r="B216" s="59" t="s">
        <v>127</v>
      </c>
      <c r="C216" s="230"/>
      <c r="D216" s="230"/>
      <c r="E216" s="247"/>
      <c r="F216" s="244">
        <f t="shared" si="3"/>
        <v>0</v>
      </c>
      <c r="G216" s="228"/>
    </row>
    <row r="217" spans="1:7" x14ac:dyDescent="0.3">
      <c r="A217" s="57"/>
      <c r="B217" s="59" t="s">
        <v>111</v>
      </c>
      <c r="C217" s="230"/>
      <c r="D217" s="230"/>
      <c r="E217" s="247"/>
      <c r="F217" s="244">
        <f t="shared" si="3"/>
        <v>0</v>
      </c>
      <c r="G217" s="228"/>
    </row>
    <row r="218" spans="1:7" x14ac:dyDescent="0.3">
      <c r="A218" s="57"/>
      <c r="B218" s="59" t="s">
        <v>128</v>
      </c>
      <c r="C218" s="230"/>
      <c r="D218" s="230"/>
      <c r="E218" s="247"/>
      <c r="F218" s="244">
        <f t="shared" si="3"/>
        <v>0</v>
      </c>
      <c r="G218" s="228"/>
    </row>
    <row r="219" spans="1:7" ht="15" customHeight="1" x14ac:dyDescent="0.3">
      <c r="A219" s="57"/>
      <c r="B219" s="59" t="s">
        <v>129</v>
      </c>
      <c r="C219" s="230"/>
      <c r="D219" s="230"/>
      <c r="E219" s="247"/>
      <c r="F219" s="244">
        <f t="shared" si="3"/>
        <v>0</v>
      </c>
      <c r="G219" s="228"/>
    </row>
    <row r="220" spans="1:7" ht="15" customHeight="1" x14ac:dyDescent="0.3">
      <c r="A220" s="57"/>
      <c r="B220" s="59" t="s">
        <v>130</v>
      </c>
      <c r="C220" s="230"/>
      <c r="D220" s="230"/>
      <c r="E220" s="247"/>
      <c r="F220" s="244">
        <f t="shared" si="3"/>
        <v>0</v>
      </c>
      <c r="G220" s="228"/>
    </row>
    <row r="221" spans="1:7" x14ac:dyDescent="0.3">
      <c r="A221" s="57"/>
      <c r="B221" s="58" t="s">
        <v>30</v>
      </c>
      <c r="C221" s="230"/>
      <c r="D221" s="230"/>
      <c r="E221" s="247"/>
      <c r="F221" s="244">
        <f t="shared" si="3"/>
        <v>0</v>
      </c>
      <c r="G221" s="228"/>
    </row>
    <row r="222" spans="1:7" x14ac:dyDescent="0.3">
      <c r="A222" s="57"/>
      <c r="B222" s="59" t="s">
        <v>190</v>
      </c>
      <c r="C222" s="230"/>
      <c r="D222" s="230"/>
      <c r="E222" s="247"/>
      <c r="F222" s="244">
        <f t="shared" si="3"/>
        <v>0</v>
      </c>
      <c r="G222" s="228"/>
    </row>
    <row r="223" spans="1:7" x14ac:dyDescent="0.3">
      <c r="A223" s="57"/>
      <c r="B223" s="59" t="s">
        <v>137</v>
      </c>
      <c r="C223" s="230"/>
      <c r="D223" s="230"/>
      <c r="E223" s="247"/>
      <c r="F223" s="244">
        <f t="shared" si="3"/>
        <v>0</v>
      </c>
      <c r="G223" s="228"/>
    </row>
    <row r="224" spans="1:7" x14ac:dyDescent="0.3">
      <c r="A224" s="57"/>
      <c r="B224" s="59" t="s">
        <v>143</v>
      </c>
      <c r="C224" s="230"/>
      <c r="D224" s="230"/>
      <c r="E224" s="247"/>
      <c r="F224" s="244">
        <f t="shared" si="3"/>
        <v>0</v>
      </c>
      <c r="G224" s="228"/>
    </row>
    <row r="225" spans="1:7" ht="41.4" x14ac:dyDescent="0.3">
      <c r="A225" s="57"/>
      <c r="B225" s="59" t="s">
        <v>214</v>
      </c>
      <c r="C225" s="231"/>
      <c r="D225" s="231"/>
      <c r="E225" s="248"/>
      <c r="F225" s="245">
        <f t="shared" si="3"/>
        <v>0</v>
      </c>
      <c r="G225" s="237"/>
    </row>
    <row r="226" spans="1:7" x14ac:dyDescent="0.3">
      <c r="A226" s="55" t="s">
        <v>290</v>
      </c>
      <c r="B226" s="56" t="s">
        <v>211</v>
      </c>
      <c r="C226" s="229" t="s">
        <v>2</v>
      </c>
      <c r="D226" s="229">
        <v>1</v>
      </c>
      <c r="E226" s="246"/>
      <c r="F226" s="243">
        <f>E226*$D$226</f>
        <v>0</v>
      </c>
      <c r="G226" s="227"/>
    </row>
    <row r="227" spans="1:7" x14ac:dyDescent="0.3">
      <c r="A227" s="57"/>
      <c r="B227" s="58" t="s">
        <v>24</v>
      </c>
      <c r="C227" s="230"/>
      <c r="D227" s="230"/>
      <c r="E227" s="247"/>
      <c r="F227" s="244">
        <f t="shared" si="3"/>
        <v>0</v>
      </c>
      <c r="G227" s="228"/>
    </row>
    <row r="228" spans="1:7" x14ac:dyDescent="0.3">
      <c r="A228" s="57"/>
      <c r="B228" s="59" t="s">
        <v>127</v>
      </c>
      <c r="C228" s="230"/>
      <c r="D228" s="230"/>
      <c r="E228" s="247"/>
      <c r="F228" s="244">
        <f t="shared" si="3"/>
        <v>0</v>
      </c>
      <c r="G228" s="228"/>
    </row>
    <row r="229" spans="1:7" x14ac:dyDescent="0.3">
      <c r="A229" s="57"/>
      <c r="B229" s="59" t="s">
        <v>111</v>
      </c>
      <c r="C229" s="230"/>
      <c r="D229" s="230"/>
      <c r="E229" s="247"/>
      <c r="F229" s="244">
        <f t="shared" si="3"/>
        <v>0</v>
      </c>
      <c r="G229" s="228"/>
    </row>
    <row r="230" spans="1:7" x14ac:dyDescent="0.3">
      <c r="A230" s="57"/>
      <c r="B230" s="59" t="s">
        <v>128</v>
      </c>
      <c r="C230" s="230"/>
      <c r="D230" s="230"/>
      <c r="E230" s="247"/>
      <c r="F230" s="244">
        <f t="shared" si="3"/>
        <v>0</v>
      </c>
      <c r="G230" s="228"/>
    </row>
    <row r="231" spans="1:7" ht="15" customHeight="1" x14ac:dyDescent="0.3">
      <c r="A231" s="57"/>
      <c r="B231" s="59" t="s">
        <v>129</v>
      </c>
      <c r="C231" s="230"/>
      <c r="D231" s="230"/>
      <c r="E231" s="247"/>
      <c r="F231" s="244">
        <f t="shared" si="3"/>
        <v>0</v>
      </c>
      <c r="G231" s="228"/>
    </row>
    <row r="232" spans="1:7" ht="15" customHeight="1" x14ac:dyDescent="0.3">
      <c r="A232" s="57"/>
      <c r="B232" s="59" t="s">
        <v>130</v>
      </c>
      <c r="C232" s="230"/>
      <c r="D232" s="230"/>
      <c r="E232" s="247"/>
      <c r="F232" s="244">
        <f t="shared" si="3"/>
        <v>0</v>
      </c>
      <c r="G232" s="228"/>
    </row>
    <row r="233" spans="1:7" x14ac:dyDescent="0.3">
      <c r="A233" s="57"/>
      <c r="B233" s="58" t="s">
        <v>30</v>
      </c>
      <c r="C233" s="230"/>
      <c r="D233" s="230"/>
      <c r="E233" s="247"/>
      <c r="F233" s="244">
        <f t="shared" si="3"/>
        <v>0</v>
      </c>
      <c r="G233" s="228"/>
    </row>
    <row r="234" spans="1:7" x14ac:dyDescent="0.3">
      <c r="A234" s="57"/>
      <c r="B234" s="59" t="s">
        <v>183</v>
      </c>
      <c r="C234" s="230"/>
      <c r="D234" s="230"/>
      <c r="E234" s="247"/>
      <c r="F234" s="244">
        <f t="shared" si="3"/>
        <v>0</v>
      </c>
      <c r="G234" s="228"/>
    </row>
    <row r="235" spans="1:7" x14ac:dyDescent="0.3">
      <c r="A235" s="57"/>
      <c r="B235" s="59" t="s">
        <v>142</v>
      </c>
      <c r="C235" s="230"/>
      <c r="D235" s="230"/>
      <c r="E235" s="247"/>
      <c r="F235" s="244">
        <f t="shared" si="3"/>
        <v>0</v>
      </c>
      <c r="G235" s="228"/>
    </row>
    <row r="236" spans="1:7" x14ac:dyDescent="0.3">
      <c r="A236" s="57"/>
      <c r="B236" s="59" t="s">
        <v>143</v>
      </c>
      <c r="C236" s="230"/>
      <c r="D236" s="230"/>
      <c r="E236" s="247"/>
      <c r="F236" s="244">
        <f t="shared" si="3"/>
        <v>0</v>
      </c>
      <c r="G236" s="228"/>
    </row>
    <row r="237" spans="1:7" ht="41.4" x14ac:dyDescent="0.3">
      <c r="A237" s="57"/>
      <c r="B237" s="59" t="s">
        <v>199</v>
      </c>
      <c r="C237" s="231"/>
      <c r="D237" s="231"/>
      <c r="E237" s="248"/>
      <c r="F237" s="245">
        <f t="shared" si="3"/>
        <v>0</v>
      </c>
      <c r="G237" s="237"/>
    </row>
    <row r="238" spans="1:7" x14ac:dyDescent="0.3">
      <c r="A238" s="95"/>
      <c r="B238" s="166"/>
      <c r="C238" s="163"/>
      <c r="D238" s="163"/>
      <c r="E238" s="159"/>
      <c r="F238" s="162"/>
      <c r="G238" s="156"/>
    </row>
    <row r="239" spans="1:7" x14ac:dyDescent="0.3">
      <c r="A239" s="197" t="s">
        <v>332</v>
      </c>
      <c r="B239" s="198"/>
      <c r="C239" s="198"/>
      <c r="D239" s="199"/>
      <c r="E239" s="200">
        <f>SUM(F119:F237)</f>
        <v>0</v>
      </c>
      <c r="F239" s="201"/>
      <c r="G239" s="202"/>
    </row>
    <row r="240" spans="1:7" x14ac:dyDescent="0.3">
      <c r="A240" s="203" t="s">
        <v>330</v>
      </c>
      <c r="B240" s="204"/>
      <c r="C240" s="204"/>
      <c r="D240" s="205"/>
      <c r="E240" s="194">
        <f>E239*17%</f>
        <v>0</v>
      </c>
      <c r="F240" s="195"/>
      <c r="G240" s="196"/>
    </row>
    <row r="241" spans="1:7" ht="14.4" thickBot="1" x14ac:dyDescent="0.35">
      <c r="A241" s="197" t="s">
        <v>331</v>
      </c>
      <c r="B241" s="198"/>
      <c r="C241" s="198"/>
      <c r="D241" s="199"/>
      <c r="E241" s="206">
        <f>SUM(E239:G240)</f>
        <v>0</v>
      </c>
      <c r="F241" s="207"/>
      <c r="G241" s="208"/>
    </row>
  </sheetData>
  <mergeCells count="107">
    <mergeCell ref="A241:D241"/>
    <mergeCell ref="E241:G241"/>
    <mergeCell ref="A239:D239"/>
    <mergeCell ref="E239:G239"/>
    <mergeCell ref="A240:D240"/>
    <mergeCell ref="E240:G240"/>
    <mergeCell ref="C202:C213"/>
    <mergeCell ref="C214:C225"/>
    <mergeCell ref="C226:C237"/>
    <mergeCell ref="C136:C147"/>
    <mergeCell ref="C151:C162"/>
    <mergeCell ref="C163:C174"/>
    <mergeCell ref="C175:C186"/>
    <mergeCell ref="C187:C198"/>
    <mergeCell ref="C76:C87"/>
    <mergeCell ref="C88:C99"/>
    <mergeCell ref="C100:C111"/>
    <mergeCell ref="C112:C120"/>
    <mergeCell ref="C124:C135"/>
    <mergeCell ref="C13:C24"/>
    <mergeCell ref="C25:C36"/>
    <mergeCell ref="C37:C48"/>
    <mergeCell ref="C49:C60"/>
    <mergeCell ref="C64:C75"/>
    <mergeCell ref="F214:F225"/>
    <mergeCell ref="G214:G225"/>
    <mergeCell ref="E226:E237"/>
    <mergeCell ref="F226:F237"/>
    <mergeCell ref="G226:G237"/>
    <mergeCell ref="F187:F198"/>
    <mergeCell ref="G187:G198"/>
    <mergeCell ref="E202:E213"/>
    <mergeCell ref="F202:F213"/>
    <mergeCell ref="G202:G213"/>
    <mergeCell ref="F163:F174"/>
    <mergeCell ref="G163:G174"/>
    <mergeCell ref="E175:E186"/>
    <mergeCell ref="F175:F186"/>
    <mergeCell ref="G175:G186"/>
    <mergeCell ref="F136:F147"/>
    <mergeCell ref="G136:G147"/>
    <mergeCell ref="E151:E162"/>
    <mergeCell ref="F151:F162"/>
    <mergeCell ref="G151:G162"/>
    <mergeCell ref="F112:F120"/>
    <mergeCell ref="G112:G120"/>
    <mergeCell ref="E124:E135"/>
    <mergeCell ref="F124:F135"/>
    <mergeCell ref="G124:G135"/>
    <mergeCell ref="F88:F99"/>
    <mergeCell ref="G88:G99"/>
    <mergeCell ref="E100:E111"/>
    <mergeCell ref="F100:F111"/>
    <mergeCell ref="G100:G111"/>
    <mergeCell ref="G64:G75"/>
    <mergeCell ref="E76:E87"/>
    <mergeCell ref="F76:F87"/>
    <mergeCell ref="G76:G87"/>
    <mergeCell ref="F37:F48"/>
    <mergeCell ref="G37:G48"/>
    <mergeCell ref="E49:E60"/>
    <mergeCell ref="F49:F60"/>
    <mergeCell ref="G49:G60"/>
    <mergeCell ref="D202:D213"/>
    <mergeCell ref="D214:D225"/>
    <mergeCell ref="D226:D237"/>
    <mergeCell ref="E13:E24"/>
    <mergeCell ref="E37:E48"/>
    <mergeCell ref="E64:E75"/>
    <mergeCell ref="E88:E99"/>
    <mergeCell ref="E112:E120"/>
    <mergeCell ref="E136:E147"/>
    <mergeCell ref="E163:E174"/>
    <mergeCell ref="E187:E198"/>
    <mergeCell ref="E214:E225"/>
    <mergeCell ref="D124:D135"/>
    <mergeCell ref="D136:D147"/>
    <mergeCell ref="D151:D162"/>
    <mergeCell ref="D163:D174"/>
    <mergeCell ref="D175:D186"/>
    <mergeCell ref="D64:D75"/>
    <mergeCell ref="A5:D7"/>
    <mergeCell ref="E6:G6"/>
    <mergeCell ref="A1:F1"/>
    <mergeCell ref="A2:G2"/>
    <mergeCell ref="A3:G3"/>
    <mergeCell ref="A61:B61"/>
    <mergeCell ref="A121:B121"/>
    <mergeCell ref="A148:B148"/>
    <mergeCell ref="A199:B199"/>
    <mergeCell ref="E5:G5"/>
    <mergeCell ref="E7:G7"/>
    <mergeCell ref="D13:D24"/>
    <mergeCell ref="D25:D36"/>
    <mergeCell ref="D37:D48"/>
    <mergeCell ref="D49:D60"/>
    <mergeCell ref="D76:D87"/>
    <mergeCell ref="D88:D99"/>
    <mergeCell ref="D100:D111"/>
    <mergeCell ref="D112:D120"/>
    <mergeCell ref="F13:F24"/>
    <mergeCell ref="G13:G24"/>
    <mergeCell ref="E25:E36"/>
    <mergeCell ref="F25:F36"/>
    <mergeCell ref="G25:G36"/>
    <mergeCell ref="D187:D198"/>
    <mergeCell ref="F64:F75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zoomScale="90" zoomScaleNormal="90" workbookViewId="0">
      <pane xSplit="4" ySplit="3" topLeftCell="E105" activePane="bottomRight" state="frozen"/>
      <selection pane="topRight" activeCell="E1" sqref="E1"/>
      <selection pane="bottomLeft" activeCell="A4" sqref="A4"/>
      <selection pane="bottomRight" activeCell="K125" sqref="K125"/>
    </sheetView>
  </sheetViews>
  <sheetFormatPr defaultColWidth="9.109375" defaultRowHeight="13.8" x14ac:dyDescent="0.3"/>
  <cols>
    <col min="1" max="1" width="6.6640625" style="43" customWidth="1"/>
    <col min="2" max="2" width="47.5546875" style="43" customWidth="1"/>
    <col min="3" max="3" width="6.6640625" style="68" customWidth="1"/>
    <col min="4" max="4" width="6.109375" style="69" customWidth="1"/>
    <col min="5" max="6" width="15.77734375" style="121" customWidth="1"/>
    <col min="7" max="7" width="15.77734375" style="43" customWidth="1"/>
    <col min="8" max="16384" width="9.109375" style="43"/>
  </cols>
  <sheetData>
    <row r="1" spans="1:7" ht="18" x14ac:dyDescent="0.3">
      <c r="A1" s="180"/>
      <c r="B1" s="181"/>
      <c r="C1" s="181"/>
      <c r="D1" s="181"/>
      <c r="E1" s="181"/>
      <c r="F1" s="181"/>
      <c r="G1" s="42"/>
    </row>
    <row r="2" spans="1:7" ht="18.75" customHeight="1" x14ac:dyDescent="0.3">
      <c r="A2" s="182" t="s">
        <v>346</v>
      </c>
      <c r="B2" s="241"/>
      <c r="C2" s="241"/>
      <c r="D2" s="241"/>
      <c r="E2" s="241"/>
      <c r="F2" s="241"/>
      <c r="G2" s="241"/>
    </row>
    <row r="3" spans="1:7" ht="18.75" customHeight="1" x14ac:dyDescent="0.3">
      <c r="A3" s="182" t="s">
        <v>238</v>
      </c>
      <c r="B3" s="241"/>
      <c r="C3" s="241"/>
      <c r="D3" s="241"/>
      <c r="E3" s="241"/>
      <c r="F3" s="241"/>
      <c r="G3" s="241"/>
    </row>
    <row r="4" spans="1:7" ht="14.4" thickBot="1" x14ac:dyDescent="0.35">
      <c r="A4" s="102"/>
      <c r="B4" s="103"/>
      <c r="C4" s="97"/>
      <c r="D4" s="98"/>
      <c r="E4" s="155"/>
      <c r="F4" s="155"/>
      <c r="G4" s="44"/>
    </row>
    <row r="5" spans="1:7" x14ac:dyDescent="0.3">
      <c r="A5" s="216" t="s">
        <v>320</v>
      </c>
      <c r="B5" s="217"/>
      <c r="C5" s="217"/>
      <c r="D5" s="217"/>
      <c r="E5" s="188" t="s">
        <v>341</v>
      </c>
      <c r="F5" s="189"/>
      <c r="G5" s="190"/>
    </row>
    <row r="6" spans="1:7" x14ac:dyDescent="0.3">
      <c r="A6" s="219"/>
      <c r="B6" s="220"/>
      <c r="C6" s="220"/>
      <c r="D6" s="220"/>
      <c r="E6" s="191" t="s">
        <v>324</v>
      </c>
      <c r="F6" s="192"/>
      <c r="G6" s="193"/>
    </row>
    <row r="7" spans="1:7" ht="14.4" thickBot="1" x14ac:dyDescent="0.35">
      <c r="A7" s="222"/>
      <c r="B7" s="223"/>
      <c r="C7" s="223"/>
      <c r="D7" s="223"/>
      <c r="E7" s="177" t="s">
        <v>325</v>
      </c>
      <c r="F7" s="178"/>
      <c r="G7" s="179"/>
    </row>
    <row r="8" spans="1:7" s="68" customFormat="1" ht="14.4" thickBot="1" x14ac:dyDescent="0.35">
      <c r="A8" s="109" t="s">
        <v>8</v>
      </c>
      <c r="B8" s="99" t="s">
        <v>0</v>
      </c>
      <c r="C8" s="99" t="s">
        <v>1</v>
      </c>
      <c r="D8" s="100" t="s">
        <v>7</v>
      </c>
      <c r="E8" s="138" t="s">
        <v>317</v>
      </c>
      <c r="F8" s="120" t="s">
        <v>318</v>
      </c>
      <c r="G8" s="119" t="s">
        <v>19</v>
      </c>
    </row>
    <row r="9" spans="1:7" ht="20.100000000000001" customHeight="1" x14ac:dyDescent="0.3">
      <c r="A9" s="47" t="s">
        <v>21</v>
      </c>
      <c r="B9" s="48" t="s">
        <v>5</v>
      </c>
      <c r="C9" s="67"/>
      <c r="D9" s="62"/>
      <c r="E9" s="150"/>
      <c r="F9" s="122"/>
      <c r="G9" s="105"/>
    </row>
    <row r="10" spans="1:7" x14ac:dyDescent="0.3">
      <c r="A10" s="49">
        <v>3</v>
      </c>
      <c r="B10" s="48" t="s">
        <v>218</v>
      </c>
      <c r="C10" s="67"/>
      <c r="D10" s="62"/>
      <c r="E10" s="150"/>
      <c r="F10" s="122"/>
      <c r="G10" s="105"/>
    </row>
    <row r="11" spans="1:7" ht="209.4" customHeight="1" x14ac:dyDescent="0.3">
      <c r="A11" s="50"/>
      <c r="B11" s="51" t="s">
        <v>321</v>
      </c>
      <c r="C11" s="62"/>
      <c r="D11" s="62"/>
      <c r="E11" s="150"/>
      <c r="F11" s="122"/>
      <c r="G11" s="105"/>
    </row>
    <row r="12" spans="1:7" x14ac:dyDescent="0.3">
      <c r="A12" s="52">
        <v>3.1</v>
      </c>
      <c r="B12" s="53" t="s">
        <v>239</v>
      </c>
      <c r="C12" s="54"/>
      <c r="D12" s="54"/>
      <c r="E12" s="151"/>
      <c r="F12" s="123"/>
      <c r="G12" s="106"/>
    </row>
    <row r="13" spans="1:7" x14ac:dyDescent="0.3">
      <c r="A13" s="55" t="s">
        <v>291</v>
      </c>
      <c r="B13" s="56" t="s">
        <v>223</v>
      </c>
      <c r="C13" s="229" t="s">
        <v>2</v>
      </c>
      <c r="D13" s="229">
        <v>2</v>
      </c>
      <c r="E13" s="246"/>
      <c r="F13" s="243">
        <f t="shared" ref="F13:F25" si="0">E13*$D$13</f>
        <v>0</v>
      </c>
      <c r="G13" s="249"/>
    </row>
    <row r="14" spans="1:7" x14ac:dyDescent="0.3">
      <c r="A14" s="57"/>
      <c r="B14" s="58" t="s">
        <v>24</v>
      </c>
      <c r="C14" s="230"/>
      <c r="D14" s="230"/>
      <c r="E14" s="247"/>
      <c r="F14" s="244">
        <f t="shared" si="0"/>
        <v>0</v>
      </c>
      <c r="G14" s="250"/>
    </row>
    <row r="15" spans="1:7" x14ac:dyDescent="0.3">
      <c r="A15" s="57"/>
      <c r="B15" s="59" t="s">
        <v>220</v>
      </c>
      <c r="C15" s="230"/>
      <c r="D15" s="230"/>
      <c r="E15" s="247"/>
      <c r="F15" s="244">
        <f t="shared" si="0"/>
        <v>0</v>
      </c>
      <c r="G15" s="250"/>
    </row>
    <row r="16" spans="1:7" x14ac:dyDescent="0.3">
      <c r="A16" s="57"/>
      <c r="B16" s="59" t="s">
        <v>111</v>
      </c>
      <c r="C16" s="230"/>
      <c r="D16" s="230"/>
      <c r="E16" s="247"/>
      <c r="F16" s="244">
        <f t="shared" si="0"/>
        <v>0</v>
      </c>
      <c r="G16" s="250"/>
    </row>
    <row r="17" spans="1:7" x14ac:dyDescent="0.3">
      <c r="A17" s="57"/>
      <c r="B17" s="59" t="s">
        <v>128</v>
      </c>
      <c r="C17" s="230"/>
      <c r="D17" s="230"/>
      <c r="E17" s="247"/>
      <c r="F17" s="244">
        <f t="shared" si="0"/>
        <v>0</v>
      </c>
      <c r="G17" s="250"/>
    </row>
    <row r="18" spans="1:7" ht="15" customHeight="1" x14ac:dyDescent="0.3">
      <c r="A18" s="57"/>
      <c r="B18" s="59" t="s">
        <v>129</v>
      </c>
      <c r="C18" s="230"/>
      <c r="D18" s="230"/>
      <c r="E18" s="247"/>
      <c r="F18" s="244">
        <f t="shared" si="0"/>
        <v>0</v>
      </c>
      <c r="G18" s="250"/>
    </row>
    <row r="19" spans="1:7" ht="15" customHeight="1" x14ac:dyDescent="0.3">
      <c r="A19" s="57"/>
      <c r="B19" s="59" t="s">
        <v>130</v>
      </c>
      <c r="C19" s="230"/>
      <c r="D19" s="230"/>
      <c r="E19" s="247"/>
      <c r="F19" s="244">
        <f t="shared" si="0"/>
        <v>0</v>
      </c>
      <c r="G19" s="250"/>
    </row>
    <row r="20" spans="1:7" x14ac:dyDescent="0.3">
      <c r="A20" s="57"/>
      <c r="B20" s="59" t="s">
        <v>316</v>
      </c>
      <c r="C20" s="230"/>
      <c r="D20" s="230"/>
      <c r="E20" s="247"/>
      <c r="F20" s="244">
        <f t="shared" si="0"/>
        <v>0</v>
      </c>
      <c r="G20" s="250"/>
    </row>
    <row r="21" spans="1:7" x14ac:dyDescent="0.3">
      <c r="A21" s="57"/>
      <c r="B21" s="58" t="s">
        <v>30</v>
      </c>
      <c r="C21" s="230"/>
      <c r="D21" s="230"/>
      <c r="E21" s="247"/>
      <c r="F21" s="244">
        <f t="shared" si="0"/>
        <v>0</v>
      </c>
      <c r="G21" s="250"/>
    </row>
    <row r="22" spans="1:7" x14ac:dyDescent="0.3">
      <c r="A22" s="57"/>
      <c r="B22" s="59" t="s">
        <v>34</v>
      </c>
      <c r="C22" s="230"/>
      <c r="D22" s="230"/>
      <c r="E22" s="247"/>
      <c r="F22" s="244">
        <f t="shared" si="0"/>
        <v>0</v>
      </c>
      <c r="G22" s="250"/>
    </row>
    <row r="23" spans="1:7" x14ac:dyDescent="0.3">
      <c r="A23" s="57"/>
      <c r="B23" s="59" t="s">
        <v>132</v>
      </c>
      <c r="C23" s="230"/>
      <c r="D23" s="230"/>
      <c r="E23" s="247"/>
      <c r="F23" s="244">
        <f t="shared" si="0"/>
        <v>0</v>
      </c>
      <c r="G23" s="250"/>
    </row>
    <row r="24" spans="1:7" x14ac:dyDescent="0.3">
      <c r="A24" s="57"/>
      <c r="B24" s="59" t="s">
        <v>221</v>
      </c>
      <c r="C24" s="230"/>
      <c r="D24" s="230"/>
      <c r="E24" s="247"/>
      <c r="F24" s="244">
        <f t="shared" si="0"/>
        <v>0</v>
      </c>
      <c r="G24" s="250"/>
    </row>
    <row r="25" spans="1:7" x14ac:dyDescent="0.3">
      <c r="A25" s="57"/>
      <c r="B25" s="59" t="s">
        <v>222</v>
      </c>
      <c r="C25" s="231"/>
      <c r="D25" s="231"/>
      <c r="E25" s="248"/>
      <c r="F25" s="245">
        <f t="shared" si="0"/>
        <v>0</v>
      </c>
      <c r="G25" s="251"/>
    </row>
    <row r="26" spans="1:7" ht="15" customHeight="1" x14ac:dyDescent="0.3">
      <c r="A26" s="55" t="s">
        <v>292</v>
      </c>
      <c r="B26" s="60" t="s">
        <v>65</v>
      </c>
      <c r="C26" s="85"/>
      <c r="D26" s="85"/>
      <c r="E26" s="157"/>
      <c r="F26" s="160">
        <f>E26*$D$13</f>
        <v>0</v>
      </c>
      <c r="G26" s="164"/>
    </row>
    <row r="27" spans="1:7" ht="15" customHeight="1" x14ac:dyDescent="0.3">
      <c r="A27" s="57"/>
      <c r="B27" s="59" t="s">
        <v>103</v>
      </c>
      <c r="C27" s="86" t="s">
        <v>2</v>
      </c>
      <c r="D27" s="86">
        <v>1</v>
      </c>
      <c r="E27" s="158"/>
      <c r="F27" s="161">
        <f>E27*$D$27</f>
        <v>0</v>
      </c>
      <c r="G27" s="165"/>
    </row>
    <row r="28" spans="1:7" ht="15" customHeight="1" x14ac:dyDescent="0.3">
      <c r="A28" s="57"/>
      <c r="B28" s="59" t="s">
        <v>79</v>
      </c>
      <c r="C28" s="86" t="s">
        <v>2</v>
      </c>
      <c r="D28" s="86">
        <v>1</v>
      </c>
      <c r="E28" s="158"/>
      <c r="F28" s="161">
        <f>E28*$D$28</f>
        <v>0</v>
      </c>
      <c r="G28" s="165"/>
    </row>
    <row r="29" spans="1:7" x14ac:dyDescent="0.3">
      <c r="A29" s="242" t="s">
        <v>262</v>
      </c>
      <c r="B29" s="242"/>
      <c r="C29" s="104" t="s">
        <v>4</v>
      </c>
      <c r="D29" s="104"/>
      <c r="E29" s="152"/>
      <c r="F29" s="124"/>
      <c r="G29" s="107"/>
    </row>
    <row r="30" spans="1:7" x14ac:dyDescent="0.3">
      <c r="A30" s="62"/>
      <c r="B30" s="63"/>
      <c r="C30" s="63"/>
      <c r="D30" s="63"/>
      <c r="E30" s="153"/>
      <c r="F30" s="125"/>
      <c r="G30" s="108"/>
    </row>
    <row r="31" spans="1:7" x14ac:dyDescent="0.3">
      <c r="A31" s="52">
        <v>3.2</v>
      </c>
      <c r="B31" s="53" t="s">
        <v>240</v>
      </c>
      <c r="C31" s="54"/>
      <c r="D31" s="54"/>
      <c r="E31" s="151"/>
      <c r="F31" s="126"/>
      <c r="G31" s="106"/>
    </row>
    <row r="32" spans="1:7" x14ac:dyDescent="0.3">
      <c r="A32" s="55" t="s">
        <v>293</v>
      </c>
      <c r="B32" s="56" t="s">
        <v>235</v>
      </c>
      <c r="C32" s="229" t="s">
        <v>2</v>
      </c>
      <c r="D32" s="229">
        <v>2</v>
      </c>
      <c r="E32" s="246"/>
      <c r="F32" s="243">
        <f>E32*$D$32</f>
        <v>0</v>
      </c>
      <c r="G32" s="249"/>
    </row>
    <row r="33" spans="1:7" x14ac:dyDescent="0.3">
      <c r="A33" s="57"/>
      <c r="B33" s="58" t="s">
        <v>24</v>
      </c>
      <c r="C33" s="230"/>
      <c r="D33" s="230"/>
      <c r="E33" s="247"/>
      <c r="F33" s="244">
        <f t="shared" ref="F33:F44" si="1">E33*$D$13</f>
        <v>0</v>
      </c>
      <c r="G33" s="250"/>
    </row>
    <row r="34" spans="1:7" x14ac:dyDescent="0.3">
      <c r="A34" s="57"/>
      <c r="B34" s="59" t="s">
        <v>220</v>
      </c>
      <c r="C34" s="230"/>
      <c r="D34" s="230"/>
      <c r="E34" s="247"/>
      <c r="F34" s="244">
        <f t="shared" si="1"/>
        <v>0</v>
      </c>
      <c r="G34" s="250"/>
    </row>
    <row r="35" spans="1:7" x14ac:dyDescent="0.3">
      <c r="A35" s="57"/>
      <c r="B35" s="59" t="s">
        <v>111</v>
      </c>
      <c r="C35" s="230"/>
      <c r="D35" s="230"/>
      <c r="E35" s="247"/>
      <c r="F35" s="244">
        <f t="shared" si="1"/>
        <v>0</v>
      </c>
      <c r="G35" s="250"/>
    </row>
    <row r="36" spans="1:7" x14ac:dyDescent="0.3">
      <c r="A36" s="57"/>
      <c r="B36" s="59" t="s">
        <v>128</v>
      </c>
      <c r="C36" s="230"/>
      <c r="D36" s="230"/>
      <c r="E36" s="247"/>
      <c r="F36" s="244">
        <f t="shared" si="1"/>
        <v>0</v>
      </c>
      <c r="G36" s="250"/>
    </row>
    <row r="37" spans="1:7" ht="15" customHeight="1" x14ac:dyDescent="0.3">
      <c r="A37" s="57"/>
      <c r="B37" s="59" t="s">
        <v>129</v>
      </c>
      <c r="C37" s="230"/>
      <c r="D37" s="230"/>
      <c r="E37" s="247"/>
      <c r="F37" s="244">
        <f t="shared" si="1"/>
        <v>0</v>
      </c>
      <c r="G37" s="250"/>
    </row>
    <row r="38" spans="1:7" ht="15" customHeight="1" x14ac:dyDescent="0.3">
      <c r="A38" s="57"/>
      <c r="B38" s="59" t="s">
        <v>130</v>
      </c>
      <c r="C38" s="230"/>
      <c r="D38" s="230"/>
      <c r="E38" s="247"/>
      <c r="F38" s="244">
        <f t="shared" si="1"/>
        <v>0</v>
      </c>
      <c r="G38" s="250"/>
    </row>
    <row r="39" spans="1:7" x14ac:dyDescent="0.3">
      <c r="A39" s="57"/>
      <c r="B39" s="59" t="s">
        <v>316</v>
      </c>
      <c r="C39" s="230"/>
      <c r="D39" s="230"/>
      <c r="E39" s="247"/>
      <c r="F39" s="244">
        <f t="shared" si="1"/>
        <v>0</v>
      </c>
      <c r="G39" s="250"/>
    </row>
    <row r="40" spans="1:7" x14ac:dyDescent="0.3">
      <c r="A40" s="57"/>
      <c r="B40" s="58" t="s">
        <v>30</v>
      </c>
      <c r="C40" s="230"/>
      <c r="D40" s="230"/>
      <c r="E40" s="247"/>
      <c r="F40" s="244">
        <f t="shared" si="1"/>
        <v>0</v>
      </c>
      <c r="G40" s="250"/>
    </row>
    <row r="41" spans="1:7" x14ac:dyDescent="0.3">
      <c r="A41" s="57"/>
      <c r="B41" s="59" t="s">
        <v>34</v>
      </c>
      <c r="C41" s="230"/>
      <c r="D41" s="230"/>
      <c r="E41" s="247"/>
      <c r="F41" s="244">
        <f t="shared" si="1"/>
        <v>0</v>
      </c>
      <c r="G41" s="250"/>
    </row>
    <row r="42" spans="1:7" x14ac:dyDescent="0.3">
      <c r="A42" s="57"/>
      <c r="B42" s="59" t="s">
        <v>132</v>
      </c>
      <c r="C42" s="230"/>
      <c r="D42" s="230"/>
      <c r="E42" s="247"/>
      <c r="F42" s="244">
        <f t="shared" si="1"/>
        <v>0</v>
      </c>
      <c r="G42" s="250"/>
    </row>
    <row r="43" spans="1:7" x14ac:dyDescent="0.3">
      <c r="A43" s="57"/>
      <c r="B43" s="59" t="s">
        <v>221</v>
      </c>
      <c r="C43" s="230"/>
      <c r="D43" s="230"/>
      <c r="E43" s="247"/>
      <c r="F43" s="244">
        <f t="shared" si="1"/>
        <v>0</v>
      </c>
      <c r="G43" s="250"/>
    </row>
    <row r="44" spans="1:7" x14ac:dyDescent="0.3">
      <c r="A44" s="57"/>
      <c r="B44" s="59" t="s">
        <v>222</v>
      </c>
      <c r="C44" s="231"/>
      <c r="D44" s="231"/>
      <c r="E44" s="248"/>
      <c r="F44" s="245">
        <f t="shared" si="1"/>
        <v>0</v>
      </c>
      <c r="G44" s="251"/>
    </row>
    <row r="45" spans="1:7" ht="15" customHeight="1" x14ac:dyDescent="0.3">
      <c r="A45" s="55" t="s">
        <v>294</v>
      </c>
      <c r="B45" s="60" t="s">
        <v>66</v>
      </c>
      <c r="C45" s="85"/>
      <c r="D45" s="85"/>
      <c r="E45" s="157"/>
      <c r="F45" s="160">
        <f>E45*$D$45</f>
        <v>0</v>
      </c>
      <c r="G45" s="164"/>
    </row>
    <row r="46" spans="1:7" ht="15" customHeight="1" x14ac:dyDescent="0.3">
      <c r="A46" s="57"/>
      <c r="B46" s="59" t="s">
        <v>75</v>
      </c>
      <c r="C46" s="86" t="s">
        <v>2</v>
      </c>
      <c r="D46" s="86">
        <v>2</v>
      </c>
      <c r="E46" s="158"/>
      <c r="F46" s="161">
        <f>E46*$D$46</f>
        <v>0</v>
      </c>
      <c r="G46" s="165"/>
    </row>
    <row r="47" spans="1:7" x14ac:dyDescent="0.3">
      <c r="A47" s="242" t="s">
        <v>261</v>
      </c>
      <c r="B47" s="242"/>
      <c r="C47" s="104" t="s">
        <v>4</v>
      </c>
      <c r="D47" s="104"/>
      <c r="E47" s="152"/>
      <c r="F47" s="124"/>
      <c r="G47" s="107"/>
    </row>
    <row r="48" spans="1:7" x14ac:dyDescent="0.3">
      <c r="A48" s="62"/>
      <c r="B48" s="63"/>
      <c r="C48" s="63"/>
      <c r="D48" s="63"/>
      <c r="E48" s="153"/>
      <c r="F48" s="125"/>
      <c r="G48" s="108"/>
    </row>
    <row r="49" spans="1:7" x14ac:dyDescent="0.3">
      <c r="A49" s="52">
        <v>3.3</v>
      </c>
      <c r="B49" s="53" t="s">
        <v>247</v>
      </c>
      <c r="C49" s="54"/>
      <c r="D49" s="54"/>
      <c r="E49" s="151"/>
      <c r="F49" s="126"/>
      <c r="G49" s="106"/>
    </row>
    <row r="50" spans="1:7" x14ac:dyDescent="0.3">
      <c r="A50" s="55" t="s">
        <v>295</v>
      </c>
      <c r="B50" s="56" t="s">
        <v>224</v>
      </c>
      <c r="C50" s="229" t="s">
        <v>2</v>
      </c>
      <c r="D50" s="229">
        <v>2</v>
      </c>
      <c r="E50" s="246"/>
      <c r="F50" s="243">
        <f>E50*$D$50</f>
        <v>0</v>
      </c>
      <c r="G50" s="249"/>
    </row>
    <row r="51" spans="1:7" x14ac:dyDescent="0.3">
      <c r="A51" s="57"/>
      <c r="B51" s="58" t="s">
        <v>24</v>
      </c>
      <c r="C51" s="230"/>
      <c r="D51" s="230"/>
      <c r="E51" s="247"/>
      <c r="F51" s="244">
        <f t="shared" ref="F51:F62" si="2">E51*$D$13</f>
        <v>0</v>
      </c>
      <c r="G51" s="250"/>
    </row>
    <row r="52" spans="1:7" x14ac:dyDescent="0.3">
      <c r="A52" s="57"/>
      <c r="B52" s="59" t="s">
        <v>220</v>
      </c>
      <c r="C52" s="230"/>
      <c r="D52" s="230"/>
      <c r="E52" s="247"/>
      <c r="F52" s="244">
        <f t="shared" si="2"/>
        <v>0</v>
      </c>
      <c r="G52" s="250"/>
    </row>
    <row r="53" spans="1:7" x14ac:dyDescent="0.3">
      <c r="A53" s="57"/>
      <c r="B53" s="59" t="s">
        <v>111</v>
      </c>
      <c r="C53" s="230"/>
      <c r="D53" s="230"/>
      <c r="E53" s="247"/>
      <c r="F53" s="244">
        <f t="shared" si="2"/>
        <v>0</v>
      </c>
      <c r="G53" s="250"/>
    </row>
    <row r="54" spans="1:7" x14ac:dyDescent="0.3">
      <c r="A54" s="57"/>
      <c r="B54" s="59" t="s">
        <v>128</v>
      </c>
      <c r="C54" s="230"/>
      <c r="D54" s="230"/>
      <c r="E54" s="247"/>
      <c r="F54" s="244">
        <f t="shared" si="2"/>
        <v>0</v>
      </c>
      <c r="G54" s="250"/>
    </row>
    <row r="55" spans="1:7" ht="15" customHeight="1" x14ac:dyDescent="0.3">
      <c r="A55" s="57"/>
      <c r="B55" s="59" t="s">
        <v>129</v>
      </c>
      <c r="C55" s="230"/>
      <c r="D55" s="230"/>
      <c r="E55" s="247"/>
      <c r="F55" s="244">
        <f t="shared" si="2"/>
        <v>0</v>
      </c>
      <c r="G55" s="250"/>
    </row>
    <row r="56" spans="1:7" ht="15" customHeight="1" x14ac:dyDescent="0.3">
      <c r="A56" s="57"/>
      <c r="B56" s="59" t="s">
        <v>130</v>
      </c>
      <c r="C56" s="230"/>
      <c r="D56" s="230"/>
      <c r="E56" s="247"/>
      <c r="F56" s="244">
        <f t="shared" si="2"/>
        <v>0</v>
      </c>
      <c r="G56" s="250"/>
    </row>
    <row r="57" spans="1:7" x14ac:dyDescent="0.3">
      <c r="A57" s="57"/>
      <c r="B57" s="59" t="s">
        <v>316</v>
      </c>
      <c r="C57" s="230"/>
      <c r="D57" s="230"/>
      <c r="E57" s="247"/>
      <c r="F57" s="244">
        <f t="shared" si="2"/>
        <v>0</v>
      </c>
      <c r="G57" s="250"/>
    </row>
    <row r="58" spans="1:7" x14ac:dyDescent="0.3">
      <c r="A58" s="57"/>
      <c r="B58" s="58" t="s">
        <v>30</v>
      </c>
      <c r="C58" s="230"/>
      <c r="D58" s="230"/>
      <c r="E58" s="247"/>
      <c r="F58" s="244">
        <f t="shared" si="2"/>
        <v>0</v>
      </c>
      <c r="G58" s="250"/>
    </row>
    <row r="59" spans="1:7" x14ac:dyDescent="0.3">
      <c r="A59" s="57"/>
      <c r="B59" s="59" t="s">
        <v>34</v>
      </c>
      <c r="C59" s="230"/>
      <c r="D59" s="230"/>
      <c r="E59" s="247"/>
      <c r="F59" s="244">
        <f t="shared" si="2"/>
        <v>0</v>
      </c>
      <c r="G59" s="250"/>
    </row>
    <row r="60" spans="1:7" x14ac:dyDescent="0.3">
      <c r="A60" s="57"/>
      <c r="B60" s="59" t="s">
        <v>132</v>
      </c>
      <c r="C60" s="230"/>
      <c r="D60" s="230"/>
      <c r="E60" s="247"/>
      <c r="F60" s="244">
        <f t="shared" si="2"/>
        <v>0</v>
      </c>
      <c r="G60" s="250"/>
    </row>
    <row r="61" spans="1:7" x14ac:dyDescent="0.3">
      <c r="A61" s="57"/>
      <c r="B61" s="59" t="s">
        <v>221</v>
      </c>
      <c r="C61" s="230"/>
      <c r="D61" s="230"/>
      <c r="E61" s="247"/>
      <c r="F61" s="244">
        <f t="shared" si="2"/>
        <v>0</v>
      </c>
      <c r="G61" s="250"/>
    </row>
    <row r="62" spans="1:7" x14ac:dyDescent="0.3">
      <c r="A62" s="57"/>
      <c r="B62" s="59" t="s">
        <v>222</v>
      </c>
      <c r="C62" s="231"/>
      <c r="D62" s="231"/>
      <c r="E62" s="248"/>
      <c r="F62" s="245">
        <f t="shared" si="2"/>
        <v>0</v>
      </c>
      <c r="G62" s="251"/>
    </row>
    <row r="63" spans="1:7" ht="15" customHeight="1" x14ac:dyDescent="0.3">
      <c r="A63" s="55" t="s">
        <v>296</v>
      </c>
      <c r="B63" s="60" t="s">
        <v>73</v>
      </c>
      <c r="C63" s="85"/>
      <c r="D63" s="85"/>
      <c r="E63" s="157"/>
      <c r="F63" s="160">
        <f>E63*$D$63</f>
        <v>0</v>
      </c>
      <c r="G63" s="164"/>
    </row>
    <row r="64" spans="1:7" ht="15" customHeight="1" x14ac:dyDescent="0.3">
      <c r="A64" s="57"/>
      <c r="B64" s="59" t="s">
        <v>103</v>
      </c>
      <c r="C64" s="86" t="s">
        <v>2</v>
      </c>
      <c r="D64" s="86">
        <v>2</v>
      </c>
      <c r="E64" s="158"/>
      <c r="F64" s="161">
        <f>E64*$D$64</f>
        <v>0</v>
      </c>
      <c r="G64" s="165"/>
    </row>
    <row r="65" spans="1:7" x14ac:dyDescent="0.3">
      <c r="A65" s="242" t="s">
        <v>260</v>
      </c>
      <c r="B65" s="242"/>
      <c r="C65" s="104" t="s">
        <v>4</v>
      </c>
      <c r="D65" s="104"/>
      <c r="E65" s="152"/>
      <c r="F65" s="124"/>
      <c r="G65" s="107"/>
    </row>
    <row r="66" spans="1:7" x14ac:dyDescent="0.3">
      <c r="A66" s="62"/>
      <c r="B66" s="63"/>
      <c r="C66" s="63"/>
      <c r="D66" s="63"/>
      <c r="E66" s="153"/>
      <c r="F66" s="125"/>
      <c r="G66" s="108"/>
    </row>
    <row r="67" spans="1:7" x14ac:dyDescent="0.3">
      <c r="A67" s="52">
        <v>3.4</v>
      </c>
      <c r="B67" s="53" t="s">
        <v>251</v>
      </c>
      <c r="C67" s="54"/>
      <c r="D67" s="54"/>
      <c r="E67" s="151"/>
      <c r="F67" s="126"/>
      <c r="G67" s="106"/>
    </row>
    <row r="68" spans="1:7" x14ac:dyDescent="0.3">
      <c r="A68" s="55" t="s">
        <v>297</v>
      </c>
      <c r="B68" s="56" t="s">
        <v>227</v>
      </c>
      <c r="C68" s="229" t="s">
        <v>2</v>
      </c>
      <c r="D68" s="229">
        <v>1</v>
      </c>
      <c r="E68" s="246"/>
      <c r="F68" s="243">
        <f>E68*$D$68</f>
        <v>0</v>
      </c>
      <c r="G68" s="249"/>
    </row>
    <row r="69" spans="1:7" x14ac:dyDescent="0.3">
      <c r="A69" s="57"/>
      <c r="B69" s="58" t="s">
        <v>24</v>
      </c>
      <c r="C69" s="230"/>
      <c r="D69" s="230"/>
      <c r="E69" s="247"/>
      <c r="F69" s="244">
        <f t="shared" ref="F69:F80" si="3">E69*$D$13</f>
        <v>0</v>
      </c>
      <c r="G69" s="250"/>
    </row>
    <row r="70" spans="1:7" x14ac:dyDescent="0.3">
      <c r="A70" s="57"/>
      <c r="B70" s="59" t="s">
        <v>229</v>
      </c>
      <c r="C70" s="230"/>
      <c r="D70" s="230"/>
      <c r="E70" s="247"/>
      <c r="F70" s="244">
        <f t="shared" si="3"/>
        <v>0</v>
      </c>
      <c r="G70" s="250"/>
    </row>
    <row r="71" spans="1:7" x14ac:dyDescent="0.3">
      <c r="A71" s="57"/>
      <c r="B71" s="59" t="s">
        <v>111</v>
      </c>
      <c r="C71" s="230"/>
      <c r="D71" s="230"/>
      <c r="E71" s="247"/>
      <c r="F71" s="244">
        <f t="shared" si="3"/>
        <v>0</v>
      </c>
      <c r="G71" s="250"/>
    </row>
    <row r="72" spans="1:7" x14ac:dyDescent="0.3">
      <c r="A72" s="57"/>
      <c r="B72" s="59" t="s">
        <v>128</v>
      </c>
      <c r="C72" s="230"/>
      <c r="D72" s="230"/>
      <c r="E72" s="247"/>
      <c r="F72" s="244">
        <f t="shared" si="3"/>
        <v>0</v>
      </c>
      <c r="G72" s="250"/>
    </row>
    <row r="73" spans="1:7" ht="15" customHeight="1" x14ac:dyDescent="0.3">
      <c r="A73" s="57"/>
      <c r="B73" s="59" t="s">
        <v>129</v>
      </c>
      <c r="C73" s="230"/>
      <c r="D73" s="230"/>
      <c r="E73" s="247"/>
      <c r="F73" s="244">
        <f t="shared" si="3"/>
        <v>0</v>
      </c>
      <c r="G73" s="250"/>
    </row>
    <row r="74" spans="1:7" ht="15" customHeight="1" x14ac:dyDescent="0.3">
      <c r="A74" s="57"/>
      <c r="B74" s="59" t="s">
        <v>130</v>
      </c>
      <c r="C74" s="230"/>
      <c r="D74" s="230"/>
      <c r="E74" s="247"/>
      <c r="F74" s="244">
        <f t="shared" si="3"/>
        <v>0</v>
      </c>
      <c r="G74" s="250"/>
    </row>
    <row r="75" spans="1:7" ht="15" customHeight="1" x14ac:dyDescent="0.3">
      <c r="A75" s="57"/>
      <c r="B75" s="59" t="s">
        <v>316</v>
      </c>
      <c r="C75" s="230"/>
      <c r="D75" s="230"/>
      <c r="E75" s="247"/>
      <c r="F75" s="244">
        <f t="shared" si="3"/>
        <v>0</v>
      </c>
      <c r="G75" s="250"/>
    </row>
    <row r="76" spans="1:7" x14ac:dyDescent="0.3">
      <c r="A76" s="57"/>
      <c r="B76" s="58" t="s">
        <v>30</v>
      </c>
      <c r="C76" s="230"/>
      <c r="D76" s="230"/>
      <c r="E76" s="247"/>
      <c r="F76" s="244">
        <f t="shared" si="3"/>
        <v>0</v>
      </c>
      <c r="G76" s="250"/>
    </row>
    <row r="77" spans="1:7" x14ac:dyDescent="0.3">
      <c r="A77" s="57"/>
      <c r="B77" s="59" t="s">
        <v>45</v>
      </c>
      <c r="C77" s="230"/>
      <c r="D77" s="230"/>
      <c r="E77" s="247"/>
      <c r="F77" s="244">
        <f t="shared" si="3"/>
        <v>0</v>
      </c>
      <c r="G77" s="250"/>
    </row>
    <row r="78" spans="1:7" x14ac:dyDescent="0.3">
      <c r="A78" s="57"/>
      <c r="B78" s="59" t="s">
        <v>132</v>
      </c>
      <c r="C78" s="230"/>
      <c r="D78" s="230"/>
      <c r="E78" s="247"/>
      <c r="F78" s="244">
        <f t="shared" si="3"/>
        <v>0</v>
      </c>
      <c r="G78" s="250"/>
    </row>
    <row r="79" spans="1:7" x14ac:dyDescent="0.3">
      <c r="A79" s="57"/>
      <c r="B79" s="59" t="s">
        <v>221</v>
      </c>
      <c r="C79" s="230"/>
      <c r="D79" s="230"/>
      <c r="E79" s="247"/>
      <c r="F79" s="244">
        <f t="shared" si="3"/>
        <v>0</v>
      </c>
      <c r="G79" s="250"/>
    </row>
    <row r="80" spans="1:7" x14ac:dyDescent="0.3">
      <c r="A80" s="57"/>
      <c r="B80" s="59" t="s">
        <v>222</v>
      </c>
      <c r="C80" s="231"/>
      <c r="D80" s="231"/>
      <c r="E80" s="248"/>
      <c r="F80" s="245">
        <f t="shared" si="3"/>
        <v>0</v>
      </c>
      <c r="G80" s="251"/>
    </row>
    <row r="81" spans="1:7" x14ac:dyDescent="0.3">
      <c r="A81" s="55" t="s">
        <v>298</v>
      </c>
      <c r="B81" s="56" t="s">
        <v>228</v>
      </c>
      <c r="C81" s="229" t="s">
        <v>2</v>
      </c>
      <c r="D81" s="229">
        <v>1</v>
      </c>
      <c r="E81" s="246"/>
      <c r="F81" s="243">
        <f>E81*$D$81</f>
        <v>0</v>
      </c>
      <c r="G81" s="249"/>
    </row>
    <row r="82" spans="1:7" x14ac:dyDescent="0.3">
      <c r="A82" s="57"/>
      <c r="B82" s="58" t="s">
        <v>24</v>
      </c>
      <c r="C82" s="230"/>
      <c r="D82" s="230"/>
      <c r="E82" s="247"/>
      <c r="F82" s="244">
        <f t="shared" ref="F82:F93" si="4">E82*$D$13</f>
        <v>0</v>
      </c>
      <c r="G82" s="250"/>
    </row>
    <row r="83" spans="1:7" x14ac:dyDescent="0.3">
      <c r="A83" s="57"/>
      <c r="B83" s="59" t="s">
        <v>229</v>
      </c>
      <c r="C83" s="230"/>
      <c r="D83" s="230"/>
      <c r="E83" s="247"/>
      <c r="F83" s="244">
        <f t="shared" si="4"/>
        <v>0</v>
      </c>
      <c r="G83" s="250"/>
    </row>
    <row r="84" spans="1:7" x14ac:dyDescent="0.3">
      <c r="A84" s="57"/>
      <c r="B84" s="59" t="s">
        <v>111</v>
      </c>
      <c r="C84" s="230"/>
      <c r="D84" s="230"/>
      <c r="E84" s="247"/>
      <c r="F84" s="244">
        <f t="shared" si="4"/>
        <v>0</v>
      </c>
      <c r="G84" s="250"/>
    </row>
    <row r="85" spans="1:7" x14ac:dyDescent="0.3">
      <c r="A85" s="57"/>
      <c r="B85" s="59" t="s">
        <v>128</v>
      </c>
      <c r="C85" s="230"/>
      <c r="D85" s="230"/>
      <c r="E85" s="247"/>
      <c r="F85" s="244">
        <f t="shared" si="4"/>
        <v>0</v>
      </c>
      <c r="G85" s="250"/>
    </row>
    <row r="86" spans="1:7" ht="15" customHeight="1" x14ac:dyDescent="0.3">
      <c r="A86" s="57"/>
      <c r="B86" s="59" t="s">
        <v>129</v>
      </c>
      <c r="C86" s="230"/>
      <c r="D86" s="230"/>
      <c r="E86" s="247"/>
      <c r="F86" s="244">
        <f t="shared" si="4"/>
        <v>0</v>
      </c>
      <c r="G86" s="250"/>
    </row>
    <row r="87" spans="1:7" ht="15" customHeight="1" x14ac:dyDescent="0.3">
      <c r="A87" s="57"/>
      <c r="B87" s="59" t="s">
        <v>130</v>
      </c>
      <c r="C87" s="230"/>
      <c r="D87" s="230"/>
      <c r="E87" s="247"/>
      <c r="F87" s="244">
        <f t="shared" si="4"/>
        <v>0</v>
      </c>
      <c r="G87" s="250"/>
    </row>
    <row r="88" spans="1:7" ht="15" customHeight="1" x14ac:dyDescent="0.3">
      <c r="A88" s="57"/>
      <c r="B88" s="59" t="s">
        <v>316</v>
      </c>
      <c r="C88" s="230"/>
      <c r="D88" s="230"/>
      <c r="E88" s="247"/>
      <c r="F88" s="244">
        <f t="shared" si="4"/>
        <v>0</v>
      </c>
      <c r="G88" s="250"/>
    </row>
    <row r="89" spans="1:7" x14ac:dyDescent="0.3">
      <c r="A89" s="57"/>
      <c r="B89" s="58" t="s">
        <v>30</v>
      </c>
      <c r="C89" s="230"/>
      <c r="D89" s="230"/>
      <c r="E89" s="247"/>
      <c r="F89" s="244">
        <f t="shared" si="4"/>
        <v>0</v>
      </c>
      <c r="G89" s="250"/>
    </row>
    <row r="90" spans="1:7" x14ac:dyDescent="0.3">
      <c r="A90" s="57"/>
      <c r="B90" s="59" t="s">
        <v>45</v>
      </c>
      <c r="C90" s="230"/>
      <c r="D90" s="230"/>
      <c r="E90" s="247"/>
      <c r="F90" s="244">
        <f t="shared" si="4"/>
        <v>0</v>
      </c>
      <c r="G90" s="250"/>
    </row>
    <row r="91" spans="1:7" x14ac:dyDescent="0.3">
      <c r="A91" s="57"/>
      <c r="B91" s="59" t="s">
        <v>142</v>
      </c>
      <c r="C91" s="230"/>
      <c r="D91" s="230"/>
      <c r="E91" s="247"/>
      <c r="F91" s="244">
        <f t="shared" si="4"/>
        <v>0</v>
      </c>
      <c r="G91" s="250"/>
    </row>
    <row r="92" spans="1:7" x14ac:dyDescent="0.3">
      <c r="A92" s="57"/>
      <c r="B92" s="59" t="s">
        <v>221</v>
      </c>
      <c r="C92" s="230"/>
      <c r="D92" s="230"/>
      <c r="E92" s="247"/>
      <c r="F92" s="244">
        <f t="shared" si="4"/>
        <v>0</v>
      </c>
      <c r="G92" s="250"/>
    </row>
    <row r="93" spans="1:7" x14ac:dyDescent="0.3">
      <c r="A93" s="57"/>
      <c r="B93" s="59" t="s">
        <v>230</v>
      </c>
      <c r="C93" s="231"/>
      <c r="D93" s="231"/>
      <c r="E93" s="248"/>
      <c r="F93" s="245">
        <f t="shared" si="4"/>
        <v>0</v>
      </c>
      <c r="G93" s="251"/>
    </row>
    <row r="94" spans="1:7" ht="15" customHeight="1" x14ac:dyDescent="0.3">
      <c r="A94" s="55" t="s">
        <v>299</v>
      </c>
      <c r="B94" s="60" t="s">
        <v>74</v>
      </c>
      <c r="C94" s="85"/>
      <c r="D94" s="85"/>
      <c r="E94" s="157"/>
      <c r="F94" s="160">
        <f>E94*$D$94</f>
        <v>0</v>
      </c>
      <c r="G94" s="164"/>
    </row>
    <row r="95" spans="1:7" ht="15" customHeight="1" x14ac:dyDescent="0.3">
      <c r="A95" s="57"/>
      <c r="B95" s="59" t="s">
        <v>103</v>
      </c>
      <c r="C95" s="86" t="s">
        <v>2</v>
      </c>
      <c r="D95" s="86">
        <v>1</v>
      </c>
      <c r="E95" s="158"/>
      <c r="F95" s="161">
        <f>E95*$D$95</f>
        <v>0</v>
      </c>
      <c r="G95" s="165"/>
    </row>
    <row r="96" spans="1:7" ht="15" customHeight="1" x14ac:dyDescent="0.3">
      <c r="A96" s="57"/>
      <c r="B96" s="59" t="s">
        <v>68</v>
      </c>
      <c r="C96" s="86" t="s">
        <v>2</v>
      </c>
      <c r="D96" s="86">
        <v>1</v>
      </c>
      <c r="E96" s="158"/>
      <c r="F96" s="161">
        <f>E96*$D$96</f>
        <v>0</v>
      </c>
      <c r="G96" s="165"/>
    </row>
    <row r="97" spans="1:7" x14ac:dyDescent="0.3">
      <c r="A97" s="242" t="s">
        <v>259</v>
      </c>
      <c r="B97" s="242"/>
      <c r="C97" s="104" t="s">
        <v>4</v>
      </c>
      <c r="D97" s="104"/>
      <c r="E97" s="152"/>
      <c r="F97" s="124"/>
      <c r="G97" s="107"/>
    </row>
    <row r="98" spans="1:7" x14ac:dyDescent="0.3">
      <c r="A98" s="62"/>
      <c r="B98" s="63"/>
      <c r="C98" s="63"/>
      <c r="D98" s="63"/>
      <c r="E98" s="153"/>
      <c r="F98" s="125"/>
      <c r="G98" s="108"/>
    </row>
    <row r="99" spans="1:7" x14ac:dyDescent="0.3">
      <c r="A99" s="52">
        <v>3.5</v>
      </c>
      <c r="B99" s="53" t="s">
        <v>255</v>
      </c>
      <c r="C99" s="54"/>
      <c r="D99" s="54"/>
      <c r="E99" s="151"/>
      <c r="F99" s="126"/>
      <c r="G99" s="106"/>
    </row>
    <row r="100" spans="1:7" x14ac:dyDescent="0.3">
      <c r="A100" s="55" t="s">
        <v>300</v>
      </c>
      <c r="B100" s="56" t="s">
        <v>231</v>
      </c>
      <c r="C100" s="229" t="s">
        <v>2</v>
      </c>
      <c r="D100" s="229">
        <v>1</v>
      </c>
      <c r="E100" s="246"/>
      <c r="F100" s="243">
        <f>E100*$D$100</f>
        <v>0</v>
      </c>
      <c r="G100" s="249"/>
    </row>
    <row r="101" spans="1:7" x14ac:dyDescent="0.3">
      <c r="A101" s="57"/>
      <c r="B101" s="58" t="s">
        <v>24</v>
      </c>
      <c r="C101" s="230"/>
      <c r="D101" s="230"/>
      <c r="E101" s="247"/>
      <c r="F101" s="244">
        <f t="shared" ref="F101:F112" si="5">E101*$D$13</f>
        <v>0</v>
      </c>
      <c r="G101" s="250"/>
    </row>
    <row r="102" spans="1:7" x14ac:dyDescent="0.3">
      <c r="A102" s="57"/>
      <c r="B102" s="59" t="s">
        <v>127</v>
      </c>
      <c r="C102" s="230"/>
      <c r="D102" s="230"/>
      <c r="E102" s="247"/>
      <c r="F102" s="244">
        <f t="shared" si="5"/>
        <v>0</v>
      </c>
      <c r="G102" s="250"/>
    </row>
    <row r="103" spans="1:7" x14ac:dyDescent="0.3">
      <c r="A103" s="57"/>
      <c r="B103" s="59" t="s">
        <v>111</v>
      </c>
      <c r="C103" s="230"/>
      <c r="D103" s="230"/>
      <c r="E103" s="247"/>
      <c r="F103" s="244">
        <f t="shared" si="5"/>
        <v>0</v>
      </c>
      <c r="G103" s="250"/>
    </row>
    <row r="104" spans="1:7" x14ac:dyDescent="0.3">
      <c r="A104" s="57"/>
      <c r="B104" s="59" t="s">
        <v>128</v>
      </c>
      <c r="C104" s="230"/>
      <c r="D104" s="230"/>
      <c r="E104" s="247"/>
      <c r="F104" s="244">
        <f t="shared" si="5"/>
        <v>0</v>
      </c>
      <c r="G104" s="250"/>
    </row>
    <row r="105" spans="1:7" ht="15" customHeight="1" x14ac:dyDescent="0.3">
      <c r="A105" s="57"/>
      <c r="B105" s="59" t="s">
        <v>129</v>
      </c>
      <c r="C105" s="230"/>
      <c r="D105" s="230"/>
      <c r="E105" s="247"/>
      <c r="F105" s="244">
        <f t="shared" si="5"/>
        <v>0</v>
      </c>
      <c r="G105" s="250"/>
    </row>
    <row r="106" spans="1:7" ht="15" customHeight="1" x14ac:dyDescent="0.3">
      <c r="A106" s="57"/>
      <c r="B106" s="59" t="s">
        <v>130</v>
      </c>
      <c r="C106" s="230"/>
      <c r="D106" s="230"/>
      <c r="E106" s="247"/>
      <c r="F106" s="244">
        <f t="shared" si="5"/>
        <v>0</v>
      </c>
      <c r="G106" s="250"/>
    </row>
    <row r="107" spans="1:7" ht="15" customHeight="1" x14ac:dyDescent="0.3">
      <c r="A107" s="57"/>
      <c r="B107" s="59" t="s">
        <v>316</v>
      </c>
      <c r="C107" s="230"/>
      <c r="D107" s="230"/>
      <c r="E107" s="247"/>
      <c r="F107" s="244">
        <f t="shared" si="5"/>
        <v>0</v>
      </c>
      <c r="G107" s="250"/>
    </row>
    <row r="108" spans="1:7" x14ac:dyDescent="0.3">
      <c r="A108" s="57"/>
      <c r="B108" s="58" t="s">
        <v>30</v>
      </c>
      <c r="C108" s="230"/>
      <c r="D108" s="230"/>
      <c r="E108" s="247"/>
      <c r="F108" s="244">
        <f t="shared" si="5"/>
        <v>0</v>
      </c>
      <c r="G108" s="250"/>
    </row>
    <row r="109" spans="1:7" x14ac:dyDescent="0.3">
      <c r="A109" s="57"/>
      <c r="B109" s="59" t="s">
        <v>233</v>
      </c>
      <c r="C109" s="230"/>
      <c r="D109" s="230"/>
      <c r="E109" s="247"/>
      <c r="F109" s="244">
        <f t="shared" si="5"/>
        <v>0</v>
      </c>
      <c r="G109" s="250"/>
    </row>
    <row r="110" spans="1:7" x14ac:dyDescent="0.3">
      <c r="A110" s="57"/>
      <c r="B110" s="59" t="s">
        <v>142</v>
      </c>
      <c r="C110" s="230"/>
      <c r="D110" s="230"/>
      <c r="E110" s="247"/>
      <c r="F110" s="244">
        <f t="shared" si="5"/>
        <v>0</v>
      </c>
      <c r="G110" s="250"/>
    </row>
    <row r="111" spans="1:7" x14ac:dyDescent="0.3">
      <c r="A111" s="57"/>
      <c r="B111" s="59" t="s">
        <v>221</v>
      </c>
      <c r="C111" s="230"/>
      <c r="D111" s="230"/>
      <c r="E111" s="247"/>
      <c r="F111" s="244">
        <f t="shared" si="5"/>
        <v>0</v>
      </c>
      <c r="G111" s="250"/>
    </row>
    <row r="112" spans="1:7" x14ac:dyDescent="0.3">
      <c r="A112" s="57"/>
      <c r="B112" s="59" t="s">
        <v>230</v>
      </c>
      <c r="C112" s="231"/>
      <c r="D112" s="231"/>
      <c r="E112" s="248"/>
      <c r="F112" s="245">
        <f t="shared" si="5"/>
        <v>0</v>
      </c>
      <c r="G112" s="251"/>
    </row>
    <row r="113" spans="1:7" x14ac:dyDescent="0.3">
      <c r="A113" s="55" t="s">
        <v>301</v>
      </c>
      <c r="B113" s="56" t="s">
        <v>232</v>
      </c>
      <c r="C113" s="229" t="s">
        <v>2</v>
      </c>
      <c r="D113" s="229">
        <v>1</v>
      </c>
      <c r="E113" s="246"/>
      <c r="F113" s="243">
        <f>E113*$D$113</f>
        <v>0</v>
      </c>
      <c r="G113" s="249"/>
    </row>
    <row r="114" spans="1:7" x14ac:dyDescent="0.3">
      <c r="A114" s="57"/>
      <c r="B114" s="58" t="s">
        <v>24</v>
      </c>
      <c r="C114" s="230"/>
      <c r="D114" s="230"/>
      <c r="E114" s="247"/>
      <c r="F114" s="244">
        <f t="shared" ref="F114:F126" si="6">E114*$D$13</f>
        <v>0</v>
      </c>
      <c r="G114" s="250"/>
    </row>
    <row r="115" spans="1:7" x14ac:dyDescent="0.3">
      <c r="A115" s="57"/>
      <c r="B115" s="59" t="s">
        <v>127</v>
      </c>
      <c r="C115" s="230"/>
      <c r="D115" s="230"/>
      <c r="E115" s="247"/>
      <c r="F115" s="244">
        <f t="shared" si="6"/>
        <v>0</v>
      </c>
      <c r="G115" s="250"/>
    </row>
    <row r="116" spans="1:7" x14ac:dyDescent="0.3">
      <c r="A116" s="57"/>
      <c r="B116" s="59" t="s">
        <v>111</v>
      </c>
      <c r="C116" s="230"/>
      <c r="D116" s="230"/>
      <c r="E116" s="247"/>
      <c r="F116" s="244">
        <f t="shared" si="6"/>
        <v>0</v>
      </c>
      <c r="G116" s="250"/>
    </row>
    <row r="117" spans="1:7" x14ac:dyDescent="0.3">
      <c r="A117" s="57"/>
      <c r="B117" s="59" t="s">
        <v>128</v>
      </c>
      <c r="C117" s="230"/>
      <c r="D117" s="230"/>
      <c r="E117" s="247"/>
      <c r="F117" s="244">
        <f t="shared" si="6"/>
        <v>0</v>
      </c>
      <c r="G117" s="250"/>
    </row>
    <row r="118" spans="1:7" ht="15" customHeight="1" x14ac:dyDescent="0.3">
      <c r="A118" s="57"/>
      <c r="B118" s="59" t="s">
        <v>129</v>
      </c>
      <c r="C118" s="230"/>
      <c r="D118" s="230"/>
      <c r="E118" s="247"/>
      <c r="F118" s="244">
        <f t="shared" si="6"/>
        <v>0</v>
      </c>
      <c r="G118" s="250"/>
    </row>
    <row r="119" spans="1:7" ht="15" customHeight="1" x14ac:dyDescent="0.3">
      <c r="A119" s="57"/>
      <c r="B119" s="59" t="s">
        <v>130</v>
      </c>
      <c r="C119" s="230"/>
      <c r="D119" s="230"/>
      <c r="E119" s="247"/>
      <c r="F119" s="244">
        <f t="shared" si="6"/>
        <v>0</v>
      </c>
      <c r="G119" s="250"/>
    </row>
    <row r="120" spans="1:7" ht="15" customHeight="1" x14ac:dyDescent="0.3">
      <c r="A120" s="57"/>
      <c r="B120" s="59" t="s">
        <v>316</v>
      </c>
      <c r="C120" s="230"/>
      <c r="D120" s="230"/>
      <c r="E120" s="247"/>
      <c r="F120" s="244">
        <f t="shared" si="6"/>
        <v>0</v>
      </c>
      <c r="G120" s="250"/>
    </row>
    <row r="121" spans="1:7" x14ac:dyDescent="0.3">
      <c r="A121" s="57"/>
      <c r="B121" s="58" t="s">
        <v>30</v>
      </c>
      <c r="C121" s="230"/>
      <c r="D121" s="230"/>
      <c r="E121" s="247"/>
      <c r="F121" s="244">
        <f t="shared" si="6"/>
        <v>0</v>
      </c>
      <c r="G121" s="250"/>
    </row>
    <row r="122" spans="1:7" x14ac:dyDescent="0.3">
      <c r="A122" s="57"/>
      <c r="B122" s="59" t="s">
        <v>234</v>
      </c>
      <c r="C122" s="230"/>
      <c r="D122" s="230"/>
      <c r="E122" s="247"/>
      <c r="F122" s="244">
        <f t="shared" si="6"/>
        <v>0</v>
      </c>
      <c r="G122" s="250"/>
    </row>
    <row r="123" spans="1:7" x14ac:dyDescent="0.3">
      <c r="A123" s="57"/>
      <c r="B123" s="59" t="s">
        <v>132</v>
      </c>
      <c r="C123" s="230"/>
      <c r="D123" s="230"/>
      <c r="E123" s="247"/>
      <c r="F123" s="244">
        <f t="shared" si="6"/>
        <v>0</v>
      </c>
      <c r="G123" s="250"/>
    </row>
    <row r="124" spans="1:7" x14ac:dyDescent="0.3">
      <c r="A124" s="57"/>
      <c r="B124" s="59" t="s">
        <v>221</v>
      </c>
      <c r="C124" s="230"/>
      <c r="D124" s="230"/>
      <c r="E124" s="247"/>
      <c r="F124" s="244">
        <f t="shared" si="6"/>
        <v>0</v>
      </c>
      <c r="G124" s="250"/>
    </row>
    <row r="125" spans="1:7" x14ac:dyDescent="0.3">
      <c r="A125" s="57"/>
      <c r="B125" s="59" t="s">
        <v>222</v>
      </c>
      <c r="C125" s="231"/>
      <c r="D125" s="231"/>
      <c r="E125" s="248"/>
      <c r="F125" s="245">
        <f t="shared" si="6"/>
        <v>0</v>
      </c>
      <c r="G125" s="251"/>
    </row>
    <row r="126" spans="1:7" ht="15" customHeight="1" x14ac:dyDescent="0.3">
      <c r="A126" s="55" t="s">
        <v>302</v>
      </c>
      <c r="B126" s="60" t="s">
        <v>76</v>
      </c>
      <c r="C126" s="85"/>
      <c r="D126" s="85"/>
      <c r="E126" s="157"/>
      <c r="F126" s="160">
        <f t="shared" si="6"/>
        <v>0</v>
      </c>
      <c r="G126" s="164"/>
    </row>
    <row r="127" spans="1:7" ht="15" customHeight="1" x14ac:dyDescent="0.3">
      <c r="A127" s="57"/>
      <c r="B127" s="59" t="s">
        <v>103</v>
      </c>
      <c r="C127" s="86" t="s">
        <v>2</v>
      </c>
      <c r="D127" s="86">
        <v>2</v>
      </c>
      <c r="E127" s="158"/>
      <c r="F127" s="161">
        <f>E127*$D$127</f>
        <v>0</v>
      </c>
      <c r="G127" s="165"/>
    </row>
    <row r="128" spans="1:7" x14ac:dyDescent="0.3">
      <c r="A128" s="62"/>
      <c r="B128" s="63"/>
      <c r="C128" s="63"/>
      <c r="D128" s="63"/>
      <c r="E128" s="150"/>
      <c r="F128" s="122"/>
      <c r="G128" s="105"/>
    </row>
    <row r="129" spans="1:7" ht="14.4" customHeight="1" x14ac:dyDescent="0.3">
      <c r="A129" s="197" t="s">
        <v>329</v>
      </c>
      <c r="B129" s="198"/>
      <c r="C129" s="198"/>
      <c r="D129" s="199"/>
      <c r="E129" s="200">
        <f>SUM(F10:F128)</f>
        <v>0</v>
      </c>
      <c r="F129" s="201"/>
      <c r="G129" s="202"/>
    </row>
    <row r="130" spans="1:7" ht="14.4" customHeight="1" x14ac:dyDescent="0.3">
      <c r="A130" s="203" t="s">
        <v>330</v>
      </c>
      <c r="B130" s="204"/>
      <c r="C130" s="204"/>
      <c r="D130" s="205"/>
      <c r="E130" s="194">
        <f>E129*17%</f>
        <v>0</v>
      </c>
      <c r="F130" s="195"/>
      <c r="G130" s="196"/>
    </row>
    <row r="131" spans="1:7" ht="14.4" customHeight="1" thickBot="1" x14ac:dyDescent="0.35">
      <c r="A131" s="197" t="s">
        <v>331</v>
      </c>
      <c r="B131" s="198"/>
      <c r="C131" s="198"/>
      <c r="D131" s="199"/>
      <c r="E131" s="206">
        <f>SUM(E129:G130)</f>
        <v>0</v>
      </c>
      <c r="F131" s="207"/>
      <c r="G131" s="208"/>
    </row>
  </sheetData>
  <mergeCells count="52">
    <mergeCell ref="A129:D129"/>
    <mergeCell ref="A130:D130"/>
    <mergeCell ref="A131:D131"/>
    <mergeCell ref="E129:G129"/>
    <mergeCell ref="E130:G130"/>
    <mergeCell ref="E131:G131"/>
    <mergeCell ref="A3:G3"/>
    <mergeCell ref="C13:C25"/>
    <mergeCell ref="C32:C44"/>
    <mergeCell ref="C50:C62"/>
    <mergeCell ref="C68:C80"/>
    <mergeCell ref="C81:C93"/>
    <mergeCell ref="C100:C112"/>
    <mergeCell ref="C113:C125"/>
    <mergeCell ref="E81:E93"/>
    <mergeCell ref="F81:F93"/>
    <mergeCell ref="G81:G93"/>
    <mergeCell ref="E100:E112"/>
    <mergeCell ref="F100:F112"/>
    <mergeCell ref="G100:G112"/>
    <mergeCell ref="E50:E62"/>
    <mergeCell ref="F50:F62"/>
    <mergeCell ref="G50:G62"/>
    <mergeCell ref="E68:E80"/>
    <mergeCell ref="F68:F80"/>
    <mergeCell ref="G68:G80"/>
    <mergeCell ref="G13:G25"/>
    <mergeCell ref="E6:G6"/>
    <mergeCell ref="D100:D112"/>
    <mergeCell ref="D113:D125"/>
    <mergeCell ref="E113:E125"/>
    <mergeCell ref="F113:F125"/>
    <mergeCell ref="G113:G125"/>
    <mergeCell ref="A2:G2"/>
    <mergeCell ref="A1:F1"/>
    <mergeCell ref="A29:B29"/>
    <mergeCell ref="A47:B47"/>
    <mergeCell ref="A65:B65"/>
    <mergeCell ref="A97:B97"/>
    <mergeCell ref="E5:G5"/>
    <mergeCell ref="E7:G7"/>
    <mergeCell ref="A5:D7"/>
    <mergeCell ref="D13:D25"/>
    <mergeCell ref="D32:D44"/>
    <mergeCell ref="E32:E44"/>
    <mergeCell ref="F32:F44"/>
    <mergeCell ref="G32:G44"/>
    <mergeCell ref="D50:D62"/>
    <mergeCell ref="D68:D80"/>
    <mergeCell ref="D81:D93"/>
    <mergeCell ref="E13:E25"/>
    <mergeCell ref="F13:F25"/>
  </mergeCells>
  <printOptions horizontalCentered="1"/>
  <pageMargins left="0.7" right="0.7" top="0.75" bottom="0.4" header="0.1" footer="0.1"/>
  <pageSetup paperSize="9" scale="77" orientation="landscape" r:id="rId1"/>
  <headerFooter>
    <oddFooter>&amp;CPage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47AEC2FE-60CB-411A-8A0F-4E4DB3A4D3E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BOQ for Floor DB's &amp; Isolator</vt:lpstr>
      <vt:lpstr>BOQ for Common Area DB's</vt:lpstr>
      <vt:lpstr>BOQ for Mechanical Load DB's</vt:lpstr>
      <vt:lpstr>Summary</vt:lpstr>
      <vt:lpstr>Sheet1</vt:lpstr>
      <vt:lpstr>FDBs</vt:lpstr>
      <vt:lpstr>CA &amp; FCC DBs</vt:lpstr>
      <vt:lpstr>Mechanical Load DB's</vt:lpstr>
      <vt:lpstr>'CA &amp; FCC DBs'!Print_Area</vt:lpstr>
      <vt:lpstr>FDBs!Print_Area</vt:lpstr>
      <vt:lpstr>'Mechanical Load DB''s'!Print_Area</vt:lpstr>
      <vt:lpstr>'BOQ for Common Area DB''s'!Print_Titles</vt:lpstr>
      <vt:lpstr>'BOQ for Floor DB''s &amp; Isolator'!Print_Titles</vt:lpstr>
      <vt:lpstr>'BOQ for Mechanical Load DB''s'!Print_Titles</vt:lpstr>
      <vt:lpstr>'CA &amp; FCC DBs'!Print_Titles</vt:lpstr>
      <vt:lpstr>FDBs!Print_Titles</vt:lpstr>
      <vt:lpstr>'Mechanical Load DB''s'!Print_Titles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Gohar Saleem Kiani</dc:creator>
  <cp:lastModifiedBy>Gohar Saleem Kiani</cp:lastModifiedBy>
  <cp:lastPrinted>2022-11-04T03:23:00Z</cp:lastPrinted>
  <dcterms:created xsi:type="dcterms:W3CDTF">2021-11-27T07:48:58Z</dcterms:created>
  <dcterms:modified xsi:type="dcterms:W3CDTF">2023-01-08T07:03:39Z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{47AEC2FE-60CB-411A-8A0F-4E4DB3A4D3EC}</vt:lpwstr>
  </property>
</Properties>
</file>