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ohar Data\01-Electrical\001-Proposals, CS &amp; Technical Literature\002-DryType Transformer Proposals &amp; CS\Comparitive Statement\Financial\November 2022\"/>
    </mc:Choice>
  </mc:AlternateContent>
  <bookViews>
    <workbookView xWindow="-120" yWindow="-120" windowWidth="29040" windowHeight="15840"/>
  </bookViews>
  <sheets>
    <sheet name="DTR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12" i="1" l="1"/>
  <c r="E14" i="1" s="1"/>
  <c r="E16" i="1" s="1"/>
  <c r="E18" i="1" l="1"/>
</calcChain>
</file>

<file path=xl/sharedStrings.xml><?xml version="1.0" encoding="utf-8"?>
<sst xmlns="http://schemas.openxmlformats.org/spreadsheetml/2006/main" count="25" uniqueCount="23">
  <si>
    <t>Sr. No</t>
  </si>
  <si>
    <t>Item Description</t>
  </si>
  <si>
    <t>Req: Qty</t>
  </si>
  <si>
    <t>Unit</t>
  </si>
  <si>
    <t>Amount</t>
  </si>
  <si>
    <t>Remarks</t>
  </si>
  <si>
    <t>DETAILS OF REQUIREMENT</t>
  </si>
  <si>
    <t>ENGINEERING DIVISION</t>
  </si>
  <si>
    <t>J7 EMPORIUM</t>
  </si>
  <si>
    <t>Nos</t>
  </si>
  <si>
    <t>Supply Rate</t>
  </si>
  <si>
    <r>
      <rPr>
        <b/>
        <sz val="11"/>
        <color theme="1"/>
        <rFont val="Arial Narrow"/>
        <family val="2"/>
      </rPr>
      <t>Tower-2 (T1 &amp; T2):</t>
    </r>
    <r>
      <rPr>
        <sz val="11"/>
        <color theme="1"/>
        <rFont val="Arial Narrow"/>
        <family val="2"/>
      </rPr>
      <t xml:space="preserve">                                                       2500KVA 11/0.4KV Dry Type Transformers including Transformer enclosures Complete in all respect as per SLD and specification.</t>
    </r>
  </si>
  <si>
    <r>
      <rPr>
        <b/>
        <sz val="11"/>
        <color theme="1"/>
        <rFont val="Arial Narrow"/>
        <family val="2"/>
      </rPr>
      <t xml:space="preserve">Tower-1 (T1 &amp; T2), P1-(T1 &amp; T2), P2-(T1 &amp; T2): </t>
    </r>
    <r>
      <rPr>
        <sz val="11"/>
        <color theme="1"/>
        <rFont val="Arial Narrow"/>
        <family val="2"/>
      </rPr>
      <t xml:space="preserve">                                                                        2000KVA 11/0.4KV Dry Type Transformers including Transformer enclosures. Complete in all respect as per SLD and specification.</t>
    </r>
  </si>
  <si>
    <r>
      <rPr>
        <b/>
        <sz val="11"/>
        <color theme="1"/>
        <rFont val="Arial Narrow"/>
        <family val="2"/>
      </rPr>
      <t xml:space="preserve">P1-(T3 &amp; T4), P2-(T3 &amp; T4): </t>
    </r>
    <r>
      <rPr>
        <sz val="11"/>
        <color theme="1"/>
        <rFont val="Arial Narrow"/>
        <family val="2"/>
      </rPr>
      <t xml:space="preserve">                                 1600KVA 11/0.4KV Dry Type Transformers including Transformer enclosures. Complete in all respect as per SLD and specification.</t>
    </r>
  </si>
  <si>
    <t>17% GST</t>
  </si>
  <si>
    <t>Transformers Enclosures (PKR)</t>
  </si>
  <si>
    <t>TOTAL AMOUNT (Exclusive of GST) (Site Price)</t>
  </si>
  <si>
    <t>TOTAL AMOUNT (Inclusive of 17% GST) (Site Price)</t>
  </si>
  <si>
    <t>Freight Price (PKR)</t>
  </si>
  <si>
    <t>TF Enclosure:</t>
  </si>
  <si>
    <t>Brand:</t>
  </si>
  <si>
    <t>Supplier:</t>
  </si>
  <si>
    <t>DRYTYPE TRANSFORMER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</si>
</sst>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PKR]\ #,##0"/>
  </numFmts>
  <fonts count="10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1"/>
      <color theme="1"/>
      <name val="Arial Narrow"/>
      <family val="2"/>
    </font>
    <font>
      <b/>
      <i/>
      <sz val="20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3"/>
      <color theme="1"/>
      <name val="Arial Narrow"/>
      <family val="2"/>
    </font>
    <font>
      <sz val="10"/>
      <name val="Century Gothic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6" fillId="0" borderId="0"/>
    <xf numFmtId="0" fontId="1" fillId="0" borderId="0"/>
    <xf numFmtId="0" fontId="8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1" xfId="0" applyNumberFormat="1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6" xfId="0" applyBorder="1" applyAlignment="1">
      <alignment vertical="center"/>
    </xf>
    <xf numFmtId="164" fontId="2" fillId="2" borderId="9" xfId="0" applyNumberFormat="1" applyFont="1" applyFill="1" applyBorder="1" applyAlignment="1">
      <alignment horizontal="right" vertical="center"/>
    </xf>
    <xf numFmtId="164" fontId="2" fillId="2" borderId="10" xfId="0" applyNumberFormat="1" applyFont="1" applyFill="1" applyBorder="1" applyAlignment="1">
      <alignment horizontal="right" vertical="center"/>
    </xf>
    <xf numFmtId="164" fontId="2" fillId="2" borderId="8" xfId="0" applyNumberFormat="1" applyFont="1" applyFill="1" applyBorder="1" applyAlignment="1">
      <alignment horizontal="right" vertical="center"/>
    </xf>
    <xf numFmtId="164" fontId="2" fillId="3" borderId="9" xfId="0" applyNumberFormat="1" applyFont="1" applyFill="1" applyBorder="1" applyAlignment="1">
      <alignment horizontal="right" vertical="center"/>
    </xf>
    <xf numFmtId="164" fontId="2" fillId="3" borderId="10" xfId="0" applyNumberFormat="1" applyFont="1" applyFill="1" applyBorder="1" applyAlignment="1">
      <alignment horizontal="right" vertical="center"/>
    </xf>
    <xf numFmtId="164" fontId="2" fillId="3" borderId="8" xfId="0" applyNumberFormat="1" applyFont="1" applyFill="1" applyBorder="1" applyAlignment="1">
      <alignment horizontal="right" vertical="center"/>
    </xf>
    <xf numFmtId="164" fontId="2" fillId="7" borderId="9" xfId="0" applyNumberFormat="1" applyFont="1" applyFill="1" applyBorder="1" applyAlignment="1">
      <alignment horizontal="right" vertical="center"/>
    </xf>
    <xf numFmtId="164" fontId="2" fillId="7" borderId="10" xfId="0" applyNumberFormat="1" applyFont="1" applyFill="1" applyBorder="1" applyAlignment="1">
      <alignment horizontal="right" vertical="center"/>
    </xf>
    <xf numFmtId="164" fontId="2" fillId="7" borderId="8" xfId="0" applyNumberFormat="1" applyFont="1" applyFill="1" applyBorder="1" applyAlignment="1">
      <alignment horizontal="right" vertical="center"/>
    </xf>
    <xf numFmtId="164" fontId="2" fillId="4" borderId="9" xfId="0" applyNumberFormat="1" applyFont="1" applyFill="1" applyBorder="1" applyAlignment="1">
      <alignment horizontal="right" vertical="center"/>
    </xf>
    <xf numFmtId="164" fontId="2" fillId="4" borderId="10" xfId="0" applyNumberFormat="1" applyFont="1" applyFill="1" applyBorder="1" applyAlignment="1">
      <alignment horizontal="right" vertical="center"/>
    </xf>
    <xf numFmtId="164" fontId="2" fillId="4" borderId="8" xfId="0" applyNumberFormat="1" applyFont="1" applyFill="1" applyBorder="1" applyAlignment="1">
      <alignment horizontal="right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5" borderId="9" xfId="0" applyNumberFormat="1" applyFont="1" applyFill="1" applyBorder="1" applyAlignment="1">
      <alignment horizontal="right" vertical="center"/>
    </xf>
    <xf numFmtId="164" fontId="2" fillId="5" borderId="10" xfId="0" applyNumberFormat="1" applyFont="1" applyFill="1" applyBorder="1" applyAlignment="1">
      <alignment horizontal="right" vertical="center"/>
    </xf>
    <xf numFmtId="164" fontId="2" fillId="5" borderId="8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7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4" xfId="0" applyNumberFormat="1" applyBorder="1" applyAlignment="1">
      <alignment vertical="center"/>
    </xf>
    <xf numFmtId="0" fontId="0" fillId="2" borderId="29" xfId="0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</cellXfs>
  <cellStyles count="8">
    <cellStyle name="Comma 2" xfId="5"/>
    <cellStyle name="Comma 3" xfId="4"/>
    <cellStyle name="Comma 4" xfId="7"/>
    <cellStyle name="Normal" xfId="0" builtinId="0"/>
    <cellStyle name="Normal 2" xfId="6"/>
    <cellStyle name="Normal 2 2 3 2 2 2" xfId="1"/>
    <cellStyle name="Normal 3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201706</xdr:colOff>
      <xdr:row>0</xdr:row>
      <xdr:rowOff>0</xdr:rowOff>
    </xdr:from>
    <xdr:to>
      <xdr:col>1</xdr:col>
      <xdr:colOff>954181</xdr:colOff>
      <xdr:row>3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E2F50F-A6D5-40E2-A9AC-E2B9F4AEF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6" y="0"/>
          <a:ext cx="1357593" cy="91776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842682</xdr:colOff>
      <xdr:row>0</xdr:row>
      <xdr:rowOff>184897</xdr:rowOff>
    </xdr:from>
    <xdr:ext cx="1790700" cy="692404"/>
    <xdr:pic>
      <xdr:nvPicPr>
        <xdr:cNvPr id="5" name="Picture 4">
          <a:extLst>
            <a:ext uri="{FF2B5EF4-FFF2-40B4-BE49-F238E27FC236}">
              <a16:creationId xmlns:a16="http://schemas.microsoft.com/office/drawing/2014/main" id="{019866F6-5F2F-4203-A1B0-0559B81E0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4706" y="184897"/>
          <a:ext cx="1790700" cy="69240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8"/>
  <sheetViews>
    <sheetView showGridLines="0" tabSelected="1" zoomScale="85" zoomScaleNormal="85" workbookViewId="0">
      <selection activeCell="L10" sqref="L10"/>
    </sheetView>
  </sheetViews>
  <sheetFormatPr defaultRowHeight="13.8" x14ac:dyDescent="0.25"/>
  <cols>
    <col min="1" max="1" width="9.125" style="17"/>
    <col min="2" max="2" width="41.5" style="1" customWidth="1"/>
    <col min="3" max="3" width="11.125" style="1" customWidth="1"/>
    <col min="4" max="4" width="9" style="1"/>
    <col min="5" max="5" width="15.75" style="1" customWidth="1"/>
    <col min="6" max="6" width="16.125" style="1" bestFit="1" customWidth="1"/>
    <col min="7" max="7" width="13" style="1" customWidth="1"/>
    <col min="8" max="16384" width="9" style="1"/>
  </cols>
  <sheetData>
    <row r="1" spans="1:7" ht="25.2" x14ac:dyDescent="0.25">
      <c r="A1" s="56" t="s">
        <v>8</v>
      </c>
      <c r="B1" s="56"/>
      <c r="C1" s="56"/>
      <c r="D1" s="56"/>
      <c r="E1" s="56"/>
      <c r="F1" s="56"/>
      <c r="G1" s="56"/>
    </row>
    <row r="2" spans="1:7" ht="16.8" x14ac:dyDescent="0.25">
      <c r="A2" s="55" t="s">
        <v>7</v>
      </c>
      <c r="B2" s="55"/>
      <c r="C2" s="55"/>
      <c r="D2" s="55"/>
      <c r="E2" s="55"/>
      <c r="F2" s="55"/>
      <c r="G2" s="55"/>
    </row>
    <row r="3" spans="1:7" ht="18" x14ac:dyDescent="0.25">
      <c r="A3" s="54" t="s">
        <v>22</v>
      </c>
      <c r="B3" s="54"/>
      <c r="C3" s="54"/>
      <c r="D3" s="54"/>
      <c r="E3" s="54"/>
      <c r="F3" s="54"/>
      <c r="G3" s="54"/>
    </row>
    <row r="4" spans="1:7" ht="18" x14ac:dyDescent="0.25">
      <c r="A4" s="18"/>
      <c r="B4" s="18"/>
      <c r="C4" s="18"/>
      <c r="D4" s="18"/>
      <c r="E4" s="18"/>
      <c r="F4" s="18"/>
      <c r="G4" s="18"/>
    </row>
    <row r="5" spans="1:7" ht="14.4" thickBot="1" x14ac:dyDescent="0.3">
      <c r="A5" s="19"/>
      <c r="B5" s="19"/>
      <c r="C5" s="19"/>
      <c r="D5" s="19"/>
      <c r="E5" s="19"/>
      <c r="F5" s="19"/>
      <c r="G5" s="19"/>
    </row>
    <row r="6" spans="1:7" ht="21.9" customHeight="1" x14ac:dyDescent="0.25">
      <c r="A6" s="47" t="s">
        <v>6</v>
      </c>
      <c r="B6" s="48"/>
      <c r="C6" s="48"/>
      <c r="D6" s="48"/>
      <c r="E6" s="41" t="s">
        <v>21</v>
      </c>
      <c r="F6" s="42"/>
      <c r="G6" s="43"/>
    </row>
    <row r="7" spans="1:7" ht="21.9" customHeight="1" x14ac:dyDescent="0.25">
      <c r="A7" s="49"/>
      <c r="B7" s="50"/>
      <c r="C7" s="50"/>
      <c r="D7" s="65"/>
      <c r="E7" s="44" t="s">
        <v>20</v>
      </c>
      <c r="F7" s="45"/>
      <c r="G7" s="46"/>
    </row>
    <row r="8" spans="1:7" ht="21.9" customHeight="1" thickBot="1" x14ac:dyDescent="0.3">
      <c r="A8" s="49"/>
      <c r="B8" s="65"/>
      <c r="C8" s="65"/>
      <c r="D8" s="65"/>
      <c r="E8" s="71" t="s">
        <v>19</v>
      </c>
      <c r="F8" s="72"/>
      <c r="G8" s="73"/>
    </row>
    <row r="9" spans="1:7" ht="21.9" customHeight="1" thickBot="1" x14ac:dyDescent="0.3">
      <c r="A9" s="74" t="s">
        <v>0</v>
      </c>
      <c r="B9" s="75" t="s">
        <v>1</v>
      </c>
      <c r="C9" s="75" t="s">
        <v>3</v>
      </c>
      <c r="D9" s="77" t="s">
        <v>2</v>
      </c>
      <c r="E9" s="74" t="s">
        <v>10</v>
      </c>
      <c r="F9" s="75" t="s">
        <v>4</v>
      </c>
      <c r="G9" s="76" t="s">
        <v>5</v>
      </c>
    </row>
    <row r="10" spans="1:7" ht="66.75" customHeight="1" x14ac:dyDescent="0.25">
      <c r="A10" s="6">
        <v>1</v>
      </c>
      <c r="B10" s="13" t="s">
        <v>11</v>
      </c>
      <c r="C10" s="8" t="s">
        <v>9</v>
      </c>
      <c r="D10" s="66">
        <v>2</v>
      </c>
      <c r="E10" s="69"/>
      <c r="F10" s="14">
        <f>$D10*E10</f>
        <v>0</v>
      </c>
      <c r="G10" s="15"/>
    </row>
    <row r="11" spans="1:7" ht="88.2" customHeight="1" x14ac:dyDescent="0.25">
      <c r="A11" s="4">
        <v>2</v>
      </c>
      <c r="B11" s="16" t="s">
        <v>12</v>
      </c>
      <c r="C11" s="5" t="s">
        <v>9</v>
      </c>
      <c r="D11" s="67">
        <v>6</v>
      </c>
      <c r="E11" s="69"/>
      <c r="F11" s="14">
        <f>$D11*E11</f>
        <v>0</v>
      </c>
      <c r="G11" s="15"/>
    </row>
    <row r="12" spans="1:7" ht="55.8" thickBot="1" x14ac:dyDescent="0.3">
      <c r="A12" s="2">
        <v>3</v>
      </c>
      <c r="B12" s="7" t="s">
        <v>13</v>
      </c>
      <c r="C12" s="3" t="s">
        <v>9</v>
      </c>
      <c r="D12" s="68">
        <v>4</v>
      </c>
      <c r="E12" s="69"/>
      <c r="F12" s="14">
        <f>$D12*E12</f>
        <v>0</v>
      </c>
      <c r="G12" s="15"/>
    </row>
    <row r="13" spans="1:7" ht="14.4" thickBot="1" x14ac:dyDescent="0.3">
      <c r="A13" s="63"/>
      <c r="B13" s="19"/>
      <c r="C13" s="19"/>
      <c r="D13" s="19"/>
      <c r="E13" s="63"/>
      <c r="F13" s="19"/>
      <c r="G13" s="64"/>
    </row>
    <row r="14" spans="1:7" ht="21.9" customHeight="1" thickBot="1" x14ac:dyDescent="0.3">
      <c r="A14" s="70"/>
      <c r="B14" s="57" t="s">
        <v>16</v>
      </c>
      <c r="C14" s="58"/>
      <c r="D14" s="59"/>
      <c r="E14" s="20">
        <f>SUM(F10:F12)</f>
        <v>0</v>
      </c>
      <c r="F14" s="21"/>
      <c r="G14" s="22"/>
    </row>
    <row r="15" spans="1:7" ht="21.9" customHeight="1" thickBot="1" x14ac:dyDescent="0.3">
      <c r="A15" s="11"/>
      <c r="B15" s="60" t="s">
        <v>15</v>
      </c>
      <c r="C15" s="61"/>
      <c r="D15" s="62"/>
      <c r="E15" s="51"/>
      <c r="F15" s="52"/>
      <c r="G15" s="53"/>
    </row>
    <row r="16" spans="1:7" ht="21.9" customHeight="1" thickBot="1" x14ac:dyDescent="0.3">
      <c r="A16" s="9"/>
      <c r="B16" s="32" t="s">
        <v>14</v>
      </c>
      <c r="C16" s="33"/>
      <c r="D16" s="34"/>
      <c r="E16" s="23">
        <f>(E14+E15)*0.17</f>
        <v>0</v>
      </c>
      <c r="F16" s="24"/>
      <c r="G16" s="25"/>
    </row>
    <row r="17" spans="1:7" ht="21.9" customHeight="1" thickBot="1" x14ac:dyDescent="0.3">
      <c r="A17" s="12"/>
      <c r="B17" s="35" t="s">
        <v>18</v>
      </c>
      <c r="C17" s="36"/>
      <c r="D17" s="37"/>
      <c r="E17" s="26"/>
      <c r="F17" s="27"/>
      <c r="G17" s="28"/>
    </row>
    <row r="18" spans="1:7" ht="21.9" customHeight="1" thickBot="1" x14ac:dyDescent="0.3">
      <c r="A18" s="10"/>
      <c r="B18" s="38" t="s">
        <v>17</v>
      </c>
      <c r="C18" s="39"/>
      <c r="D18" s="40"/>
      <c r="E18" s="29">
        <f>E14+E15+E16+E17</f>
        <v>0</v>
      </c>
      <c r="F18" s="30"/>
      <c r="G18" s="31"/>
    </row>
  </sheetData>
  <mergeCells count="17">
    <mergeCell ref="B14:D14"/>
    <mergeCell ref="B15:D15"/>
    <mergeCell ref="E15:G15"/>
    <mergeCell ref="A3:G3"/>
    <mergeCell ref="A2:G2"/>
    <mergeCell ref="A1:G1"/>
    <mergeCell ref="A6:D8"/>
    <mergeCell ref="E6:G6"/>
    <mergeCell ref="E7:G7"/>
    <mergeCell ref="E8:G8"/>
    <mergeCell ref="E14:G14"/>
    <mergeCell ref="E17:G17"/>
    <mergeCell ref="B16:D16"/>
    <mergeCell ref="E16:G16"/>
    <mergeCell ref="B17:D17"/>
    <mergeCell ref="B18:D18"/>
    <mergeCell ref="E18:G18"/>
  </mergeCells>
  <pageMargins left="0.25" right="0.25" top="0.44" bottom="0.4" header="0.3" footer="0.26"/>
  <pageSetup paperSize="8" scale="70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6B5C1E42-A81B-47D6-B901-59AEEA3A0FBF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Kamran Ghazi</dc:creator>
  <cp:lastModifiedBy>Gohar Saleem Kiani</cp:lastModifiedBy>
  <cp:lastPrinted>2022-10-21T10:00:55Z</cp:lastPrinted>
  <dcterms:created xsi:type="dcterms:W3CDTF">2020-07-02T05:58:12Z</dcterms:created>
  <dcterms:modified xsi:type="dcterms:W3CDTF">2023-01-02T04:59:06Z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{6B5C1E42-A81B-47D6-B901-59AEEA3A0FBF}</vt:lpwstr>
  </property>
</Properties>
</file>