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epauledu-my.sharepoint.com/personal/mhuzaifa_depaul_edu/Documents/Official and Administrative Stuff/HomeMakingSP2022/FinanceCalculate/"/>
    </mc:Choice>
  </mc:AlternateContent>
  <xr:revisionPtr revIDLastSave="4" documentId="11_F9745B0E29092DFCDCB88C000AA96A590D993B38" xr6:coauthVersionLast="47" xr6:coauthVersionMax="47" xr10:uidLastSave="{2C5B3AF8-5225-A342-AD8D-9BDE87FC679C}"/>
  <bookViews>
    <workbookView xWindow="0" yWindow="500" windowWidth="27340" windowHeight="17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1" l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B11" i="1"/>
  <c r="S3" i="1" s="1"/>
  <c r="B7" i="1"/>
  <c r="I3" i="1" l="1"/>
  <c r="J3" i="1" s="1"/>
  <c r="S6" i="1"/>
  <c r="S5" i="1"/>
  <c r="N3" i="1" l="1"/>
  <c r="B12" i="1"/>
  <c r="K3" i="1" s="1"/>
  <c r="K4" i="1" l="1"/>
  <c r="O3" i="1"/>
  <c r="L3" i="1"/>
  <c r="M3" i="1" s="1"/>
  <c r="K5" i="1" l="1"/>
  <c r="I4" i="1"/>
  <c r="J4" i="1" l="1"/>
  <c r="L4" i="1" s="1"/>
  <c r="N4" i="1"/>
  <c r="K6" i="1"/>
  <c r="O4" i="1"/>
  <c r="I5" i="1" l="1"/>
  <c r="M4" i="1"/>
  <c r="K7" i="1"/>
  <c r="J5" i="1" l="1"/>
  <c r="L5" i="1" s="1"/>
  <c r="N5" i="1"/>
  <c r="O5" i="1"/>
  <c r="K8" i="1"/>
  <c r="I6" i="1" l="1"/>
  <c r="M5" i="1"/>
  <c r="K9" i="1"/>
  <c r="J6" i="1" l="1"/>
  <c r="L6" i="1" s="1"/>
  <c r="N6" i="1"/>
  <c r="O6" i="1"/>
  <c r="K10" i="1"/>
  <c r="I7" i="1" l="1"/>
  <c r="M6" i="1"/>
  <c r="K11" i="1"/>
  <c r="J7" i="1" l="1"/>
  <c r="L7" i="1" s="1"/>
  <c r="N7" i="1"/>
  <c r="O7" i="1"/>
  <c r="K12" i="1"/>
  <c r="I8" i="1" l="1"/>
  <c r="M7" i="1"/>
  <c r="K13" i="1"/>
  <c r="J8" i="1" l="1"/>
  <c r="L8" i="1" s="1"/>
  <c r="N8" i="1"/>
  <c r="O8" i="1"/>
  <c r="K14" i="1"/>
  <c r="I9" i="1" l="1"/>
  <c r="M8" i="1"/>
  <c r="K15" i="1"/>
  <c r="J9" i="1" l="1"/>
  <c r="L9" i="1" s="1"/>
  <c r="N9" i="1"/>
  <c r="O9" i="1"/>
  <c r="K16" i="1"/>
  <c r="I10" i="1" l="1"/>
  <c r="M9" i="1"/>
  <c r="K17" i="1"/>
  <c r="J10" i="1" l="1"/>
  <c r="L10" i="1" s="1"/>
  <c r="N10" i="1"/>
  <c r="O10" i="1"/>
  <c r="K18" i="1"/>
  <c r="I11" i="1" l="1"/>
  <c r="M10" i="1"/>
  <c r="K19" i="1"/>
  <c r="J11" i="1" l="1"/>
  <c r="L11" i="1" s="1"/>
  <c r="N11" i="1"/>
  <c r="O11" i="1"/>
  <c r="K20" i="1"/>
  <c r="I12" i="1" l="1"/>
  <c r="M11" i="1"/>
  <c r="K21" i="1"/>
  <c r="J12" i="1" l="1"/>
  <c r="L12" i="1" s="1"/>
  <c r="N12" i="1"/>
  <c r="O12" i="1"/>
  <c r="K22" i="1"/>
  <c r="I13" i="1" l="1"/>
  <c r="M12" i="1"/>
  <c r="K23" i="1"/>
  <c r="J13" i="1" l="1"/>
  <c r="L13" i="1" s="1"/>
  <c r="N13" i="1"/>
  <c r="O13" i="1"/>
  <c r="K24" i="1"/>
  <c r="I14" i="1" l="1"/>
  <c r="M13" i="1"/>
  <c r="K25" i="1"/>
  <c r="J14" i="1" l="1"/>
  <c r="L14" i="1" s="1"/>
  <c r="N14" i="1"/>
  <c r="O14" i="1"/>
  <c r="K26" i="1"/>
  <c r="I15" i="1" l="1"/>
  <c r="M14" i="1"/>
  <c r="K27" i="1"/>
  <c r="J15" i="1" l="1"/>
  <c r="L15" i="1" s="1"/>
  <c r="N15" i="1"/>
  <c r="O15" i="1"/>
  <c r="K28" i="1"/>
  <c r="I16" i="1" l="1"/>
  <c r="M15" i="1"/>
  <c r="K29" i="1"/>
  <c r="J16" i="1" l="1"/>
  <c r="L16" i="1" s="1"/>
  <c r="N16" i="1"/>
  <c r="O16" i="1"/>
  <c r="K30" i="1"/>
  <c r="I17" i="1" l="1"/>
  <c r="M16" i="1"/>
  <c r="K31" i="1"/>
  <c r="J17" i="1" l="1"/>
  <c r="L17" i="1" s="1"/>
  <c r="N17" i="1"/>
  <c r="O17" i="1"/>
  <c r="K32" i="1"/>
  <c r="I18" i="1" l="1"/>
  <c r="M17" i="1"/>
  <c r="K33" i="1"/>
  <c r="J18" i="1" l="1"/>
  <c r="L18" i="1" s="1"/>
  <c r="N18" i="1"/>
  <c r="O18" i="1"/>
  <c r="K34" i="1"/>
  <c r="I19" i="1" l="1"/>
  <c r="M18" i="1"/>
  <c r="K35" i="1"/>
  <c r="J19" i="1" l="1"/>
  <c r="L19" i="1" s="1"/>
  <c r="N19" i="1"/>
  <c r="O19" i="1"/>
  <c r="K36" i="1"/>
  <c r="I20" i="1" l="1"/>
  <c r="M19" i="1"/>
  <c r="K37" i="1"/>
  <c r="J20" i="1" l="1"/>
  <c r="L20" i="1" s="1"/>
  <c r="N20" i="1"/>
  <c r="O20" i="1"/>
  <c r="K38" i="1"/>
  <c r="I21" i="1" l="1"/>
  <c r="M20" i="1"/>
  <c r="K39" i="1"/>
  <c r="J21" i="1" l="1"/>
  <c r="L21" i="1" s="1"/>
  <c r="N21" i="1"/>
  <c r="O21" i="1"/>
  <c r="K40" i="1"/>
  <c r="I22" i="1" l="1"/>
  <c r="M21" i="1"/>
  <c r="K41" i="1"/>
  <c r="J22" i="1" l="1"/>
  <c r="L22" i="1" s="1"/>
  <c r="N22" i="1"/>
  <c r="O22" i="1"/>
  <c r="K42" i="1"/>
  <c r="I23" i="1" l="1"/>
  <c r="M22" i="1"/>
  <c r="K43" i="1"/>
  <c r="J23" i="1" l="1"/>
  <c r="L23" i="1" s="1"/>
  <c r="N23" i="1"/>
  <c r="O23" i="1"/>
  <c r="K44" i="1"/>
  <c r="I24" i="1" l="1"/>
  <c r="M23" i="1"/>
  <c r="K45" i="1"/>
  <c r="J24" i="1" l="1"/>
  <c r="L24" i="1" s="1"/>
  <c r="N24" i="1"/>
  <c r="O24" i="1"/>
  <c r="K46" i="1"/>
  <c r="I25" i="1" l="1"/>
  <c r="M24" i="1"/>
  <c r="K47" i="1"/>
  <c r="J25" i="1" l="1"/>
  <c r="L25" i="1" s="1"/>
  <c r="N25" i="1"/>
  <c r="O25" i="1"/>
  <c r="K48" i="1"/>
  <c r="I26" i="1" l="1"/>
  <c r="M25" i="1"/>
  <c r="K49" i="1"/>
  <c r="J26" i="1" l="1"/>
  <c r="L26" i="1" s="1"/>
  <c r="N26" i="1"/>
  <c r="O26" i="1"/>
  <c r="K50" i="1"/>
  <c r="I27" i="1" l="1"/>
  <c r="M26" i="1"/>
  <c r="K51" i="1"/>
  <c r="J27" i="1" l="1"/>
  <c r="L27" i="1" s="1"/>
  <c r="N27" i="1"/>
  <c r="O27" i="1"/>
  <c r="K52" i="1"/>
  <c r="I28" i="1" l="1"/>
  <c r="M27" i="1"/>
  <c r="K53" i="1"/>
  <c r="J28" i="1" l="1"/>
  <c r="L28" i="1" s="1"/>
  <c r="N28" i="1"/>
  <c r="O28" i="1"/>
  <c r="K54" i="1"/>
  <c r="I29" i="1" l="1"/>
  <c r="M28" i="1"/>
  <c r="K55" i="1"/>
  <c r="J29" i="1" l="1"/>
  <c r="L29" i="1" s="1"/>
  <c r="N29" i="1"/>
  <c r="O29" i="1"/>
  <c r="K56" i="1"/>
  <c r="I30" i="1" l="1"/>
  <c r="M29" i="1"/>
  <c r="K57" i="1"/>
  <c r="J30" i="1" l="1"/>
  <c r="L30" i="1" s="1"/>
  <c r="N30" i="1"/>
  <c r="O30" i="1"/>
  <c r="K58" i="1"/>
  <c r="I31" i="1" l="1"/>
  <c r="M30" i="1"/>
  <c r="K59" i="1"/>
  <c r="J31" i="1" l="1"/>
  <c r="L31" i="1" s="1"/>
  <c r="N31" i="1"/>
  <c r="O31" i="1"/>
  <c r="K60" i="1"/>
  <c r="I32" i="1" l="1"/>
  <c r="M31" i="1"/>
  <c r="K61" i="1"/>
  <c r="J32" i="1" l="1"/>
  <c r="L32" i="1" s="1"/>
  <c r="N32" i="1"/>
  <c r="O32" i="1"/>
  <c r="K62" i="1"/>
  <c r="I33" i="1" l="1"/>
  <c r="M32" i="1"/>
  <c r="K63" i="1"/>
  <c r="J33" i="1" l="1"/>
  <c r="L33" i="1" s="1"/>
  <c r="N33" i="1"/>
  <c r="O33" i="1"/>
  <c r="K64" i="1"/>
  <c r="I34" i="1" l="1"/>
  <c r="M33" i="1"/>
  <c r="K65" i="1"/>
  <c r="J34" i="1" l="1"/>
  <c r="L34" i="1" s="1"/>
  <c r="N34" i="1"/>
  <c r="O34" i="1"/>
  <c r="K66" i="1"/>
  <c r="I35" i="1" l="1"/>
  <c r="M34" i="1"/>
  <c r="K67" i="1"/>
  <c r="J35" i="1" l="1"/>
  <c r="L35" i="1" s="1"/>
  <c r="N35" i="1"/>
  <c r="O35" i="1"/>
  <c r="K68" i="1"/>
  <c r="I36" i="1" l="1"/>
  <c r="M35" i="1"/>
  <c r="K69" i="1"/>
  <c r="J36" i="1" l="1"/>
  <c r="L36" i="1" s="1"/>
  <c r="N36" i="1"/>
  <c r="O36" i="1"/>
  <c r="K70" i="1"/>
  <c r="I37" i="1" l="1"/>
  <c r="M36" i="1"/>
  <c r="K71" i="1"/>
  <c r="J37" i="1" l="1"/>
  <c r="L37" i="1" s="1"/>
  <c r="N37" i="1"/>
  <c r="O37" i="1"/>
  <c r="K72" i="1"/>
  <c r="I38" i="1" l="1"/>
  <c r="M37" i="1"/>
  <c r="K73" i="1"/>
  <c r="J38" i="1" l="1"/>
  <c r="L38" i="1" s="1"/>
  <c r="N38" i="1"/>
  <c r="O38" i="1"/>
  <c r="K74" i="1"/>
  <c r="I39" i="1" l="1"/>
  <c r="M38" i="1"/>
  <c r="K75" i="1"/>
  <c r="J39" i="1" l="1"/>
  <c r="L39" i="1" s="1"/>
  <c r="N39" i="1"/>
  <c r="O39" i="1"/>
  <c r="K76" i="1"/>
  <c r="I40" i="1" l="1"/>
  <c r="M39" i="1"/>
  <c r="K77" i="1"/>
  <c r="J40" i="1" l="1"/>
  <c r="L40" i="1" s="1"/>
  <c r="N40" i="1"/>
  <c r="O40" i="1"/>
  <c r="K78" i="1"/>
  <c r="I41" i="1" l="1"/>
  <c r="M40" i="1"/>
  <c r="K79" i="1"/>
  <c r="J41" i="1" l="1"/>
  <c r="L41" i="1" s="1"/>
  <c r="N41" i="1"/>
  <c r="O41" i="1"/>
  <c r="K80" i="1"/>
  <c r="I42" i="1" l="1"/>
  <c r="M41" i="1"/>
  <c r="K81" i="1"/>
  <c r="J42" i="1" l="1"/>
  <c r="L42" i="1" s="1"/>
  <c r="N42" i="1"/>
  <c r="O42" i="1"/>
  <c r="K82" i="1"/>
  <c r="I43" i="1" l="1"/>
  <c r="M42" i="1"/>
  <c r="K83" i="1"/>
  <c r="J43" i="1" l="1"/>
  <c r="L43" i="1" s="1"/>
  <c r="N43" i="1"/>
  <c r="O43" i="1"/>
  <c r="K84" i="1"/>
  <c r="I44" i="1" l="1"/>
  <c r="M43" i="1"/>
  <c r="K85" i="1"/>
  <c r="J44" i="1" l="1"/>
  <c r="L44" i="1" s="1"/>
  <c r="N44" i="1"/>
  <c r="O44" i="1"/>
  <c r="K86" i="1"/>
  <c r="I45" i="1" l="1"/>
  <c r="M44" i="1"/>
  <c r="K87" i="1"/>
  <c r="J45" i="1" l="1"/>
  <c r="L45" i="1" s="1"/>
  <c r="N45" i="1"/>
  <c r="O45" i="1"/>
  <c r="K88" i="1"/>
  <c r="I46" i="1" l="1"/>
  <c r="M45" i="1"/>
  <c r="K89" i="1"/>
  <c r="J46" i="1" l="1"/>
  <c r="L46" i="1" s="1"/>
  <c r="N46" i="1"/>
  <c r="O46" i="1"/>
  <c r="K90" i="1"/>
  <c r="I47" i="1" l="1"/>
  <c r="M46" i="1"/>
  <c r="K91" i="1"/>
  <c r="J47" i="1" l="1"/>
  <c r="L47" i="1" s="1"/>
  <c r="N47" i="1"/>
  <c r="O47" i="1"/>
  <c r="K92" i="1"/>
  <c r="I48" i="1" l="1"/>
  <c r="M47" i="1"/>
  <c r="K93" i="1"/>
  <c r="J48" i="1" l="1"/>
  <c r="L48" i="1" s="1"/>
  <c r="N48" i="1"/>
  <c r="O48" i="1"/>
  <c r="K94" i="1"/>
  <c r="I49" i="1" l="1"/>
  <c r="M48" i="1"/>
  <c r="K95" i="1"/>
  <c r="J49" i="1" l="1"/>
  <c r="L49" i="1" s="1"/>
  <c r="N49" i="1"/>
  <c r="O49" i="1"/>
  <c r="K96" i="1"/>
  <c r="I50" i="1" l="1"/>
  <c r="M49" i="1"/>
  <c r="K97" i="1"/>
  <c r="J50" i="1" l="1"/>
  <c r="L50" i="1" s="1"/>
  <c r="N50" i="1"/>
  <c r="O50" i="1"/>
  <c r="K98" i="1"/>
  <c r="I51" i="1" l="1"/>
  <c r="M50" i="1"/>
  <c r="K99" i="1"/>
  <c r="J51" i="1" l="1"/>
  <c r="L51" i="1" s="1"/>
  <c r="N51" i="1"/>
  <c r="O51" i="1"/>
  <c r="K100" i="1"/>
  <c r="I52" i="1" l="1"/>
  <c r="M51" i="1"/>
  <c r="K101" i="1"/>
  <c r="J52" i="1" l="1"/>
  <c r="L52" i="1" s="1"/>
  <c r="N52" i="1"/>
  <c r="O52" i="1"/>
  <c r="K102" i="1"/>
  <c r="M52" i="1" l="1"/>
  <c r="I53" i="1"/>
  <c r="K103" i="1"/>
  <c r="J53" i="1" l="1"/>
  <c r="L53" i="1" s="1"/>
  <c r="N53" i="1"/>
  <c r="O53" i="1"/>
  <c r="K104" i="1"/>
  <c r="I54" i="1" l="1"/>
  <c r="M53" i="1"/>
  <c r="K105" i="1"/>
  <c r="J54" i="1" l="1"/>
  <c r="L54" i="1" s="1"/>
  <c r="N54" i="1"/>
  <c r="O54" i="1"/>
  <c r="K106" i="1"/>
  <c r="I55" i="1" l="1"/>
  <c r="M54" i="1"/>
  <c r="K107" i="1"/>
  <c r="J55" i="1" l="1"/>
  <c r="L55" i="1" s="1"/>
  <c r="N55" i="1"/>
  <c r="O55" i="1"/>
  <c r="K108" i="1"/>
  <c r="I56" i="1" l="1"/>
  <c r="M55" i="1"/>
  <c r="K109" i="1"/>
  <c r="J56" i="1" l="1"/>
  <c r="L56" i="1" s="1"/>
  <c r="N56" i="1"/>
  <c r="O56" i="1"/>
  <c r="K110" i="1"/>
  <c r="I57" i="1" l="1"/>
  <c r="M56" i="1"/>
  <c r="K111" i="1"/>
  <c r="J57" i="1" l="1"/>
  <c r="L57" i="1" s="1"/>
  <c r="N57" i="1"/>
  <c r="O57" i="1"/>
  <c r="K112" i="1"/>
  <c r="I58" i="1" l="1"/>
  <c r="M57" i="1"/>
  <c r="K113" i="1"/>
  <c r="J58" i="1" l="1"/>
  <c r="L58" i="1" s="1"/>
  <c r="N58" i="1"/>
  <c r="O58" i="1"/>
  <c r="K114" i="1"/>
  <c r="I59" i="1" l="1"/>
  <c r="M58" i="1"/>
  <c r="K115" i="1"/>
  <c r="J59" i="1" l="1"/>
  <c r="L59" i="1" s="1"/>
  <c r="N59" i="1"/>
  <c r="O59" i="1"/>
  <c r="K116" i="1"/>
  <c r="I60" i="1" l="1"/>
  <c r="M59" i="1"/>
  <c r="K117" i="1"/>
  <c r="J60" i="1" l="1"/>
  <c r="L60" i="1" s="1"/>
  <c r="N60" i="1"/>
  <c r="O60" i="1"/>
  <c r="K118" i="1"/>
  <c r="I61" i="1" l="1"/>
  <c r="M60" i="1"/>
  <c r="K119" i="1"/>
  <c r="J61" i="1" l="1"/>
  <c r="L61" i="1" s="1"/>
  <c r="N61" i="1"/>
  <c r="O61" i="1"/>
  <c r="K120" i="1"/>
  <c r="I62" i="1" l="1"/>
  <c r="M61" i="1"/>
  <c r="K121" i="1"/>
  <c r="J62" i="1" l="1"/>
  <c r="L62" i="1" s="1"/>
  <c r="N62" i="1"/>
  <c r="O62" i="1"/>
  <c r="K122" i="1"/>
  <c r="I63" i="1" l="1"/>
  <c r="M62" i="1"/>
  <c r="K123" i="1"/>
  <c r="J63" i="1" l="1"/>
  <c r="L63" i="1" s="1"/>
  <c r="N63" i="1"/>
  <c r="O63" i="1"/>
  <c r="K124" i="1"/>
  <c r="I64" i="1" l="1"/>
  <c r="M63" i="1"/>
  <c r="K125" i="1"/>
  <c r="J64" i="1" l="1"/>
  <c r="L64" i="1" s="1"/>
  <c r="N64" i="1"/>
  <c r="O64" i="1"/>
  <c r="K126" i="1"/>
  <c r="I65" i="1" l="1"/>
  <c r="M64" i="1"/>
  <c r="K127" i="1"/>
  <c r="J65" i="1" l="1"/>
  <c r="L65" i="1" s="1"/>
  <c r="N65" i="1"/>
  <c r="O65" i="1"/>
  <c r="K128" i="1"/>
  <c r="I66" i="1" l="1"/>
  <c r="M65" i="1"/>
  <c r="K129" i="1"/>
  <c r="J66" i="1" l="1"/>
  <c r="L66" i="1" s="1"/>
  <c r="N66" i="1"/>
  <c r="O66" i="1"/>
  <c r="K130" i="1"/>
  <c r="I67" i="1" l="1"/>
  <c r="M66" i="1"/>
  <c r="K131" i="1"/>
  <c r="J67" i="1" l="1"/>
  <c r="L67" i="1" s="1"/>
  <c r="N67" i="1"/>
  <c r="O67" i="1"/>
  <c r="K132" i="1"/>
  <c r="I68" i="1" l="1"/>
  <c r="M67" i="1"/>
  <c r="K133" i="1"/>
  <c r="J68" i="1" l="1"/>
  <c r="L68" i="1" s="1"/>
  <c r="N68" i="1"/>
  <c r="O68" i="1"/>
  <c r="K134" i="1"/>
  <c r="I69" i="1" l="1"/>
  <c r="M68" i="1"/>
  <c r="K135" i="1"/>
  <c r="J69" i="1" l="1"/>
  <c r="L69" i="1" s="1"/>
  <c r="N69" i="1"/>
  <c r="O69" i="1"/>
  <c r="K136" i="1"/>
  <c r="I70" i="1" l="1"/>
  <c r="M69" i="1"/>
  <c r="K137" i="1"/>
  <c r="J70" i="1" l="1"/>
  <c r="L70" i="1" s="1"/>
  <c r="N70" i="1"/>
  <c r="O70" i="1"/>
  <c r="K138" i="1"/>
  <c r="I71" i="1" l="1"/>
  <c r="M70" i="1"/>
  <c r="K139" i="1"/>
  <c r="J71" i="1" l="1"/>
  <c r="L71" i="1" s="1"/>
  <c r="N71" i="1"/>
  <c r="O71" i="1"/>
  <c r="K140" i="1"/>
  <c r="I72" i="1" l="1"/>
  <c r="M71" i="1"/>
  <c r="K141" i="1"/>
  <c r="J72" i="1" l="1"/>
  <c r="L72" i="1" s="1"/>
  <c r="N72" i="1"/>
  <c r="O72" i="1"/>
  <c r="K142" i="1"/>
  <c r="I73" i="1" l="1"/>
  <c r="M72" i="1"/>
  <c r="K143" i="1"/>
  <c r="J73" i="1" l="1"/>
  <c r="L73" i="1" s="1"/>
  <c r="N73" i="1"/>
  <c r="O73" i="1"/>
  <c r="K144" i="1"/>
  <c r="I74" i="1" l="1"/>
  <c r="M73" i="1"/>
  <c r="K145" i="1"/>
  <c r="J74" i="1" l="1"/>
  <c r="L74" i="1" s="1"/>
  <c r="N74" i="1"/>
  <c r="O74" i="1"/>
  <c r="K146" i="1"/>
  <c r="I75" i="1" l="1"/>
  <c r="M74" i="1"/>
  <c r="K147" i="1"/>
  <c r="J75" i="1" l="1"/>
  <c r="L75" i="1" s="1"/>
  <c r="N75" i="1"/>
  <c r="O75" i="1"/>
  <c r="K148" i="1"/>
  <c r="I76" i="1" l="1"/>
  <c r="M75" i="1"/>
  <c r="K149" i="1"/>
  <c r="J76" i="1" l="1"/>
  <c r="L76" i="1" s="1"/>
  <c r="N76" i="1"/>
  <c r="O76" i="1"/>
  <c r="K150" i="1"/>
  <c r="I77" i="1" l="1"/>
  <c r="M76" i="1"/>
  <c r="K151" i="1"/>
  <c r="J77" i="1" l="1"/>
  <c r="L77" i="1" s="1"/>
  <c r="N77" i="1"/>
  <c r="O77" i="1"/>
  <c r="K152" i="1"/>
  <c r="I78" i="1" l="1"/>
  <c r="M77" i="1"/>
  <c r="K153" i="1"/>
  <c r="J78" i="1" l="1"/>
  <c r="L78" i="1" s="1"/>
  <c r="N78" i="1"/>
  <c r="O78" i="1"/>
  <c r="K154" i="1"/>
  <c r="I79" i="1" l="1"/>
  <c r="M78" i="1"/>
  <c r="K155" i="1"/>
  <c r="J79" i="1" l="1"/>
  <c r="L79" i="1" s="1"/>
  <c r="N79" i="1"/>
  <c r="O79" i="1"/>
  <c r="K156" i="1"/>
  <c r="I80" i="1" l="1"/>
  <c r="M79" i="1"/>
  <c r="K157" i="1"/>
  <c r="J80" i="1" l="1"/>
  <c r="L80" i="1" s="1"/>
  <c r="N80" i="1"/>
  <c r="O80" i="1"/>
  <c r="K158" i="1"/>
  <c r="M80" i="1" l="1"/>
  <c r="I81" i="1"/>
  <c r="K159" i="1"/>
  <c r="J81" i="1" l="1"/>
  <c r="L81" i="1" s="1"/>
  <c r="N81" i="1"/>
  <c r="O81" i="1"/>
  <c r="K160" i="1"/>
  <c r="I82" i="1" l="1"/>
  <c r="M81" i="1"/>
  <c r="K161" i="1"/>
  <c r="J82" i="1" l="1"/>
  <c r="L82" i="1" s="1"/>
  <c r="N82" i="1"/>
  <c r="O82" i="1"/>
  <c r="K162" i="1"/>
  <c r="I83" i="1" l="1"/>
  <c r="M82" i="1"/>
  <c r="K163" i="1"/>
  <c r="J83" i="1" l="1"/>
  <c r="L83" i="1" s="1"/>
  <c r="N83" i="1"/>
  <c r="O83" i="1"/>
  <c r="K164" i="1"/>
  <c r="M83" i="1" l="1"/>
  <c r="I84" i="1"/>
  <c r="K165" i="1"/>
  <c r="J84" i="1" l="1"/>
  <c r="L84" i="1" s="1"/>
  <c r="N84" i="1"/>
  <c r="O84" i="1"/>
  <c r="K166" i="1"/>
  <c r="I85" i="1" l="1"/>
  <c r="M84" i="1"/>
  <c r="K167" i="1"/>
  <c r="J85" i="1" l="1"/>
  <c r="L85" i="1" s="1"/>
  <c r="N85" i="1"/>
  <c r="O85" i="1"/>
  <c r="K168" i="1"/>
  <c r="I86" i="1" l="1"/>
  <c r="M85" i="1"/>
  <c r="K169" i="1"/>
  <c r="J86" i="1" l="1"/>
  <c r="L86" i="1" s="1"/>
  <c r="N86" i="1"/>
  <c r="O86" i="1"/>
  <c r="K170" i="1"/>
  <c r="I87" i="1" l="1"/>
  <c r="M86" i="1"/>
  <c r="K171" i="1"/>
  <c r="J87" i="1" l="1"/>
  <c r="L87" i="1" s="1"/>
  <c r="N87" i="1"/>
  <c r="O87" i="1"/>
  <c r="K172" i="1"/>
  <c r="I88" i="1" l="1"/>
  <c r="M87" i="1"/>
  <c r="K173" i="1"/>
  <c r="J88" i="1" l="1"/>
  <c r="L88" i="1" s="1"/>
  <c r="N88" i="1"/>
  <c r="O88" i="1"/>
  <c r="K174" i="1"/>
  <c r="I89" i="1" l="1"/>
  <c r="M88" i="1"/>
  <c r="K175" i="1"/>
  <c r="J89" i="1" l="1"/>
  <c r="L89" i="1" s="1"/>
  <c r="N89" i="1"/>
  <c r="O89" i="1"/>
  <c r="K176" i="1"/>
  <c r="I90" i="1" l="1"/>
  <c r="M89" i="1"/>
  <c r="K177" i="1"/>
  <c r="J90" i="1" l="1"/>
  <c r="L90" i="1" s="1"/>
  <c r="N90" i="1"/>
  <c r="O90" i="1"/>
  <c r="K178" i="1"/>
  <c r="I91" i="1" l="1"/>
  <c r="M90" i="1"/>
  <c r="K179" i="1"/>
  <c r="J91" i="1" l="1"/>
  <c r="L91" i="1" s="1"/>
  <c r="N91" i="1"/>
  <c r="O91" i="1"/>
  <c r="K180" i="1"/>
  <c r="I92" i="1" l="1"/>
  <c r="M91" i="1"/>
  <c r="K181" i="1"/>
  <c r="J92" i="1" l="1"/>
  <c r="L92" i="1" s="1"/>
  <c r="N92" i="1"/>
  <c r="O92" i="1"/>
  <c r="K182" i="1"/>
  <c r="I93" i="1" l="1"/>
  <c r="M92" i="1"/>
  <c r="K183" i="1"/>
  <c r="J93" i="1" l="1"/>
  <c r="L93" i="1" s="1"/>
  <c r="N93" i="1"/>
  <c r="O93" i="1"/>
  <c r="K184" i="1"/>
  <c r="I94" i="1" l="1"/>
  <c r="M93" i="1"/>
  <c r="K185" i="1"/>
  <c r="J94" i="1" l="1"/>
  <c r="L94" i="1" s="1"/>
  <c r="N94" i="1"/>
  <c r="O94" i="1"/>
  <c r="K186" i="1"/>
  <c r="I95" i="1" l="1"/>
  <c r="M94" i="1"/>
  <c r="K187" i="1"/>
  <c r="J95" i="1" l="1"/>
  <c r="L95" i="1" s="1"/>
  <c r="N95" i="1"/>
  <c r="O95" i="1"/>
  <c r="K188" i="1"/>
  <c r="I96" i="1" l="1"/>
  <c r="M95" i="1"/>
  <c r="K189" i="1"/>
  <c r="J96" i="1" l="1"/>
  <c r="L96" i="1" s="1"/>
  <c r="N96" i="1"/>
  <c r="O96" i="1"/>
  <c r="K190" i="1"/>
  <c r="I97" i="1" l="1"/>
  <c r="M96" i="1"/>
  <c r="K191" i="1"/>
  <c r="J97" i="1" l="1"/>
  <c r="L97" i="1" s="1"/>
  <c r="N97" i="1"/>
  <c r="O97" i="1"/>
  <c r="K192" i="1"/>
  <c r="I98" i="1" l="1"/>
  <c r="M97" i="1"/>
  <c r="K193" i="1"/>
  <c r="J98" i="1" l="1"/>
  <c r="L98" i="1" s="1"/>
  <c r="N98" i="1"/>
  <c r="O98" i="1"/>
  <c r="K194" i="1"/>
  <c r="I99" i="1" l="1"/>
  <c r="M98" i="1"/>
  <c r="K195" i="1"/>
  <c r="J99" i="1" l="1"/>
  <c r="L99" i="1" s="1"/>
  <c r="N99" i="1"/>
  <c r="O99" i="1"/>
  <c r="K196" i="1"/>
  <c r="I100" i="1" l="1"/>
  <c r="M99" i="1"/>
  <c r="K197" i="1"/>
  <c r="J100" i="1" l="1"/>
  <c r="L100" i="1" s="1"/>
  <c r="N100" i="1"/>
  <c r="O100" i="1"/>
  <c r="K198" i="1"/>
  <c r="I101" i="1" l="1"/>
  <c r="M100" i="1"/>
  <c r="K199" i="1"/>
  <c r="J101" i="1" l="1"/>
  <c r="L101" i="1" s="1"/>
  <c r="N101" i="1"/>
  <c r="O101" i="1"/>
  <c r="K200" i="1"/>
  <c r="I102" i="1" l="1"/>
  <c r="M101" i="1"/>
  <c r="K201" i="1"/>
  <c r="J102" i="1" l="1"/>
  <c r="L102" i="1" s="1"/>
  <c r="N102" i="1"/>
  <c r="O102" i="1"/>
  <c r="K202" i="1"/>
  <c r="I103" i="1" l="1"/>
  <c r="M102" i="1"/>
  <c r="K203" i="1"/>
  <c r="J103" i="1" l="1"/>
  <c r="L103" i="1" s="1"/>
  <c r="N103" i="1"/>
  <c r="O103" i="1"/>
  <c r="K204" i="1"/>
  <c r="I104" i="1" l="1"/>
  <c r="M103" i="1"/>
  <c r="K205" i="1"/>
  <c r="J104" i="1" l="1"/>
  <c r="L104" i="1" s="1"/>
  <c r="N104" i="1"/>
  <c r="O104" i="1"/>
  <c r="K206" i="1"/>
  <c r="I105" i="1" l="1"/>
  <c r="M104" i="1"/>
  <c r="K207" i="1"/>
  <c r="J105" i="1" l="1"/>
  <c r="L105" i="1" s="1"/>
  <c r="N105" i="1"/>
  <c r="O105" i="1"/>
  <c r="K208" i="1"/>
  <c r="I106" i="1" l="1"/>
  <c r="M105" i="1"/>
  <c r="K209" i="1"/>
  <c r="J106" i="1" l="1"/>
  <c r="L106" i="1" s="1"/>
  <c r="N106" i="1"/>
  <c r="O106" i="1"/>
  <c r="K210" i="1"/>
  <c r="I107" i="1" l="1"/>
  <c r="M106" i="1"/>
  <c r="K211" i="1"/>
  <c r="J107" i="1" l="1"/>
  <c r="L107" i="1" s="1"/>
  <c r="N107" i="1"/>
  <c r="O107" i="1"/>
  <c r="K212" i="1"/>
  <c r="I108" i="1" l="1"/>
  <c r="M107" i="1"/>
  <c r="K213" i="1"/>
  <c r="J108" i="1" l="1"/>
  <c r="L108" i="1" s="1"/>
  <c r="N108" i="1"/>
  <c r="O108" i="1"/>
  <c r="K214" i="1"/>
  <c r="I109" i="1" l="1"/>
  <c r="M108" i="1"/>
  <c r="K215" i="1"/>
  <c r="J109" i="1" l="1"/>
  <c r="L109" i="1" s="1"/>
  <c r="N109" i="1"/>
  <c r="O109" i="1"/>
  <c r="K216" i="1"/>
  <c r="I110" i="1" l="1"/>
  <c r="M109" i="1"/>
  <c r="K217" i="1"/>
  <c r="J110" i="1" l="1"/>
  <c r="L110" i="1" s="1"/>
  <c r="N110" i="1"/>
  <c r="O110" i="1"/>
  <c r="K218" i="1"/>
  <c r="I111" i="1" l="1"/>
  <c r="M110" i="1"/>
  <c r="K219" i="1"/>
  <c r="J111" i="1" l="1"/>
  <c r="L111" i="1" s="1"/>
  <c r="N111" i="1"/>
  <c r="O111" i="1"/>
  <c r="K220" i="1"/>
  <c r="I112" i="1" l="1"/>
  <c r="M111" i="1"/>
  <c r="K221" i="1"/>
  <c r="J112" i="1" l="1"/>
  <c r="L112" i="1" s="1"/>
  <c r="N112" i="1"/>
  <c r="O112" i="1"/>
  <c r="K222" i="1"/>
  <c r="I113" i="1" l="1"/>
  <c r="M112" i="1"/>
  <c r="K223" i="1"/>
  <c r="J113" i="1" l="1"/>
  <c r="L113" i="1" s="1"/>
  <c r="N113" i="1"/>
  <c r="O113" i="1"/>
  <c r="K224" i="1"/>
  <c r="I114" i="1" l="1"/>
  <c r="M113" i="1"/>
  <c r="K225" i="1"/>
  <c r="J114" i="1" l="1"/>
  <c r="L114" i="1" s="1"/>
  <c r="N114" i="1"/>
  <c r="O114" i="1"/>
  <c r="K226" i="1"/>
  <c r="I115" i="1" l="1"/>
  <c r="M114" i="1"/>
  <c r="K227" i="1"/>
  <c r="J115" i="1" l="1"/>
  <c r="L115" i="1" s="1"/>
  <c r="N115" i="1"/>
  <c r="O115" i="1"/>
  <c r="K228" i="1"/>
  <c r="I116" i="1" l="1"/>
  <c r="M115" i="1"/>
  <c r="K229" i="1"/>
  <c r="J116" i="1" l="1"/>
  <c r="L116" i="1" s="1"/>
  <c r="N116" i="1"/>
  <c r="O116" i="1"/>
  <c r="K230" i="1"/>
  <c r="I117" i="1" l="1"/>
  <c r="M116" i="1"/>
  <c r="K231" i="1"/>
  <c r="J117" i="1" l="1"/>
  <c r="L117" i="1" s="1"/>
  <c r="N117" i="1"/>
  <c r="O117" i="1"/>
  <c r="K232" i="1"/>
  <c r="I118" i="1" l="1"/>
  <c r="M117" i="1"/>
  <c r="K233" i="1"/>
  <c r="J118" i="1" l="1"/>
  <c r="L118" i="1" s="1"/>
  <c r="N118" i="1"/>
  <c r="O118" i="1"/>
  <c r="K234" i="1"/>
  <c r="I119" i="1" l="1"/>
  <c r="M118" i="1"/>
  <c r="K235" i="1"/>
  <c r="J119" i="1" l="1"/>
  <c r="L119" i="1" s="1"/>
  <c r="N119" i="1"/>
  <c r="O119" i="1"/>
  <c r="K236" i="1"/>
  <c r="I120" i="1" l="1"/>
  <c r="M119" i="1"/>
  <c r="K237" i="1"/>
  <c r="J120" i="1" l="1"/>
  <c r="L120" i="1" s="1"/>
  <c r="N120" i="1"/>
  <c r="O120" i="1"/>
  <c r="K238" i="1"/>
  <c r="I121" i="1" l="1"/>
  <c r="M120" i="1"/>
  <c r="K239" i="1"/>
  <c r="J121" i="1" l="1"/>
  <c r="L121" i="1" s="1"/>
  <c r="N121" i="1"/>
  <c r="O121" i="1"/>
  <c r="K240" i="1"/>
  <c r="I122" i="1" l="1"/>
  <c r="M121" i="1"/>
  <c r="K241" i="1"/>
  <c r="J122" i="1" l="1"/>
  <c r="L122" i="1" s="1"/>
  <c r="N122" i="1"/>
  <c r="O122" i="1"/>
  <c r="K242" i="1"/>
  <c r="I123" i="1" l="1"/>
  <c r="M122" i="1"/>
  <c r="K243" i="1"/>
  <c r="J123" i="1" l="1"/>
  <c r="L123" i="1" s="1"/>
  <c r="N123" i="1"/>
  <c r="O123" i="1"/>
  <c r="K244" i="1"/>
  <c r="I124" i="1" l="1"/>
  <c r="M123" i="1"/>
  <c r="K245" i="1"/>
  <c r="J124" i="1" l="1"/>
  <c r="L124" i="1" s="1"/>
  <c r="N124" i="1"/>
  <c r="O124" i="1"/>
  <c r="K246" i="1"/>
  <c r="I125" i="1" l="1"/>
  <c r="M124" i="1"/>
  <c r="K247" i="1"/>
  <c r="J125" i="1" l="1"/>
  <c r="L125" i="1" s="1"/>
  <c r="N125" i="1"/>
  <c r="O125" i="1"/>
  <c r="K248" i="1"/>
  <c r="I126" i="1" l="1"/>
  <c r="M125" i="1"/>
  <c r="K249" i="1"/>
  <c r="J126" i="1" l="1"/>
  <c r="L126" i="1" s="1"/>
  <c r="N126" i="1"/>
  <c r="O126" i="1"/>
  <c r="K250" i="1"/>
  <c r="I127" i="1" l="1"/>
  <c r="M126" i="1"/>
  <c r="K251" i="1"/>
  <c r="J127" i="1" l="1"/>
  <c r="L127" i="1" s="1"/>
  <c r="N127" i="1"/>
  <c r="O127" i="1"/>
  <c r="K252" i="1"/>
  <c r="I128" i="1" l="1"/>
  <c r="M127" i="1"/>
  <c r="K253" i="1"/>
  <c r="J128" i="1" l="1"/>
  <c r="L128" i="1" s="1"/>
  <c r="N128" i="1"/>
  <c r="O128" i="1"/>
  <c r="K254" i="1"/>
  <c r="I129" i="1" l="1"/>
  <c r="M128" i="1"/>
  <c r="K255" i="1"/>
  <c r="J129" i="1" l="1"/>
  <c r="L129" i="1" s="1"/>
  <c r="N129" i="1"/>
  <c r="O129" i="1"/>
  <c r="K256" i="1"/>
  <c r="I130" i="1" l="1"/>
  <c r="M129" i="1"/>
  <c r="K257" i="1"/>
  <c r="J130" i="1" l="1"/>
  <c r="L130" i="1" s="1"/>
  <c r="N130" i="1"/>
  <c r="O130" i="1"/>
  <c r="K258" i="1"/>
  <c r="I131" i="1" l="1"/>
  <c r="M130" i="1"/>
  <c r="K259" i="1"/>
  <c r="J131" i="1" l="1"/>
  <c r="L131" i="1" s="1"/>
  <c r="N131" i="1"/>
  <c r="O131" i="1"/>
  <c r="K260" i="1"/>
  <c r="I132" i="1" l="1"/>
  <c r="M131" i="1"/>
  <c r="K261" i="1"/>
  <c r="J132" i="1" l="1"/>
  <c r="L132" i="1" s="1"/>
  <c r="N132" i="1"/>
  <c r="O132" i="1"/>
  <c r="K262" i="1"/>
  <c r="I133" i="1" l="1"/>
  <c r="M132" i="1"/>
  <c r="K263" i="1"/>
  <c r="J133" i="1" l="1"/>
  <c r="L133" i="1" s="1"/>
  <c r="N133" i="1"/>
  <c r="O133" i="1"/>
  <c r="K264" i="1"/>
  <c r="I134" i="1" l="1"/>
  <c r="M133" i="1"/>
  <c r="K265" i="1"/>
  <c r="J134" i="1" l="1"/>
  <c r="L134" i="1" s="1"/>
  <c r="N134" i="1"/>
  <c r="O134" i="1"/>
  <c r="K266" i="1"/>
  <c r="I135" i="1" l="1"/>
  <c r="M134" i="1"/>
  <c r="K267" i="1"/>
  <c r="J135" i="1" l="1"/>
  <c r="L135" i="1" s="1"/>
  <c r="N135" i="1"/>
  <c r="O135" i="1"/>
  <c r="K268" i="1"/>
  <c r="I136" i="1" l="1"/>
  <c r="M135" i="1"/>
  <c r="K269" i="1"/>
  <c r="J136" i="1" l="1"/>
  <c r="L136" i="1" s="1"/>
  <c r="N136" i="1"/>
  <c r="O136" i="1"/>
  <c r="K270" i="1"/>
  <c r="I137" i="1" l="1"/>
  <c r="M136" i="1"/>
  <c r="K271" i="1"/>
  <c r="J137" i="1" l="1"/>
  <c r="L137" i="1" s="1"/>
  <c r="N137" i="1"/>
  <c r="O137" i="1"/>
  <c r="K272" i="1"/>
  <c r="M137" i="1" l="1"/>
  <c r="I138" i="1"/>
  <c r="J138" i="1" s="1"/>
  <c r="L138" i="1" s="1"/>
  <c r="K273" i="1"/>
  <c r="I139" i="1" l="1"/>
  <c r="M138" i="1"/>
  <c r="N138" i="1"/>
  <c r="O138" i="1"/>
  <c r="K274" i="1"/>
  <c r="J139" i="1" l="1"/>
  <c r="L139" i="1" s="1"/>
  <c r="N139" i="1"/>
  <c r="O139" i="1"/>
  <c r="K275" i="1"/>
  <c r="I140" i="1" l="1"/>
  <c r="M139" i="1"/>
  <c r="K276" i="1"/>
  <c r="J140" i="1" l="1"/>
  <c r="L140" i="1" s="1"/>
  <c r="N140" i="1"/>
  <c r="O140" i="1"/>
  <c r="K277" i="1"/>
  <c r="I141" i="1" l="1"/>
  <c r="M140" i="1"/>
  <c r="K278" i="1"/>
  <c r="J141" i="1" l="1"/>
  <c r="L141" i="1" s="1"/>
  <c r="N141" i="1"/>
  <c r="O141" i="1"/>
  <c r="K279" i="1"/>
  <c r="I142" i="1" l="1"/>
  <c r="M141" i="1"/>
  <c r="K280" i="1"/>
  <c r="J142" i="1" l="1"/>
  <c r="L142" i="1" s="1"/>
  <c r="N142" i="1"/>
  <c r="O142" i="1"/>
  <c r="K281" i="1"/>
  <c r="I143" i="1" l="1"/>
  <c r="M142" i="1"/>
  <c r="K282" i="1"/>
  <c r="J143" i="1" l="1"/>
  <c r="L143" i="1" s="1"/>
  <c r="N143" i="1"/>
  <c r="O143" i="1"/>
  <c r="K283" i="1"/>
  <c r="I144" i="1" l="1"/>
  <c r="M143" i="1"/>
  <c r="K284" i="1"/>
  <c r="J144" i="1" l="1"/>
  <c r="L144" i="1" s="1"/>
  <c r="N144" i="1"/>
  <c r="O144" i="1"/>
  <c r="K285" i="1"/>
  <c r="I145" i="1" l="1"/>
  <c r="M144" i="1"/>
  <c r="K286" i="1"/>
  <c r="J145" i="1" l="1"/>
  <c r="L145" i="1" s="1"/>
  <c r="N145" i="1"/>
  <c r="O145" i="1"/>
  <c r="K287" i="1"/>
  <c r="I146" i="1" l="1"/>
  <c r="M145" i="1"/>
  <c r="K288" i="1"/>
  <c r="J146" i="1" l="1"/>
  <c r="L146" i="1" s="1"/>
  <c r="N146" i="1"/>
  <c r="O146" i="1"/>
  <c r="K289" i="1"/>
  <c r="I147" i="1" l="1"/>
  <c r="M146" i="1"/>
  <c r="K290" i="1"/>
  <c r="J147" i="1" l="1"/>
  <c r="L147" i="1" s="1"/>
  <c r="N147" i="1"/>
  <c r="O147" i="1"/>
  <c r="K291" i="1"/>
  <c r="I148" i="1" l="1"/>
  <c r="M147" i="1"/>
  <c r="K292" i="1"/>
  <c r="J148" i="1" l="1"/>
  <c r="L148" i="1" s="1"/>
  <c r="N148" i="1"/>
  <c r="O148" i="1"/>
  <c r="K293" i="1"/>
  <c r="I149" i="1" l="1"/>
  <c r="M148" i="1"/>
  <c r="K294" i="1"/>
  <c r="J149" i="1" l="1"/>
  <c r="L149" i="1" s="1"/>
  <c r="N149" i="1"/>
  <c r="O149" i="1"/>
  <c r="K295" i="1"/>
  <c r="I150" i="1" l="1"/>
  <c r="M149" i="1"/>
  <c r="K296" i="1"/>
  <c r="J150" i="1" l="1"/>
  <c r="L150" i="1" s="1"/>
  <c r="N150" i="1"/>
  <c r="O150" i="1"/>
  <c r="K297" i="1"/>
  <c r="I151" i="1" l="1"/>
  <c r="M150" i="1"/>
  <c r="K298" i="1"/>
  <c r="J151" i="1" l="1"/>
  <c r="L151" i="1" s="1"/>
  <c r="N151" i="1"/>
  <c r="O151" i="1"/>
  <c r="K299" i="1"/>
  <c r="I152" i="1" l="1"/>
  <c r="M151" i="1"/>
  <c r="K300" i="1"/>
  <c r="J152" i="1" l="1"/>
  <c r="L152" i="1" s="1"/>
  <c r="N152" i="1"/>
  <c r="O152" i="1"/>
  <c r="K301" i="1"/>
  <c r="I153" i="1" l="1"/>
  <c r="M152" i="1"/>
  <c r="K302" i="1"/>
  <c r="J153" i="1" l="1"/>
  <c r="L153" i="1" s="1"/>
  <c r="N153" i="1"/>
  <c r="O153" i="1"/>
  <c r="K303" i="1"/>
  <c r="I154" i="1" l="1"/>
  <c r="M153" i="1"/>
  <c r="K304" i="1"/>
  <c r="J154" i="1" l="1"/>
  <c r="L154" i="1" s="1"/>
  <c r="N154" i="1"/>
  <c r="O154" i="1"/>
  <c r="K305" i="1"/>
  <c r="I155" i="1" l="1"/>
  <c r="M154" i="1"/>
  <c r="K306" i="1"/>
  <c r="J155" i="1" l="1"/>
  <c r="L155" i="1" s="1"/>
  <c r="N155" i="1"/>
  <c r="O155" i="1"/>
  <c r="K307" i="1"/>
  <c r="I156" i="1" l="1"/>
  <c r="M155" i="1"/>
  <c r="K308" i="1"/>
  <c r="J156" i="1" l="1"/>
  <c r="L156" i="1" s="1"/>
  <c r="N156" i="1"/>
  <c r="O156" i="1"/>
  <c r="K309" i="1"/>
  <c r="I157" i="1" l="1"/>
  <c r="M156" i="1"/>
  <c r="K310" i="1"/>
  <c r="J157" i="1" l="1"/>
  <c r="L157" i="1" s="1"/>
  <c r="N157" i="1"/>
  <c r="O157" i="1"/>
  <c r="K311" i="1"/>
  <c r="I158" i="1" l="1"/>
  <c r="M157" i="1"/>
  <c r="K312" i="1"/>
  <c r="J158" i="1" l="1"/>
  <c r="L158" i="1" s="1"/>
  <c r="N158" i="1"/>
  <c r="O158" i="1"/>
  <c r="K313" i="1"/>
  <c r="I159" i="1" l="1"/>
  <c r="M158" i="1"/>
  <c r="K314" i="1"/>
  <c r="J159" i="1" l="1"/>
  <c r="L159" i="1" s="1"/>
  <c r="N159" i="1"/>
  <c r="O159" i="1"/>
  <c r="K315" i="1"/>
  <c r="I160" i="1" l="1"/>
  <c r="M159" i="1"/>
  <c r="K316" i="1"/>
  <c r="J160" i="1" l="1"/>
  <c r="L160" i="1" s="1"/>
  <c r="N160" i="1"/>
  <c r="O160" i="1"/>
  <c r="K317" i="1"/>
  <c r="I161" i="1" l="1"/>
  <c r="M160" i="1"/>
  <c r="K318" i="1"/>
  <c r="J161" i="1" l="1"/>
  <c r="L161" i="1" s="1"/>
  <c r="N161" i="1"/>
  <c r="O161" i="1"/>
  <c r="K319" i="1"/>
  <c r="I162" i="1" l="1"/>
  <c r="M161" i="1"/>
  <c r="K320" i="1"/>
  <c r="J162" i="1" l="1"/>
  <c r="L162" i="1" s="1"/>
  <c r="N162" i="1"/>
  <c r="O162" i="1"/>
  <c r="K321" i="1"/>
  <c r="I163" i="1" l="1"/>
  <c r="M162" i="1"/>
  <c r="K322" i="1"/>
  <c r="J163" i="1" l="1"/>
  <c r="L163" i="1" s="1"/>
  <c r="N163" i="1"/>
  <c r="O163" i="1"/>
  <c r="K323" i="1"/>
  <c r="I164" i="1" l="1"/>
  <c r="M163" i="1"/>
  <c r="K324" i="1"/>
  <c r="J164" i="1" l="1"/>
  <c r="L164" i="1" s="1"/>
  <c r="N164" i="1"/>
  <c r="O164" i="1"/>
  <c r="K325" i="1"/>
  <c r="I165" i="1" l="1"/>
  <c r="M164" i="1"/>
  <c r="K326" i="1"/>
  <c r="J165" i="1" l="1"/>
  <c r="L165" i="1" s="1"/>
  <c r="N165" i="1"/>
  <c r="O165" i="1"/>
  <c r="K327" i="1"/>
  <c r="I166" i="1" l="1"/>
  <c r="M165" i="1"/>
  <c r="K328" i="1"/>
  <c r="J166" i="1" l="1"/>
  <c r="L166" i="1" s="1"/>
  <c r="N166" i="1"/>
  <c r="O166" i="1"/>
  <c r="K329" i="1"/>
  <c r="I167" i="1" l="1"/>
  <c r="M166" i="1"/>
  <c r="K330" i="1"/>
  <c r="J167" i="1" l="1"/>
  <c r="L167" i="1" s="1"/>
  <c r="N167" i="1"/>
  <c r="O167" i="1"/>
  <c r="K331" i="1"/>
  <c r="I168" i="1" l="1"/>
  <c r="M167" i="1"/>
  <c r="K332" i="1"/>
  <c r="J168" i="1" l="1"/>
  <c r="L168" i="1" s="1"/>
  <c r="N168" i="1"/>
  <c r="O168" i="1"/>
  <c r="K333" i="1"/>
  <c r="I169" i="1" l="1"/>
  <c r="M168" i="1"/>
  <c r="K334" i="1"/>
  <c r="J169" i="1" l="1"/>
  <c r="L169" i="1" s="1"/>
  <c r="N169" i="1"/>
  <c r="O169" i="1"/>
  <c r="K335" i="1"/>
  <c r="I170" i="1" l="1"/>
  <c r="M169" i="1"/>
  <c r="K336" i="1"/>
  <c r="J170" i="1" l="1"/>
  <c r="L170" i="1" s="1"/>
  <c r="N170" i="1"/>
  <c r="O170" i="1"/>
  <c r="K337" i="1"/>
  <c r="I171" i="1" l="1"/>
  <c r="M170" i="1"/>
  <c r="K338" i="1"/>
  <c r="J171" i="1" l="1"/>
  <c r="L171" i="1" s="1"/>
  <c r="N171" i="1"/>
  <c r="O171" i="1"/>
  <c r="K339" i="1"/>
  <c r="I172" i="1" l="1"/>
  <c r="M171" i="1"/>
  <c r="K340" i="1"/>
  <c r="J172" i="1" l="1"/>
  <c r="L172" i="1" s="1"/>
  <c r="N172" i="1"/>
  <c r="O172" i="1"/>
  <c r="K341" i="1"/>
  <c r="I173" i="1" l="1"/>
  <c r="M172" i="1"/>
  <c r="K342" i="1"/>
  <c r="J173" i="1" l="1"/>
  <c r="L173" i="1" s="1"/>
  <c r="N173" i="1"/>
  <c r="O173" i="1"/>
  <c r="K343" i="1"/>
  <c r="I174" i="1" l="1"/>
  <c r="M173" i="1"/>
  <c r="K344" i="1"/>
  <c r="J174" i="1" l="1"/>
  <c r="L174" i="1" s="1"/>
  <c r="N174" i="1"/>
  <c r="O174" i="1"/>
  <c r="K345" i="1"/>
  <c r="I175" i="1" l="1"/>
  <c r="M174" i="1"/>
  <c r="K346" i="1"/>
  <c r="J175" i="1" l="1"/>
  <c r="L175" i="1" s="1"/>
  <c r="N175" i="1"/>
  <c r="O175" i="1"/>
  <c r="K347" i="1"/>
  <c r="I176" i="1" l="1"/>
  <c r="M175" i="1"/>
  <c r="K348" i="1"/>
  <c r="J176" i="1" l="1"/>
  <c r="L176" i="1" s="1"/>
  <c r="N176" i="1"/>
  <c r="O176" i="1"/>
  <c r="K349" i="1"/>
  <c r="I177" i="1" l="1"/>
  <c r="M176" i="1"/>
  <c r="K350" i="1"/>
  <c r="J177" i="1" l="1"/>
  <c r="L177" i="1" s="1"/>
  <c r="N177" i="1"/>
  <c r="O177" i="1"/>
  <c r="K351" i="1"/>
  <c r="I178" i="1" l="1"/>
  <c r="M177" i="1"/>
  <c r="K352" i="1"/>
  <c r="J178" i="1" l="1"/>
  <c r="L178" i="1" s="1"/>
  <c r="N178" i="1"/>
  <c r="O178" i="1"/>
  <c r="K353" i="1"/>
  <c r="I179" i="1" l="1"/>
  <c r="M178" i="1"/>
  <c r="K354" i="1"/>
  <c r="J179" i="1" l="1"/>
  <c r="L179" i="1" s="1"/>
  <c r="N179" i="1"/>
  <c r="O179" i="1"/>
  <c r="K355" i="1"/>
  <c r="I180" i="1" l="1"/>
  <c r="M179" i="1"/>
  <c r="K356" i="1"/>
  <c r="J180" i="1" l="1"/>
  <c r="L180" i="1" s="1"/>
  <c r="N180" i="1"/>
  <c r="O180" i="1"/>
  <c r="K357" i="1"/>
  <c r="I181" i="1" l="1"/>
  <c r="M180" i="1"/>
  <c r="K358" i="1"/>
  <c r="J181" i="1" l="1"/>
  <c r="L181" i="1" s="1"/>
  <c r="N181" i="1"/>
  <c r="O181" i="1"/>
  <c r="K359" i="1"/>
  <c r="I182" i="1" l="1"/>
  <c r="M181" i="1"/>
  <c r="K360" i="1"/>
  <c r="J182" i="1" l="1"/>
  <c r="L182" i="1" s="1"/>
  <c r="N182" i="1"/>
  <c r="O182" i="1"/>
  <c r="K361" i="1"/>
  <c r="I183" i="1" l="1"/>
  <c r="M182" i="1"/>
  <c r="K362" i="1"/>
  <c r="J183" i="1" l="1"/>
  <c r="L183" i="1" s="1"/>
  <c r="N183" i="1"/>
  <c r="O183" i="1"/>
  <c r="I184" i="1" l="1"/>
  <c r="M183" i="1"/>
  <c r="J184" i="1" l="1"/>
  <c r="L184" i="1" s="1"/>
  <c r="N184" i="1"/>
  <c r="O184" i="1"/>
  <c r="I185" i="1" l="1"/>
  <c r="M184" i="1"/>
  <c r="J185" i="1" l="1"/>
  <c r="L185" i="1" s="1"/>
  <c r="N185" i="1"/>
  <c r="O185" i="1"/>
  <c r="I186" i="1" l="1"/>
  <c r="M185" i="1"/>
  <c r="J186" i="1" l="1"/>
  <c r="L186" i="1" s="1"/>
  <c r="N186" i="1"/>
  <c r="O186" i="1"/>
  <c r="I187" i="1" l="1"/>
  <c r="M186" i="1"/>
  <c r="J187" i="1" l="1"/>
  <c r="L187" i="1" s="1"/>
  <c r="N187" i="1"/>
  <c r="O187" i="1"/>
  <c r="I188" i="1" l="1"/>
  <c r="M187" i="1"/>
  <c r="J188" i="1" l="1"/>
  <c r="L188" i="1" s="1"/>
  <c r="N188" i="1"/>
  <c r="O188" i="1"/>
  <c r="I189" i="1" l="1"/>
  <c r="M188" i="1"/>
  <c r="J189" i="1" l="1"/>
  <c r="L189" i="1" s="1"/>
  <c r="N189" i="1"/>
  <c r="O189" i="1"/>
  <c r="I190" i="1" l="1"/>
  <c r="M189" i="1"/>
  <c r="J190" i="1" l="1"/>
  <c r="L190" i="1" s="1"/>
  <c r="N190" i="1"/>
  <c r="O190" i="1"/>
  <c r="I191" i="1" l="1"/>
  <c r="M190" i="1"/>
  <c r="J191" i="1" l="1"/>
  <c r="L191" i="1" s="1"/>
  <c r="N191" i="1"/>
  <c r="O191" i="1"/>
  <c r="I192" i="1" l="1"/>
  <c r="M191" i="1"/>
  <c r="J192" i="1" l="1"/>
  <c r="L192" i="1" s="1"/>
  <c r="N192" i="1"/>
  <c r="O192" i="1"/>
  <c r="I193" i="1" l="1"/>
  <c r="M192" i="1"/>
  <c r="J193" i="1" l="1"/>
  <c r="L193" i="1" s="1"/>
  <c r="N193" i="1"/>
  <c r="O193" i="1"/>
  <c r="I194" i="1" l="1"/>
  <c r="M193" i="1"/>
  <c r="J194" i="1" l="1"/>
  <c r="L194" i="1" s="1"/>
  <c r="N194" i="1"/>
  <c r="O194" i="1"/>
  <c r="I195" i="1" l="1"/>
  <c r="M194" i="1"/>
  <c r="J195" i="1" l="1"/>
  <c r="L195" i="1" s="1"/>
  <c r="N195" i="1"/>
  <c r="O195" i="1"/>
  <c r="I196" i="1" l="1"/>
  <c r="M195" i="1"/>
  <c r="J196" i="1" l="1"/>
  <c r="L196" i="1" s="1"/>
  <c r="N196" i="1"/>
  <c r="O196" i="1"/>
  <c r="I197" i="1" l="1"/>
  <c r="M196" i="1"/>
  <c r="J197" i="1" l="1"/>
  <c r="L197" i="1" s="1"/>
  <c r="N197" i="1"/>
  <c r="O197" i="1"/>
  <c r="I198" i="1" l="1"/>
  <c r="M197" i="1"/>
  <c r="J198" i="1" l="1"/>
  <c r="L198" i="1" s="1"/>
  <c r="N198" i="1"/>
  <c r="O198" i="1"/>
  <c r="I199" i="1" l="1"/>
  <c r="M198" i="1"/>
  <c r="J199" i="1" l="1"/>
  <c r="L199" i="1" s="1"/>
  <c r="N199" i="1"/>
  <c r="O199" i="1"/>
  <c r="I200" i="1" l="1"/>
  <c r="M199" i="1"/>
  <c r="J200" i="1" l="1"/>
  <c r="L200" i="1" s="1"/>
  <c r="N200" i="1"/>
  <c r="O200" i="1"/>
  <c r="I201" i="1" l="1"/>
  <c r="M200" i="1"/>
  <c r="J201" i="1" l="1"/>
  <c r="L201" i="1" s="1"/>
  <c r="N201" i="1"/>
  <c r="O201" i="1"/>
  <c r="I202" i="1" l="1"/>
  <c r="M201" i="1"/>
  <c r="J202" i="1" l="1"/>
  <c r="L202" i="1" s="1"/>
  <c r="N202" i="1"/>
  <c r="O202" i="1"/>
  <c r="I203" i="1" l="1"/>
  <c r="M202" i="1"/>
  <c r="J203" i="1" l="1"/>
  <c r="L203" i="1" s="1"/>
  <c r="N203" i="1"/>
  <c r="O203" i="1"/>
  <c r="I204" i="1" l="1"/>
  <c r="M203" i="1"/>
  <c r="J204" i="1" l="1"/>
  <c r="L204" i="1" s="1"/>
  <c r="N204" i="1"/>
  <c r="O204" i="1"/>
  <c r="I205" i="1" l="1"/>
  <c r="M204" i="1"/>
  <c r="J205" i="1" l="1"/>
  <c r="L205" i="1" s="1"/>
  <c r="N205" i="1"/>
  <c r="O205" i="1"/>
  <c r="I206" i="1" l="1"/>
  <c r="M205" i="1"/>
  <c r="J206" i="1" l="1"/>
  <c r="L206" i="1" s="1"/>
  <c r="N206" i="1"/>
  <c r="O206" i="1"/>
  <c r="I207" i="1" l="1"/>
  <c r="M206" i="1"/>
  <c r="J207" i="1" l="1"/>
  <c r="L207" i="1" s="1"/>
  <c r="N207" i="1"/>
  <c r="O207" i="1"/>
  <c r="I208" i="1" l="1"/>
  <c r="M207" i="1"/>
  <c r="J208" i="1" l="1"/>
  <c r="L208" i="1" s="1"/>
  <c r="N208" i="1"/>
  <c r="O208" i="1"/>
  <c r="I209" i="1" l="1"/>
  <c r="M208" i="1"/>
  <c r="J209" i="1" l="1"/>
  <c r="L209" i="1" s="1"/>
  <c r="N209" i="1"/>
  <c r="O209" i="1"/>
  <c r="I210" i="1" l="1"/>
  <c r="M209" i="1"/>
  <c r="J210" i="1" l="1"/>
  <c r="L210" i="1" s="1"/>
  <c r="N210" i="1"/>
  <c r="O210" i="1"/>
  <c r="I211" i="1" l="1"/>
  <c r="M210" i="1"/>
  <c r="J211" i="1" l="1"/>
  <c r="L211" i="1" s="1"/>
  <c r="N211" i="1"/>
  <c r="O211" i="1"/>
  <c r="I212" i="1" l="1"/>
  <c r="M211" i="1"/>
  <c r="J212" i="1" l="1"/>
  <c r="L212" i="1" s="1"/>
  <c r="N212" i="1"/>
  <c r="O212" i="1"/>
  <c r="I213" i="1" l="1"/>
  <c r="M212" i="1"/>
  <c r="J213" i="1" l="1"/>
  <c r="L213" i="1" s="1"/>
  <c r="N213" i="1"/>
  <c r="O213" i="1"/>
  <c r="I214" i="1" l="1"/>
  <c r="M213" i="1"/>
  <c r="J214" i="1" l="1"/>
  <c r="L214" i="1" s="1"/>
  <c r="N214" i="1"/>
  <c r="O214" i="1"/>
  <c r="I215" i="1" l="1"/>
  <c r="M214" i="1"/>
  <c r="J215" i="1" l="1"/>
  <c r="L215" i="1" s="1"/>
  <c r="N215" i="1"/>
  <c r="O215" i="1"/>
  <c r="I216" i="1" l="1"/>
  <c r="M215" i="1"/>
  <c r="J216" i="1" l="1"/>
  <c r="L216" i="1" s="1"/>
  <c r="N216" i="1"/>
  <c r="O216" i="1"/>
  <c r="I217" i="1" l="1"/>
  <c r="M216" i="1"/>
  <c r="J217" i="1" l="1"/>
  <c r="L217" i="1" s="1"/>
  <c r="N217" i="1"/>
  <c r="O217" i="1"/>
  <c r="I218" i="1" l="1"/>
  <c r="M217" i="1"/>
  <c r="J218" i="1" l="1"/>
  <c r="L218" i="1" s="1"/>
  <c r="N218" i="1"/>
  <c r="O218" i="1"/>
  <c r="I219" i="1" l="1"/>
  <c r="M218" i="1"/>
  <c r="J219" i="1" l="1"/>
  <c r="L219" i="1" s="1"/>
  <c r="N219" i="1"/>
  <c r="O219" i="1"/>
  <c r="I220" i="1" l="1"/>
  <c r="M219" i="1"/>
  <c r="J220" i="1" l="1"/>
  <c r="L220" i="1" s="1"/>
  <c r="N220" i="1"/>
  <c r="O220" i="1"/>
  <c r="I221" i="1" l="1"/>
  <c r="M220" i="1"/>
  <c r="J221" i="1" l="1"/>
  <c r="L221" i="1" s="1"/>
  <c r="N221" i="1"/>
  <c r="O221" i="1"/>
  <c r="I222" i="1" l="1"/>
  <c r="M221" i="1"/>
  <c r="J222" i="1" l="1"/>
  <c r="L222" i="1" s="1"/>
  <c r="N222" i="1"/>
  <c r="O222" i="1"/>
  <c r="I223" i="1" l="1"/>
  <c r="M222" i="1"/>
  <c r="J223" i="1" l="1"/>
  <c r="L223" i="1" s="1"/>
  <c r="N223" i="1"/>
  <c r="O223" i="1"/>
  <c r="I224" i="1" l="1"/>
  <c r="M223" i="1"/>
  <c r="J224" i="1" l="1"/>
  <c r="L224" i="1" s="1"/>
  <c r="N224" i="1"/>
  <c r="O224" i="1"/>
  <c r="I225" i="1" l="1"/>
  <c r="M224" i="1"/>
  <c r="J225" i="1" l="1"/>
  <c r="L225" i="1" s="1"/>
  <c r="N225" i="1"/>
  <c r="O225" i="1"/>
  <c r="I226" i="1" l="1"/>
  <c r="M225" i="1"/>
  <c r="J226" i="1" l="1"/>
  <c r="L226" i="1" s="1"/>
  <c r="N226" i="1"/>
  <c r="O226" i="1"/>
  <c r="I227" i="1" l="1"/>
  <c r="M226" i="1"/>
  <c r="J227" i="1" l="1"/>
  <c r="L227" i="1" s="1"/>
  <c r="N227" i="1"/>
  <c r="O227" i="1"/>
  <c r="I228" i="1" l="1"/>
  <c r="M227" i="1"/>
  <c r="J228" i="1" l="1"/>
  <c r="L228" i="1" s="1"/>
  <c r="N228" i="1"/>
  <c r="O228" i="1"/>
  <c r="I229" i="1" l="1"/>
  <c r="M228" i="1"/>
  <c r="J229" i="1" l="1"/>
  <c r="L229" i="1" s="1"/>
  <c r="N229" i="1"/>
  <c r="O229" i="1"/>
  <c r="I230" i="1" l="1"/>
  <c r="M229" i="1"/>
  <c r="J230" i="1" l="1"/>
  <c r="L230" i="1" s="1"/>
  <c r="N230" i="1"/>
  <c r="O230" i="1"/>
  <c r="I231" i="1" l="1"/>
  <c r="M230" i="1"/>
  <c r="J231" i="1" l="1"/>
  <c r="L231" i="1" s="1"/>
  <c r="N231" i="1"/>
  <c r="O231" i="1"/>
  <c r="I232" i="1" l="1"/>
  <c r="M231" i="1"/>
  <c r="J232" i="1" l="1"/>
  <c r="L232" i="1" s="1"/>
  <c r="N232" i="1"/>
  <c r="O232" i="1"/>
  <c r="I233" i="1" l="1"/>
  <c r="M232" i="1"/>
  <c r="J233" i="1" l="1"/>
  <c r="L233" i="1" s="1"/>
  <c r="N233" i="1"/>
  <c r="O233" i="1"/>
  <c r="I234" i="1" l="1"/>
  <c r="M233" i="1"/>
  <c r="J234" i="1" l="1"/>
  <c r="L234" i="1" s="1"/>
  <c r="N234" i="1"/>
  <c r="O234" i="1"/>
  <c r="I235" i="1" l="1"/>
  <c r="M234" i="1"/>
  <c r="J235" i="1" l="1"/>
  <c r="L235" i="1" s="1"/>
  <c r="N235" i="1"/>
  <c r="O235" i="1"/>
  <c r="I236" i="1" l="1"/>
  <c r="M235" i="1"/>
  <c r="J236" i="1" l="1"/>
  <c r="L236" i="1" s="1"/>
  <c r="N236" i="1"/>
  <c r="O236" i="1"/>
  <c r="I237" i="1" l="1"/>
  <c r="M236" i="1"/>
  <c r="J237" i="1" l="1"/>
  <c r="L237" i="1" s="1"/>
  <c r="N237" i="1"/>
  <c r="O237" i="1"/>
  <c r="I238" i="1" l="1"/>
  <c r="M237" i="1"/>
  <c r="J238" i="1" l="1"/>
  <c r="L238" i="1" s="1"/>
  <c r="N238" i="1"/>
  <c r="O238" i="1"/>
  <c r="I239" i="1" l="1"/>
  <c r="M238" i="1"/>
  <c r="J239" i="1" l="1"/>
  <c r="L239" i="1" s="1"/>
  <c r="N239" i="1"/>
  <c r="O239" i="1"/>
  <c r="I240" i="1" l="1"/>
  <c r="M239" i="1"/>
  <c r="J240" i="1" l="1"/>
  <c r="L240" i="1" s="1"/>
  <c r="N240" i="1"/>
  <c r="O240" i="1"/>
  <c r="I241" i="1" l="1"/>
  <c r="M240" i="1"/>
  <c r="J241" i="1" l="1"/>
  <c r="L241" i="1" s="1"/>
  <c r="N241" i="1"/>
  <c r="O241" i="1"/>
  <c r="I242" i="1" l="1"/>
  <c r="M241" i="1"/>
  <c r="J242" i="1" l="1"/>
  <c r="L242" i="1" s="1"/>
  <c r="N242" i="1"/>
  <c r="O242" i="1"/>
  <c r="I243" i="1" l="1"/>
  <c r="M242" i="1"/>
  <c r="J243" i="1" l="1"/>
  <c r="L243" i="1" s="1"/>
  <c r="N243" i="1"/>
  <c r="O243" i="1"/>
  <c r="I244" i="1" l="1"/>
  <c r="M243" i="1"/>
  <c r="J244" i="1" l="1"/>
  <c r="L244" i="1" s="1"/>
  <c r="N244" i="1"/>
  <c r="O244" i="1"/>
  <c r="I245" i="1" l="1"/>
  <c r="M244" i="1"/>
  <c r="J245" i="1" l="1"/>
  <c r="L245" i="1" s="1"/>
  <c r="N245" i="1"/>
  <c r="O245" i="1"/>
  <c r="I246" i="1" l="1"/>
  <c r="M245" i="1"/>
  <c r="J246" i="1" l="1"/>
  <c r="L246" i="1" s="1"/>
  <c r="N246" i="1"/>
  <c r="O246" i="1"/>
  <c r="I247" i="1" l="1"/>
  <c r="M246" i="1"/>
  <c r="J247" i="1" l="1"/>
  <c r="L247" i="1" s="1"/>
  <c r="N247" i="1"/>
  <c r="O247" i="1"/>
  <c r="I248" i="1" l="1"/>
  <c r="M247" i="1"/>
  <c r="J248" i="1" l="1"/>
  <c r="L248" i="1" s="1"/>
  <c r="N248" i="1"/>
  <c r="O248" i="1"/>
  <c r="I249" i="1" l="1"/>
  <c r="M248" i="1"/>
  <c r="J249" i="1" l="1"/>
  <c r="L249" i="1" s="1"/>
  <c r="N249" i="1"/>
  <c r="O249" i="1"/>
  <c r="I250" i="1" l="1"/>
  <c r="M249" i="1"/>
  <c r="J250" i="1" l="1"/>
  <c r="L250" i="1" s="1"/>
  <c r="N250" i="1"/>
  <c r="O250" i="1"/>
  <c r="I251" i="1" l="1"/>
  <c r="M250" i="1"/>
  <c r="J251" i="1" l="1"/>
  <c r="L251" i="1" s="1"/>
  <c r="N251" i="1"/>
  <c r="O251" i="1"/>
  <c r="I252" i="1" l="1"/>
  <c r="M251" i="1"/>
  <c r="J252" i="1" l="1"/>
  <c r="L252" i="1" s="1"/>
  <c r="N252" i="1"/>
  <c r="O252" i="1"/>
  <c r="I253" i="1" l="1"/>
  <c r="M252" i="1"/>
  <c r="J253" i="1" l="1"/>
  <c r="L253" i="1" s="1"/>
  <c r="N253" i="1"/>
  <c r="O253" i="1"/>
  <c r="I254" i="1" l="1"/>
  <c r="M253" i="1"/>
  <c r="J254" i="1" l="1"/>
  <c r="L254" i="1" s="1"/>
  <c r="N254" i="1"/>
  <c r="O254" i="1"/>
  <c r="I255" i="1" l="1"/>
  <c r="M254" i="1"/>
  <c r="J255" i="1" l="1"/>
  <c r="L255" i="1" s="1"/>
  <c r="N255" i="1"/>
  <c r="O255" i="1"/>
  <c r="I256" i="1" l="1"/>
  <c r="M255" i="1"/>
  <c r="J256" i="1" l="1"/>
  <c r="L256" i="1" s="1"/>
  <c r="N256" i="1"/>
  <c r="O256" i="1"/>
  <c r="I257" i="1" l="1"/>
  <c r="M256" i="1"/>
  <c r="J257" i="1" l="1"/>
  <c r="L257" i="1" s="1"/>
  <c r="N257" i="1"/>
  <c r="O257" i="1"/>
  <c r="I258" i="1" l="1"/>
  <c r="M257" i="1"/>
  <c r="J258" i="1" l="1"/>
  <c r="L258" i="1" s="1"/>
  <c r="N258" i="1"/>
  <c r="O258" i="1"/>
  <c r="I259" i="1" l="1"/>
  <c r="M258" i="1"/>
  <c r="J259" i="1" l="1"/>
  <c r="L259" i="1" s="1"/>
  <c r="N259" i="1"/>
  <c r="O259" i="1"/>
  <c r="I260" i="1" l="1"/>
  <c r="M259" i="1"/>
  <c r="J260" i="1" l="1"/>
  <c r="L260" i="1" s="1"/>
  <c r="N260" i="1"/>
  <c r="O260" i="1"/>
  <c r="I261" i="1" l="1"/>
  <c r="M260" i="1"/>
  <c r="J261" i="1" l="1"/>
  <c r="L261" i="1" s="1"/>
  <c r="N261" i="1"/>
  <c r="O261" i="1"/>
  <c r="I262" i="1" l="1"/>
  <c r="M261" i="1"/>
  <c r="J262" i="1" l="1"/>
  <c r="L262" i="1" s="1"/>
  <c r="N262" i="1"/>
  <c r="O262" i="1"/>
  <c r="I263" i="1" l="1"/>
  <c r="M262" i="1"/>
  <c r="J263" i="1" l="1"/>
  <c r="L263" i="1" s="1"/>
  <c r="N263" i="1"/>
  <c r="O263" i="1"/>
  <c r="I264" i="1" l="1"/>
  <c r="M263" i="1"/>
  <c r="J264" i="1" l="1"/>
  <c r="L264" i="1" s="1"/>
  <c r="N264" i="1"/>
  <c r="O264" i="1"/>
  <c r="I265" i="1" l="1"/>
  <c r="M264" i="1"/>
  <c r="J265" i="1" l="1"/>
  <c r="L265" i="1" s="1"/>
  <c r="N265" i="1"/>
  <c r="O265" i="1"/>
  <c r="I266" i="1" l="1"/>
  <c r="M265" i="1"/>
  <c r="J266" i="1" l="1"/>
  <c r="L266" i="1" s="1"/>
  <c r="N266" i="1"/>
  <c r="O266" i="1"/>
  <c r="I267" i="1" l="1"/>
  <c r="M266" i="1"/>
  <c r="J267" i="1" l="1"/>
  <c r="L267" i="1" s="1"/>
  <c r="N267" i="1"/>
  <c r="O267" i="1"/>
  <c r="I268" i="1" l="1"/>
  <c r="M267" i="1"/>
  <c r="J268" i="1" l="1"/>
  <c r="L268" i="1" s="1"/>
  <c r="N268" i="1"/>
  <c r="O268" i="1"/>
  <c r="I269" i="1" l="1"/>
  <c r="M268" i="1"/>
  <c r="J269" i="1" l="1"/>
  <c r="L269" i="1" s="1"/>
  <c r="N269" i="1"/>
  <c r="O269" i="1"/>
  <c r="I270" i="1" l="1"/>
  <c r="M269" i="1"/>
  <c r="J270" i="1" l="1"/>
  <c r="L270" i="1" s="1"/>
  <c r="N270" i="1"/>
  <c r="O270" i="1"/>
  <c r="I271" i="1" l="1"/>
  <c r="M270" i="1"/>
  <c r="J271" i="1" l="1"/>
  <c r="L271" i="1" s="1"/>
  <c r="N271" i="1"/>
  <c r="O271" i="1"/>
  <c r="I272" i="1" l="1"/>
  <c r="M271" i="1"/>
  <c r="J272" i="1" l="1"/>
  <c r="L272" i="1" s="1"/>
  <c r="N272" i="1"/>
  <c r="O272" i="1"/>
  <c r="I273" i="1" l="1"/>
  <c r="M272" i="1"/>
  <c r="J273" i="1" l="1"/>
  <c r="L273" i="1" s="1"/>
  <c r="N273" i="1"/>
  <c r="O273" i="1"/>
  <c r="I274" i="1" l="1"/>
  <c r="M273" i="1"/>
  <c r="J274" i="1" l="1"/>
  <c r="L274" i="1" s="1"/>
  <c r="N274" i="1"/>
  <c r="O274" i="1"/>
  <c r="I275" i="1" l="1"/>
  <c r="M274" i="1"/>
  <c r="J275" i="1" l="1"/>
  <c r="L275" i="1" s="1"/>
  <c r="N275" i="1"/>
  <c r="O275" i="1"/>
  <c r="I276" i="1" l="1"/>
  <c r="M275" i="1"/>
  <c r="J276" i="1" l="1"/>
  <c r="L276" i="1" s="1"/>
  <c r="N276" i="1"/>
  <c r="O276" i="1"/>
  <c r="I277" i="1" l="1"/>
  <c r="M276" i="1"/>
  <c r="J277" i="1" l="1"/>
  <c r="L277" i="1" s="1"/>
  <c r="N277" i="1"/>
  <c r="O277" i="1"/>
  <c r="I278" i="1" l="1"/>
  <c r="M277" i="1"/>
  <c r="J278" i="1" l="1"/>
  <c r="L278" i="1" s="1"/>
  <c r="N278" i="1"/>
  <c r="O278" i="1"/>
  <c r="I279" i="1" l="1"/>
  <c r="M278" i="1"/>
  <c r="J279" i="1" l="1"/>
  <c r="L279" i="1" s="1"/>
  <c r="N279" i="1"/>
  <c r="O279" i="1"/>
  <c r="I280" i="1" l="1"/>
  <c r="M279" i="1"/>
  <c r="J280" i="1" l="1"/>
  <c r="L280" i="1" s="1"/>
  <c r="N280" i="1"/>
  <c r="O280" i="1"/>
  <c r="M280" i="1" l="1"/>
  <c r="I281" i="1"/>
  <c r="J281" i="1" l="1"/>
  <c r="L281" i="1" s="1"/>
  <c r="N281" i="1"/>
  <c r="O281" i="1"/>
  <c r="I282" i="1" l="1"/>
  <c r="M281" i="1"/>
  <c r="J282" i="1" l="1"/>
  <c r="L282" i="1" s="1"/>
  <c r="N282" i="1"/>
  <c r="O282" i="1"/>
  <c r="I283" i="1" l="1"/>
  <c r="M282" i="1"/>
  <c r="J283" i="1" l="1"/>
  <c r="L283" i="1" s="1"/>
  <c r="N283" i="1"/>
  <c r="O283" i="1"/>
  <c r="I284" i="1" l="1"/>
  <c r="M283" i="1"/>
  <c r="J284" i="1" l="1"/>
  <c r="L284" i="1" s="1"/>
  <c r="N284" i="1"/>
  <c r="O284" i="1"/>
  <c r="I285" i="1" l="1"/>
  <c r="M284" i="1"/>
  <c r="J285" i="1" l="1"/>
  <c r="L285" i="1" s="1"/>
  <c r="N285" i="1"/>
  <c r="O285" i="1"/>
  <c r="I286" i="1" l="1"/>
  <c r="M285" i="1"/>
  <c r="J286" i="1" l="1"/>
  <c r="L286" i="1" s="1"/>
  <c r="N286" i="1"/>
  <c r="O286" i="1"/>
  <c r="I287" i="1" l="1"/>
  <c r="M286" i="1"/>
  <c r="J287" i="1" l="1"/>
  <c r="L287" i="1" s="1"/>
  <c r="N287" i="1"/>
  <c r="O287" i="1"/>
  <c r="I288" i="1" l="1"/>
  <c r="M287" i="1"/>
  <c r="J288" i="1" l="1"/>
  <c r="L288" i="1" s="1"/>
  <c r="N288" i="1"/>
  <c r="O288" i="1"/>
  <c r="I289" i="1" l="1"/>
  <c r="M288" i="1"/>
  <c r="J289" i="1" l="1"/>
  <c r="L289" i="1" s="1"/>
  <c r="N289" i="1"/>
  <c r="O289" i="1"/>
  <c r="I290" i="1" l="1"/>
  <c r="M289" i="1"/>
  <c r="J290" i="1" l="1"/>
  <c r="L290" i="1" s="1"/>
  <c r="N290" i="1"/>
  <c r="O290" i="1"/>
  <c r="I291" i="1" l="1"/>
  <c r="M290" i="1"/>
  <c r="J291" i="1" l="1"/>
  <c r="L291" i="1" s="1"/>
  <c r="N291" i="1"/>
  <c r="O291" i="1"/>
  <c r="I292" i="1" l="1"/>
  <c r="M291" i="1"/>
  <c r="J292" i="1" l="1"/>
  <c r="L292" i="1" s="1"/>
  <c r="N292" i="1"/>
  <c r="O292" i="1"/>
  <c r="I293" i="1" l="1"/>
  <c r="M292" i="1"/>
  <c r="J293" i="1" l="1"/>
  <c r="L293" i="1" s="1"/>
  <c r="N293" i="1"/>
  <c r="O293" i="1"/>
  <c r="I294" i="1" l="1"/>
  <c r="M293" i="1"/>
  <c r="J294" i="1" l="1"/>
  <c r="L294" i="1" s="1"/>
  <c r="N294" i="1"/>
  <c r="O294" i="1"/>
  <c r="I295" i="1" l="1"/>
  <c r="M294" i="1"/>
  <c r="J295" i="1" l="1"/>
  <c r="L295" i="1" s="1"/>
  <c r="N295" i="1"/>
  <c r="O295" i="1"/>
  <c r="I296" i="1" l="1"/>
  <c r="M295" i="1"/>
  <c r="J296" i="1" l="1"/>
  <c r="L296" i="1" s="1"/>
  <c r="N296" i="1"/>
  <c r="O296" i="1"/>
  <c r="I297" i="1" l="1"/>
  <c r="M296" i="1"/>
  <c r="J297" i="1" l="1"/>
  <c r="L297" i="1" s="1"/>
  <c r="N297" i="1"/>
  <c r="O297" i="1"/>
  <c r="I298" i="1" l="1"/>
  <c r="M297" i="1"/>
  <c r="J298" i="1" l="1"/>
  <c r="L298" i="1" s="1"/>
  <c r="N298" i="1"/>
  <c r="O298" i="1"/>
  <c r="I299" i="1" l="1"/>
  <c r="M298" i="1"/>
  <c r="J299" i="1" l="1"/>
  <c r="L299" i="1" s="1"/>
  <c r="N299" i="1"/>
  <c r="O299" i="1"/>
  <c r="I300" i="1" l="1"/>
  <c r="M299" i="1"/>
  <c r="J300" i="1" l="1"/>
  <c r="L300" i="1" s="1"/>
  <c r="N300" i="1"/>
  <c r="O300" i="1"/>
  <c r="I301" i="1" l="1"/>
  <c r="M300" i="1"/>
  <c r="J301" i="1" l="1"/>
  <c r="L301" i="1" s="1"/>
  <c r="N301" i="1"/>
  <c r="O301" i="1"/>
  <c r="I302" i="1" l="1"/>
  <c r="M301" i="1"/>
  <c r="J302" i="1" l="1"/>
  <c r="L302" i="1" s="1"/>
  <c r="N302" i="1"/>
  <c r="O302" i="1"/>
  <c r="I303" i="1" l="1"/>
  <c r="M302" i="1"/>
  <c r="J303" i="1" l="1"/>
  <c r="L303" i="1" s="1"/>
  <c r="N303" i="1"/>
  <c r="O303" i="1"/>
  <c r="I304" i="1" l="1"/>
  <c r="M303" i="1"/>
  <c r="J304" i="1" l="1"/>
  <c r="L304" i="1" s="1"/>
  <c r="N304" i="1"/>
  <c r="O304" i="1"/>
  <c r="I305" i="1" l="1"/>
  <c r="M304" i="1"/>
  <c r="J305" i="1" l="1"/>
  <c r="L305" i="1" s="1"/>
  <c r="N305" i="1"/>
  <c r="O305" i="1"/>
  <c r="I306" i="1" l="1"/>
  <c r="M305" i="1"/>
  <c r="J306" i="1" l="1"/>
  <c r="L306" i="1" s="1"/>
  <c r="N306" i="1"/>
  <c r="O306" i="1"/>
  <c r="I307" i="1" l="1"/>
  <c r="M306" i="1"/>
  <c r="J307" i="1" l="1"/>
  <c r="L307" i="1" s="1"/>
  <c r="N307" i="1"/>
  <c r="O307" i="1"/>
  <c r="I308" i="1" l="1"/>
  <c r="M307" i="1"/>
  <c r="J308" i="1" l="1"/>
  <c r="L308" i="1" s="1"/>
  <c r="N308" i="1"/>
  <c r="O308" i="1"/>
  <c r="I309" i="1" l="1"/>
  <c r="M308" i="1"/>
  <c r="J309" i="1" l="1"/>
  <c r="L309" i="1" s="1"/>
  <c r="N309" i="1"/>
  <c r="O309" i="1"/>
  <c r="I310" i="1" l="1"/>
  <c r="M309" i="1"/>
  <c r="J310" i="1" l="1"/>
  <c r="L310" i="1" s="1"/>
  <c r="N310" i="1"/>
  <c r="O310" i="1"/>
  <c r="I311" i="1" l="1"/>
  <c r="M310" i="1"/>
  <c r="J311" i="1" l="1"/>
  <c r="L311" i="1" s="1"/>
  <c r="N311" i="1"/>
  <c r="O311" i="1"/>
  <c r="I312" i="1" l="1"/>
  <c r="M311" i="1"/>
  <c r="J312" i="1" l="1"/>
  <c r="L312" i="1" s="1"/>
  <c r="N312" i="1"/>
  <c r="O312" i="1"/>
  <c r="I313" i="1" l="1"/>
  <c r="M312" i="1"/>
  <c r="J313" i="1" l="1"/>
  <c r="L313" i="1" s="1"/>
  <c r="N313" i="1"/>
  <c r="O313" i="1"/>
  <c r="I314" i="1" l="1"/>
  <c r="M313" i="1"/>
  <c r="J314" i="1" l="1"/>
  <c r="L314" i="1" s="1"/>
  <c r="N314" i="1"/>
  <c r="O314" i="1"/>
  <c r="I315" i="1" l="1"/>
  <c r="M314" i="1"/>
  <c r="J315" i="1" l="1"/>
  <c r="L315" i="1" s="1"/>
  <c r="N315" i="1"/>
  <c r="O315" i="1"/>
  <c r="I316" i="1" l="1"/>
  <c r="M315" i="1"/>
  <c r="J316" i="1" l="1"/>
  <c r="L316" i="1" s="1"/>
  <c r="N316" i="1"/>
  <c r="O316" i="1"/>
  <c r="I317" i="1" l="1"/>
  <c r="M316" i="1"/>
  <c r="J317" i="1" l="1"/>
  <c r="L317" i="1" s="1"/>
  <c r="N317" i="1"/>
  <c r="O317" i="1"/>
  <c r="I318" i="1" l="1"/>
  <c r="M317" i="1"/>
  <c r="J318" i="1" l="1"/>
  <c r="L318" i="1" s="1"/>
  <c r="N318" i="1"/>
  <c r="O318" i="1"/>
  <c r="I319" i="1" l="1"/>
  <c r="M318" i="1"/>
  <c r="J319" i="1" l="1"/>
  <c r="L319" i="1" s="1"/>
  <c r="N319" i="1"/>
  <c r="O319" i="1"/>
  <c r="I320" i="1" l="1"/>
  <c r="M319" i="1"/>
  <c r="J320" i="1" l="1"/>
  <c r="L320" i="1" s="1"/>
  <c r="N320" i="1"/>
  <c r="O320" i="1"/>
  <c r="I321" i="1" l="1"/>
  <c r="M320" i="1"/>
  <c r="J321" i="1" l="1"/>
  <c r="L321" i="1" s="1"/>
  <c r="N321" i="1"/>
  <c r="O321" i="1"/>
  <c r="I322" i="1" l="1"/>
  <c r="M321" i="1"/>
  <c r="J322" i="1" l="1"/>
  <c r="L322" i="1" s="1"/>
  <c r="N322" i="1"/>
  <c r="O322" i="1"/>
  <c r="I323" i="1" l="1"/>
  <c r="M322" i="1"/>
  <c r="J323" i="1" l="1"/>
  <c r="L323" i="1" s="1"/>
  <c r="N323" i="1"/>
  <c r="O323" i="1"/>
  <c r="I324" i="1" l="1"/>
  <c r="M323" i="1"/>
  <c r="J324" i="1" l="1"/>
  <c r="L324" i="1" s="1"/>
  <c r="N324" i="1"/>
  <c r="O324" i="1"/>
  <c r="I325" i="1" l="1"/>
  <c r="M324" i="1"/>
  <c r="J325" i="1" l="1"/>
  <c r="L325" i="1" s="1"/>
  <c r="N325" i="1"/>
  <c r="O325" i="1"/>
  <c r="I326" i="1" l="1"/>
  <c r="M325" i="1"/>
  <c r="J326" i="1" l="1"/>
  <c r="L326" i="1" s="1"/>
  <c r="N326" i="1"/>
  <c r="O326" i="1"/>
  <c r="I327" i="1" l="1"/>
  <c r="M326" i="1"/>
  <c r="J327" i="1" l="1"/>
  <c r="L327" i="1" s="1"/>
  <c r="N327" i="1"/>
  <c r="O327" i="1"/>
  <c r="I328" i="1" l="1"/>
  <c r="M327" i="1"/>
  <c r="J328" i="1" l="1"/>
  <c r="L328" i="1" s="1"/>
  <c r="N328" i="1"/>
  <c r="O328" i="1"/>
  <c r="I329" i="1" l="1"/>
  <c r="M328" i="1"/>
  <c r="J329" i="1" l="1"/>
  <c r="L329" i="1" s="1"/>
  <c r="N329" i="1"/>
  <c r="O329" i="1"/>
  <c r="I330" i="1" l="1"/>
  <c r="M329" i="1"/>
  <c r="J330" i="1" l="1"/>
  <c r="L330" i="1" s="1"/>
  <c r="N330" i="1"/>
  <c r="O330" i="1"/>
  <c r="I331" i="1" l="1"/>
  <c r="M330" i="1"/>
  <c r="J331" i="1" l="1"/>
  <c r="L331" i="1" s="1"/>
  <c r="N331" i="1"/>
  <c r="O331" i="1"/>
  <c r="I332" i="1" l="1"/>
  <c r="M331" i="1"/>
  <c r="J332" i="1" l="1"/>
  <c r="L332" i="1" s="1"/>
  <c r="N332" i="1"/>
  <c r="O332" i="1"/>
  <c r="I333" i="1" l="1"/>
  <c r="M332" i="1"/>
  <c r="J333" i="1" l="1"/>
  <c r="L333" i="1" s="1"/>
  <c r="N333" i="1"/>
  <c r="O333" i="1"/>
  <c r="I334" i="1" l="1"/>
  <c r="M333" i="1"/>
  <c r="J334" i="1" l="1"/>
  <c r="L334" i="1" s="1"/>
  <c r="N334" i="1"/>
  <c r="O334" i="1"/>
  <c r="I335" i="1" l="1"/>
  <c r="M334" i="1"/>
  <c r="J335" i="1" l="1"/>
  <c r="L335" i="1" s="1"/>
  <c r="N335" i="1"/>
  <c r="O335" i="1"/>
  <c r="I336" i="1" l="1"/>
  <c r="M335" i="1"/>
  <c r="J336" i="1" l="1"/>
  <c r="L336" i="1" s="1"/>
  <c r="N336" i="1"/>
  <c r="O336" i="1"/>
  <c r="I337" i="1" l="1"/>
  <c r="M336" i="1"/>
  <c r="J337" i="1" l="1"/>
  <c r="L337" i="1" s="1"/>
  <c r="N337" i="1"/>
  <c r="O337" i="1"/>
  <c r="I338" i="1" l="1"/>
  <c r="M337" i="1"/>
  <c r="J338" i="1" l="1"/>
  <c r="L338" i="1" s="1"/>
  <c r="N338" i="1"/>
  <c r="O338" i="1"/>
  <c r="I339" i="1" l="1"/>
  <c r="M338" i="1"/>
  <c r="J339" i="1" l="1"/>
  <c r="L339" i="1" s="1"/>
  <c r="N339" i="1"/>
  <c r="O339" i="1"/>
  <c r="I340" i="1" l="1"/>
  <c r="M339" i="1"/>
  <c r="J340" i="1" l="1"/>
  <c r="L340" i="1" s="1"/>
  <c r="N340" i="1"/>
  <c r="O340" i="1"/>
  <c r="I341" i="1" l="1"/>
  <c r="M340" i="1"/>
  <c r="J341" i="1" l="1"/>
  <c r="L341" i="1" s="1"/>
  <c r="N341" i="1"/>
  <c r="O341" i="1"/>
  <c r="I342" i="1" l="1"/>
  <c r="M341" i="1"/>
  <c r="J342" i="1" l="1"/>
  <c r="L342" i="1" s="1"/>
  <c r="N342" i="1"/>
  <c r="O342" i="1"/>
  <c r="I343" i="1" l="1"/>
  <c r="M342" i="1"/>
  <c r="J343" i="1" l="1"/>
  <c r="L343" i="1" s="1"/>
  <c r="N343" i="1"/>
  <c r="O343" i="1"/>
  <c r="I344" i="1" l="1"/>
  <c r="M343" i="1"/>
  <c r="J344" i="1" l="1"/>
  <c r="L344" i="1" s="1"/>
  <c r="N344" i="1"/>
  <c r="O344" i="1"/>
  <c r="I345" i="1" l="1"/>
  <c r="M344" i="1"/>
  <c r="J345" i="1" l="1"/>
  <c r="L345" i="1" s="1"/>
  <c r="N345" i="1"/>
  <c r="O345" i="1"/>
  <c r="I346" i="1" l="1"/>
  <c r="M345" i="1"/>
  <c r="J346" i="1" l="1"/>
  <c r="L346" i="1" s="1"/>
  <c r="N346" i="1"/>
  <c r="O346" i="1"/>
  <c r="I347" i="1" l="1"/>
  <c r="M346" i="1"/>
  <c r="J347" i="1" l="1"/>
  <c r="L347" i="1" s="1"/>
  <c r="N347" i="1"/>
  <c r="O347" i="1"/>
  <c r="I348" i="1" l="1"/>
  <c r="M347" i="1"/>
  <c r="J348" i="1" l="1"/>
  <c r="L348" i="1" s="1"/>
  <c r="N348" i="1"/>
  <c r="O348" i="1"/>
  <c r="I349" i="1" l="1"/>
  <c r="M348" i="1"/>
  <c r="J349" i="1" l="1"/>
  <c r="L349" i="1" s="1"/>
  <c r="N349" i="1"/>
  <c r="O349" i="1"/>
  <c r="I350" i="1" l="1"/>
  <c r="M349" i="1"/>
  <c r="J350" i="1" l="1"/>
  <c r="L350" i="1" s="1"/>
  <c r="N350" i="1"/>
  <c r="O350" i="1"/>
  <c r="I351" i="1" l="1"/>
  <c r="M350" i="1"/>
  <c r="J351" i="1" l="1"/>
  <c r="L351" i="1" s="1"/>
  <c r="N351" i="1"/>
  <c r="O351" i="1"/>
  <c r="I352" i="1" l="1"/>
  <c r="M351" i="1"/>
  <c r="J352" i="1" l="1"/>
  <c r="L352" i="1" s="1"/>
  <c r="N352" i="1"/>
  <c r="O352" i="1"/>
  <c r="I353" i="1" l="1"/>
  <c r="M352" i="1"/>
  <c r="J353" i="1" l="1"/>
  <c r="L353" i="1" s="1"/>
  <c r="N353" i="1"/>
  <c r="O353" i="1"/>
  <c r="I354" i="1" l="1"/>
  <c r="M353" i="1"/>
  <c r="J354" i="1" l="1"/>
  <c r="L354" i="1" s="1"/>
  <c r="N354" i="1"/>
  <c r="O354" i="1"/>
  <c r="I355" i="1" l="1"/>
  <c r="M354" i="1"/>
  <c r="J355" i="1" l="1"/>
  <c r="L355" i="1" s="1"/>
  <c r="N355" i="1"/>
  <c r="O355" i="1"/>
  <c r="I356" i="1" l="1"/>
  <c r="M355" i="1"/>
  <c r="J356" i="1" l="1"/>
  <c r="L356" i="1" s="1"/>
  <c r="N356" i="1"/>
  <c r="O356" i="1"/>
  <c r="I357" i="1" l="1"/>
  <c r="M356" i="1"/>
  <c r="J357" i="1" l="1"/>
  <c r="L357" i="1" s="1"/>
  <c r="N357" i="1"/>
  <c r="O357" i="1"/>
  <c r="I358" i="1" l="1"/>
  <c r="M357" i="1"/>
  <c r="J358" i="1" l="1"/>
  <c r="L358" i="1" s="1"/>
  <c r="N358" i="1"/>
  <c r="O358" i="1"/>
  <c r="I359" i="1" l="1"/>
  <c r="M358" i="1"/>
  <c r="J359" i="1" l="1"/>
  <c r="L359" i="1" s="1"/>
  <c r="N359" i="1"/>
  <c r="O359" i="1"/>
  <c r="I360" i="1" l="1"/>
  <c r="M359" i="1"/>
  <c r="J360" i="1" l="1"/>
  <c r="L360" i="1" s="1"/>
  <c r="N360" i="1"/>
  <c r="O360" i="1"/>
  <c r="I361" i="1" l="1"/>
  <c r="M360" i="1"/>
  <c r="J361" i="1" l="1"/>
  <c r="L361" i="1" s="1"/>
  <c r="N361" i="1"/>
  <c r="O361" i="1"/>
  <c r="I362" i="1" l="1"/>
  <c r="M361" i="1"/>
  <c r="J362" i="1" l="1"/>
  <c r="L362" i="1" s="1"/>
  <c r="M362" i="1" s="1"/>
  <c r="N362" i="1"/>
  <c r="O362" i="1"/>
</calcChain>
</file>

<file path=xl/sharedStrings.xml><?xml version="1.0" encoding="utf-8"?>
<sst xmlns="http://schemas.openxmlformats.org/spreadsheetml/2006/main" count="23" uniqueCount="22">
  <si>
    <t>Fixed Mortgage Calculator</t>
  </si>
  <si>
    <t>Interest Rate</t>
  </si>
  <si>
    <t>Home Purchase Price</t>
  </si>
  <si>
    <t>Down Payment</t>
  </si>
  <si>
    <t>Initial Loan</t>
  </si>
  <si>
    <t>Term (in years)</t>
  </si>
  <si>
    <t>Monthly Interest Rate</t>
  </si>
  <si>
    <t>Payment</t>
  </si>
  <si>
    <t xml:space="preserve">Month </t>
  </si>
  <si>
    <t>Helper Variables (Don't worry about these)</t>
  </si>
  <si>
    <t>r</t>
  </si>
  <si>
    <t>n</t>
  </si>
  <si>
    <t>r-r^(n+1)</t>
  </si>
  <si>
    <t>1-r</t>
  </si>
  <si>
    <t>Interest Accrued</t>
  </si>
  <si>
    <t>Principal</t>
  </si>
  <si>
    <t>Loan Balance</t>
  </si>
  <si>
    <t>Pre-payment Balance</t>
  </si>
  <si>
    <t>Marginal Tax Rate</t>
  </si>
  <si>
    <t>Tax Savings</t>
  </si>
  <si>
    <t>Equity *</t>
  </si>
  <si>
    <t>*Equity calculation assumes stable home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</si>
</sst>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20"/>
      <color theme="9" tint="0.7999816888943144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 style="medium">
        <color theme="2" tint="-0.249977111117893"/>
      </left>
      <right/>
      <top/>
      <bottom/>
      <diagonal/>
    </border>
    <border>
      <left/>
      <right style="medium">
        <color theme="2" tint="-0.249977111117893"/>
      </right>
      <top/>
      <bottom/>
      <diagonal/>
    </border>
    <border>
      <left style="medium">
        <color theme="2" tint="-0.249977111117893"/>
      </left>
      <right/>
      <top/>
      <bottom style="medium">
        <color theme="2" tint="-0.249977111117893"/>
      </bottom>
      <diagonal/>
    </border>
    <border>
      <left/>
      <right/>
      <top/>
      <bottom style="medium">
        <color theme="2" tint="-0.249977111117893"/>
      </bottom>
      <diagonal/>
    </border>
    <border>
      <left/>
      <right style="medium">
        <color theme="2" tint="-0.249977111117893"/>
      </right>
      <top/>
      <bottom style="medium">
        <color theme="2" tint="-0.249977111117893"/>
      </bottom>
      <diagonal/>
    </border>
    <border>
      <left style="medium">
        <color theme="2" tint="-0.249977111117893"/>
      </left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10" fontId="2" fillId="2" borderId="0" xfId="2" applyNumberFormat="1" applyFont="1" applyFill="1"/>
    <xf numFmtId="164" fontId="2" fillId="2" borderId="0" xfId="1" applyNumberFormat="1" applyFont="1" applyFill="1"/>
    <xf numFmtId="44" fontId="2" fillId="2" borderId="0" xfId="1" applyFont="1" applyFill="1"/>
    <xf numFmtId="44" fontId="2" fillId="2" borderId="0" xfId="0" applyNumberFormat="1" applyFont="1" applyFill="1"/>
    <xf numFmtId="0" fontId="2" fillId="2" borderId="1" xfId="0" applyFont="1" applyFill="1" applyBorder="1"/>
    <xf numFmtId="44" fontId="2" fillId="2" borderId="0" xfId="1" applyFont="1" applyFill="1" applyBorder="1"/>
    <xf numFmtId="44" fontId="2" fillId="2" borderId="0" xfId="0" applyNumberFormat="1" applyFont="1" applyFill="1" applyBorder="1"/>
    <xf numFmtId="44" fontId="2" fillId="2" borderId="2" xfId="0" applyNumberFormat="1" applyFont="1" applyFill="1" applyBorder="1"/>
    <xf numFmtId="0" fontId="2" fillId="2" borderId="3" xfId="0" applyFont="1" applyFill="1" applyBorder="1"/>
    <xf numFmtId="44" fontId="2" fillId="2" borderId="4" xfId="0" applyNumberFormat="1" applyFont="1" applyFill="1" applyBorder="1"/>
    <xf numFmtId="44" fontId="2" fillId="2" borderId="5" xfId="0" applyNumberFormat="1" applyFont="1" applyFill="1" applyBorder="1"/>
    <xf numFmtId="0" fontId="3" fillId="2" borderId="0" xfId="0" applyFont="1" applyFill="1"/>
    <xf numFmtId="10" fontId="2" fillId="3" borderId="0" xfId="2" applyNumberFormat="1" applyFont="1" applyFill="1"/>
    <xf numFmtId="164" fontId="2" fillId="3" borderId="0" xfId="1" applyNumberFormat="1" applyFont="1" applyFill="1"/>
    <xf numFmtId="9" fontId="2" fillId="3" borderId="0" xfId="0" applyNumberFormat="1" applyFont="1" applyFill="1"/>
    <xf numFmtId="0" fontId="2" fillId="3" borderId="0" xfId="0" applyFont="1" applyFill="1"/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Interest</a:t>
            </a:r>
            <a:r>
              <a:rPr lang="en-US" baseline="0"/>
              <a:t> and Principal Portions of Mortgage Payment</a:t>
            </a:r>
            <a:endParaRPr lang="en-US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Interest Portion of Payment</c:v>
          </c:tx>
          <c:cat>
            <c:strRef>
              <c:f>Sheet1!$H$2:$H$362</c:f>
              <c:strCache>
                <c:ptCount val="361"/>
                <c:pt idx="0">
                  <c:v>Month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strCache>
            </c:strRef>
          </c:cat>
          <c:val>
            <c:numRef>
              <c:f>Sheet1!$I$3:$I$362</c:f>
              <c:numCache>
                <c:formatCode>_("$"* #,##0.00_);_("$"* \(#,##0.00\);_("$"* "-"??_);_(@_)</c:formatCode>
                <c:ptCount val="360"/>
                <c:pt idx="0">
                  <c:v>1695.8333333333333</c:v>
                </c:pt>
                <c:pt idx="1">
                  <c:v>1693.9771476299345</c:v>
                </c:pt>
                <c:pt idx="2">
                  <c:v>1692.1124544087288</c:v>
                </c:pt>
                <c:pt idx="3">
                  <c:v>1690.2392146769257</c:v>
                </c:pt>
                <c:pt idx="4">
                  <c:v>1688.3573892630184</c:v>
                </c:pt>
                <c:pt idx="5">
                  <c:v>1686.4669388159641</c:v>
                </c:pt>
                <c:pt idx="6">
                  <c:v>1684.5678238043606</c:v>
                </c:pt>
                <c:pt idx="7">
                  <c:v>1682.6600045156208</c:v>
                </c:pt>
                <c:pt idx="8">
                  <c:v>1680.7434410551409</c:v>
                </c:pt>
                <c:pt idx="9">
                  <c:v>1678.8180933454671</c:v>
                </c:pt>
                <c:pt idx="10">
                  <c:v>1676.8839211254574</c:v>
                </c:pt>
                <c:pt idx="11">
                  <c:v>1674.9408839494392</c:v>
                </c:pt>
                <c:pt idx="12">
                  <c:v>1672.9889411863644</c:v>
                </c:pt>
                <c:pt idx="13">
                  <c:v>1671.0280520189588</c:v>
                </c:pt>
                <c:pt idx="14">
                  <c:v>1669.0581754428692</c:v>
                </c:pt>
                <c:pt idx="15">
                  <c:v>1667.0792702658059</c:v>
                </c:pt>
                <c:pt idx="16">
                  <c:v>1665.0912951066812</c:v>
                </c:pt>
                <c:pt idx="17">
                  <c:v>1663.0942083947436</c:v>
                </c:pt>
                <c:pt idx="18">
                  <c:v>1661.0879683687099</c:v>
                </c:pt>
                <c:pt idx="19">
                  <c:v>1659.0725330758901</c:v>
                </c:pt>
                <c:pt idx="20">
                  <c:v>1657.0478603713113</c:v>
                </c:pt>
                <c:pt idx="21">
                  <c:v>1655.0139079168368</c:v>
                </c:pt>
                <c:pt idx="22">
                  <c:v>1652.9706331802793</c:v>
                </c:pt>
                <c:pt idx="23">
                  <c:v>1650.9179934345125</c:v>
                </c:pt>
                <c:pt idx="24">
                  <c:v>1648.8559457565777</c:v>
                </c:pt>
                <c:pt idx="25">
                  <c:v>1646.7844470267858</c:v>
                </c:pt>
                <c:pt idx="26">
                  <c:v>1644.7034539278154</c:v>
                </c:pt>
                <c:pt idx="27">
                  <c:v>1642.6129229438081</c:v>
                </c:pt>
                <c:pt idx="28">
                  <c:v>1640.5128103594573</c:v>
                </c:pt>
                <c:pt idx="29">
                  <c:v>1638.4030722590953</c:v>
                </c:pt>
                <c:pt idx="30">
                  <c:v>1636.283664525773</c:v>
                </c:pt>
                <c:pt idx="31">
                  <c:v>1634.1545428403397</c:v>
                </c:pt>
                <c:pt idx="32">
                  <c:v>1632.0156626805147</c:v>
                </c:pt>
                <c:pt idx="33">
                  <c:v>1629.8669793199572</c:v>
                </c:pt>
                <c:pt idx="34">
                  <c:v>1627.7084478273307</c:v>
                </c:pt>
                <c:pt idx="35">
                  <c:v>1625.5400230653627</c:v>
                </c:pt>
                <c:pt idx="36">
                  <c:v>1623.3616596899026</c:v>
                </c:pt>
                <c:pt idx="37">
                  <c:v>1621.1733121489715</c:v>
                </c:pt>
                <c:pt idx="38">
                  <c:v>1618.9749346818112</c:v>
                </c:pt>
                <c:pt idx="39">
                  <c:v>1616.7664813179263</c:v>
                </c:pt>
                <c:pt idx="40">
                  <c:v>1614.5479058761237</c:v>
                </c:pt>
                <c:pt idx="41">
                  <c:v>1612.3191619635461</c:v>
                </c:pt>
                <c:pt idx="42">
                  <c:v>1610.0802029747026</c:v>
                </c:pt>
                <c:pt idx="43">
                  <c:v>1607.8309820904938</c:v>
                </c:pt>
                <c:pt idx="44">
                  <c:v>1605.5714522772321</c:v>
                </c:pt>
                <c:pt idx="45">
                  <c:v>1603.3015662856596</c:v>
                </c:pt>
                <c:pt idx="46">
                  <c:v>1601.0212766499592</c:v>
                </c:pt>
                <c:pt idx="47">
                  <c:v>1598.7305356867619</c:v>
                </c:pt>
                <c:pt idx="48">
                  <c:v>1596.4292954941498</c:v>
                </c:pt>
                <c:pt idx="49">
                  <c:v>1594.117507950655</c:v>
                </c:pt>
                <c:pt idx="50">
                  <c:v>1591.7951247142523</c:v>
                </c:pt>
                <c:pt idx="51">
                  <c:v>1589.4620972213495</c:v>
                </c:pt>
                <c:pt idx="52">
                  <c:v>1587.118376685771</c:v>
                </c:pt>
                <c:pt idx="53">
                  <c:v>1584.7639140977376</c:v>
                </c:pt>
                <c:pt idx="54">
                  <c:v>1582.3986602228424</c:v>
                </c:pt>
                <c:pt idx="55">
                  <c:v>1580.0225656010207</c:v>
                </c:pt>
                <c:pt idx="56">
                  <c:v>1577.6355805455157</c:v>
                </c:pt>
                <c:pt idx="57">
                  <c:v>1575.2376551418397</c:v>
                </c:pt>
                <c:pt idx="58">
                  <c:v>1572.82873924673</c:v>
                </c:pt>
                <c:pt idx="59">
                  <c:v>1570.408782487101</c:v>
                </c:pt>
                <c:pt idx="60">
                  <c:v>1567.9777342589905</c:v>
                </c:pt>
                <c:pt idx="61">
                  <c:v>1565.5355437265009</c:v>
                </c:pt>
                <c:pt idx="62">
                  <c:v>1563.0821598207378</c:v>
                </c:pt>
                <c:pt idx="63">
                  <c:v>1560.6175312387397</c:v>
                </c:pt>
                <c:pt idx="64">
                  <c:v>1558.1416064424077</c:v>
                </c:pt>
                <c:pt idx="65">
                  <c:v>1555.6543336574255</c:v>
                </c:pt>
                <c:pt idx="66">
                  <c:v>1553.1556608721789</c:v>
                </c:pt>
                <c:pt idx="67">
                  <c:v>1550.6455358366666</c:v>
                </c:pt>
                <c:pt idx="68">
                  <c:v>1548.1239060614084</c:v>
                </c:pt>
                <c:pt idx="69">
                  <c:v>1545.5907188163467</c:v>
                </c:pt>
                <c:pt idx="70">
                  <c:v>1543.045921129745</c:v>
                </c:pt>
                <c:pt idx="71">
                  <c:v>1540.48945978708</c:v>
                </c:pt>
                <c:pt idx="72">
                  <c:v>1537.9212813299278</c:v>
                </c:pt>
                <c:pt idx="73">
                  <c:v>1535.3413320548468</c:v>
                </c:pt>
                <c:pt idx="74">
                  <c:v>1532.7495580122552</c:v>
                </c:pt>
                <c:pt idx="75">
                  <c:v>1530.1459050053015</c:v>
                </c:pt>
                <c:pt idx="76">
                  <c:v>1527.5303185887328</c:v>
                </c:pt>
                <c:pt idx="77">
                  <c:v>1524.9027440677546</c:v>
                </c:pt>
                <c:pt idx="78">
                  <c:v>1522.2631264968888</c:v>
                </c:pt>
                <c:pt idx="79">
                  <c:v>1519.6114106788229</c:v>
                </c:pt>
                <c:pt idx="80">
                  <c:v>1516.9475411632579</c:v>
                </c:pt>
                <c:pt idx="81">
                  <c:v>1514.2714622457463</c:v>
                </c:pt>
                <c:pt idx="82">
                  <c:v>1511.5831179665295</c:v>
                </c:pt>
                <c:pt idx="83">
                  <c:v>1508.8824521093663</c:v>
                </c:pt>
                <c:pt idx="84">
                  <c:v>1506.1694082003578</c:v>
                </c:pt>
                <c:pt idx="85">
                  <c:v>1503.4439295067664</c:v>
                </c:pt>
                <c:pt idx="86">
                  <c:v>1500.7059590358294</c:v>
                </c:pt>
                <c:pt idx="87">
                  <c:v>1497.9554395335672</c:v>
                </c:pt>
                <c:pt idx="88">
                  <c:v>1495.1923134835863</c:v>
                </c:pt>
                <c:pt idx="89">
                  <c:v>1492.4165231058762</c:v>
                </c:pt>
                <c:pt idx="90">
                  <c:v>1489.6280103556016</c:v>
                </c:pt>
                <c:pt idx="91">
                  <c:v>1486.8267169218884</c:v>
                </c:pt>
                <c:pt idx="92">
                  <c:v>1484.0125842266038</c:v>
                </c:pt>
                <c:pt idx="93">
                  <c:v>1481.1855534231329</c:v>
                </c:pt>
                <c:pt idx="94">
                  <c:v>1478.3455653951457</c:v>
                </c:pt>
                <c:pt idx="95">
                  <c:v>1475.4925607553637</c:v>
                </c:pt>
                <c:pt idx="96">
                  <c:v>1472.626479844316</c:v>
                </c:pt>
                <c:pt idx="97">
                  <c:v>1469.7472627290927</c:v>
                </c:pt>
                <c:pt idx="98">
                  <c:v>1466.8548492020914</c:v>
                </c:pt>
                <c:pt idx="99">
                  <c:v>1463.9491787797579</c:v>
                </c:pt>
                <c:pt idx="100">
                  <c:v>1461.0301907013218</c:v>
                </c:pt>
                <c:pt idx="101">
                  <c:v>1458.0978239275264</c:v>
                </c:pt>
                <c:pt idx="102">
                  <c:v>1455.1520171393511</c:v>
                </c:pt>
                <c:pt idx="103">
                  <c:v>1452.1927087367301</c:v>
                </c:pt>
                <c:pt idx="104">
                  <c:v>1449.2198368372638</c:v>
                </c:pt>
                <c:pt idx="105">
                  <c:v>1446.2333392749249</c:v>
                </c:pt>
                <c:pt idx="106">
                  <c:v>1443.2331535987585</c:v>
                </c:pt>
                <c:pt idx="107">
                  <c:v>1440.2192170715764</c:v>
                </c:pt>
                <c:pt idx="108">
                  <c:v>1437.1914666686448</c:v>
                </c:pt>
                <c:pt idx="109">
                  <c:v>1434.1498390763661</c:v>
                </c:pt>
                <c:pt idx="110">
                  <c:v>1431.0942706909566</c:v>
                </c:pt>
                <c:pt idx="111">
                  <c:v>1428.0246976171138</c:v>
                </c:pt>
                <c:pt idx="112">
                  <c:v>1424.9410556666824</c:v>
                </c:pt>
                <c:pt idx="113">
                  <c:v>1421.8432803573114</c:v>
                </c:pt>
                <c:pt idx="114">
                  <c:v>1418.731306911106</c:v>
                </c:pt>
                <c:pt idx="115">
                  <c:v>1415.6050702532723</c:v>
                </c:pt>
                <c:pt idx="116">
                  <c:v>1412.4645050107565</c:v>
                </c:pt>
                <c:pt idx="117">
                  <c:v>1409.3095455108794</c:v>
                </c:pt>
                <c:pt idx="118">
                  <c:v>1406.140125779961</c:v>
                </c:pt>
                <c:pt idx="119">
                  <c:v>1402.9561795419427</c:v>
                </c:pt>
                <c:pt idx="120">
                  <c:v>1399.7576402170002</c:v>
                </c:pt>
                <c:pt idx="121">
                  <c:v>1396.5444409201518</c:v>
                </c:pt>
                <c:pt idx="122">
                  <c:v>1393.3165144598595</c:v>
                </c:pt>
                <c:pt idx="123">
                  <c:v>1390.073793336624</c:v>
                </c:pt>
                <c:pt idx="124">
                  <c:v>1386.8162097415739</c:v>
                </c:pt>
                <c:pt idx="125">
                  <c:v>1383.5436955550463</c:v>
                </c:pt>
                <c:pt idx="126">
                  <c:v>1380.256182345164</c:v>
                </c:pt>
                <c:pt idx="127">
                  <c:v>1376.9536013664028</c:v>
                </c:pt>
                <c:pt idx="128">
                  <c:v>1373.6358835581557</c:v>
                </c:pt>
                <c:pt idx="129">
                  <c:v>1370.3029595432874</c:v>
                </c:pt>
                <c:pt idx="130">
                  <c:v>1366.9547596266843</c:v>
                </c:pt>
                <c:pt idx="131">
                  <c:v>1363.5912137937971</c:v>
                </c:pt>
                <c:pt idx="132">
                  <c:v>1360.2122517091755</c:v>
                </c:pt>
                <c:pt idx="133">
                  <c:v>1356.8178027149995</c:v>
                </c:pt>
                <c:pt idx="134">
                  <c:v>1353.4077958296002</c:v>
                </c:pt>
                <c:pt idx="135">
                  <c:v>1349.9821597459761</c:v>
                </c:pt>
                <c:pt idx="136">
                  <c:v>1346.540822830302</c:v>
                </c:pt>
                <c:pt idx="137">
                  <c:v>1343.0837131204312</c:v>
                </c:pt>
                <c:pt idx="138">
                  <c:v>1339.61075832439</c:v>
                </c:pt>
                <c:pt idx="139">
                  <c:v>1336.121885818867</c:v>
                </c:pt>
                <c:pt idx="140">
                  <c:v>1332.6170226476938</c:v>
                </c:pt>
                <c:pt idx="141">
                  <c:v>1329.0960955203195</c:v>
                </c:pt>
                <c:pt idx="142">
                  <c:v>1325.5590308102778</c:v>
                </c:pt>
                <c:pt idx="143">
                  <c:v>1322.0057545536483</c:v>
                </c:pt>
                <c:pt idx="144">
                  <c:v>1318.4361924475095</c:v>
                </c:pt>
                <c:pt idx="145">
                  <c:v>1314.850269848384</c:v>
                </c:pt>
                <c:pt idx="146">
                  <c:v>1311.2479117706794</c:v>
                </c:pt>
                <c:pt idx="147">
                  <c:v>1307.6290428851185</c:v>
                </c:pt>
                <c:pt idx="148">
                  <c:v>1303.9935875171652</c:v>
                </c:pt>
                <c:pt idx="149">
                  <c:v>1300.3414696454427</c:v>
                </c:pt>
                <c:pt idx="150">
                  <c:v>1296.6726129001411</c:v>
                </c:pt>
                <c:pt idx="151">
                  <c:v>1292.9869405614238</c:v>
                </c:pt>
                <c:pt idx="152">
                  <c:v>1289.2843755578206</c:v>
                </c:pt>
                <c:pt idx="153">
                  <c:v>1285.5648404646174</c:v>
                </c:pt>
                <c:pt idx="154">
                  <c:v>1281.8282575022372</c:v>
                </c:pt>
                <c:pt idx="155">
                  <c:v>1278.0745485346126</c:v>
                </c:pt>
                <c:pt idx="156">
                  <c:v>1274.3036350675534</c:v>
                </c:pt>
                <c:pt idx="157">
                  <c:v>1270.515438247103</c:v>
                </c:pt>
                <c:pt idx="158">
                  <c:v>1266.7098788578926</c:v>
                </c:pt>
                <c:pt idx="159">
                  <c:v>1262.8868773214815</c:v>
                </c:pt>
                <c:pt idx="160">
                  <c:v>1259.0463536946952</c:v>
                </c:pt>
                <c:pt idx="161">
                  <c:v>1255.1882276679528</c:v>
                </c:pt>
                <c:pt idx="162">
                  <c:v>1251.3124185635877</c:v>
                </c:pt>
                <c:pt idx="163">
                  <c:v>1247.418845334161</c:v>
                </c:pt>
                <c:pt idx="164">
                  <c:v>1243.5074265607661</c:v>
                </c:pt>
                <c:pt idx="165">
                  <c:v>1239.5780804513265</c:v>
                </c:pt>
                <c:pt idx="166">
                  <c:v>1235.6307248388853</c:v>
                </c:pt>
                <c:pt idx="167">
                  <c:v>1231.6652771798872</c:v>
                </c:pt>
                <c:pt idx="168">
                  <c:v>1227.6816545524521</c:v>
                </c:pt>
                <c:pt idx="169">
                  <c:v>1223.6797736546409</c:v>
                </c:pt>
                <c:pt idx="170">
                  <c:v>1219.6595508027149</c:v>
                </c:pt>
                <c:pt idx="171">
                  <c:v>1215.6209019293842</c:v>
                </c:pt>
                <c:pt idx="172">
                  <c:v>1211.563742582051</c:v>
                </c:pt>
                <c:pt idx="173">
                  <c:v>1207.4879879210423</c:v>
                </c:pt>
                <c:pt idx="174">
                  <c:v>1203.3935527178373</c:v>
                </c:pt>
                <c:pt idx="175">
                  <c:v>1199.2803513532842</c:v>
                </c:pt>
                <c:pt idx="176">
                  <c:v>1195.1482978158103</c:v>
                </c:pt>
                <c:pt idx="177">
                  <c:v>1190.997305699623</c:v>
                </c:pt>
                <c:pt idx="178">
                  <c:v>1186.8272882029032</c:v>
                </c:pt>
                <c:pt idx="179">
                  <c:v>1182.6381581259902</c:v>
                </c:pt>
                <c:pt idx="180">
                  <c:v>1178.4298278695578</c:v>
                </c:pt>
                <c:pt idx="181">
                  <c:v>1174.2022094327835</c:v>
                </c:pt>
                <c:pt idx="182">
                  <c:v>1169.9552144115073</c:v>
                </c:pt>
                <c:pt idx="183">
                  <c:v>1165.6887539963836</c:v>
                </c:pt>
                <c:pt idx="184">
                  <c:v>1161.4027389710241</c:v>
                </c:pt>
                <c:pt idx="185">
                  <c:v>1157.0970797101315</c:v>
                </c:pt>
                <c:pt idx="186">
                  <c:v>1152.7716861776264</c:v>
                </c:pt>
                <c:pt idx="187">
                  <c:v>1148.4264679247642</c:v>
                </c:pt>
                <c:pt idx="188">
                  <c:v>1144.0613340882428</c:v>
                </c:pt>
                <c:pt idx="189">
                  <c:v>1139.6761933883042</c:v>
                </c:pt>
                <c:pt idx="190">
                  <c:v>1135.2709541268241</c:v>
                </c:pt>
                <c:pt idx="191">
                  <c:v>1130.8455241853956</c:v>
                </c:pt>
                <c:pt idx="192">
                  <c:v>1126.3998110234022</c:v>
                </c:pt>
                <c:pt idx="193">
                  <c:v>1121.933721676083</c:v>
                </c:pt>
                <c:pt idx="194">
                  <c:v>1117.4471627525888</c:v>
                </c:pt>
                <c:pt idx="195">
                  <c:v>1112.9400404340283</c:v>
                </c:pt>
                <c:pt idx="196">
                  <c:v>1108.412260471508</c:v>
                </c:pt>
                <c:pt idx="197">
                  <c:v>1103.8637281841593</c:v>
                </c:pt>
                <c:pt idx="198">
                  <c:v>1099.2943484571604</c:v>
                </c:pt>
                <c:pt idx="199">
                  <c:v>1094.7040257397459</c:v>
                </c:pt>
                <c:pt idx="200">
                  <c:v>1090.0926640432099</c:v>
                </c:pt>
                <c:pt idx="201">
                  <c:v>1085.4601669388983</c:v>
                </c:pt>
                <c:pt idx="202">
                  <c:v>1080.8064375561917</c:v>
                </c:pt>
                <c:pt idx="203">
                  <c:v>1076.1313785804812</c:v>
                </c:pt>
                <c:pt idx="204">
                  <c:v>1071.4348922511319</c:v>
                </c:pt>
                <c:pt idx="205">
                  <c:v>1066.7168803594398</c:v>
                </c:pt>
                <c:pt idx="206">
                  <c:v>1061.9772442465776</c:v>
                </c:pt>
                <c:pt idx="207">
                  <c:v>1057.2158848015313</c:v>
                </c:pt>
                <c:pt idx="208">
                  <c:v>1052.4327024590286</c:v>
                </c:pt>
                <c:pt idx="209">
                  <c:v>1047.627597197456</c:v>
                </c:pt>
                <c:pt idx="210">
                  <c:v>1042.8004685367678</c:v>
                </c:pt>
                <c:pt idx="211">
                  <c:v>1037.951215536385</c:v>
                </c:pt>
                <c:pt idx="212">
                  <c:v>1033.0797367930836</c:v>
                </c:pt>
                <c:pt idx="213">
                  <c:v>1028.1859304388756</c:v>
                </c:pt>
                <c:pt idx="214">
                  <c:v>1023.2696941388773</c:v>
                </c:pt>
                <c:pt idx="215">
                  <c:v>1018.3309250891707</c:v>
                </c:pt>
                <c:pt idx="216">
                  <c:v>1013.3695200146528</c:v>
                </c:pt>
                <c:pt idx="217">
                  <c:v>1008.3853751668769</c:v>
                </c:pt>
                <c:pt idx="218">
                  <c:v>1003.378386321882</c:v>
                </c:pt>
                <c:pt idx="219">
                  <c:v>998.34844877801424</c:v>
                </c:pt>
                <c:pt idx="220">
                  <c:v>993.29545735373699</c:v>
                </c:pt>
                <c:pt idx="221">
                  <c:v>988.21930638543176</c:v>
                </c:pt>
                <c:pt idx="222">
                  <c:v>983.11988972518861</c:v>
                </c:pt>
                <c:pt idx="223">
                  <c:v>977.99710073858591</c:v>
                </c:pt>
                <c:pt idx="224">
                  <c:v>972.8508323024613</c:v>
                </c:pt>
                <c:pt idx="225">
                  <c:v>967.68097680267124</c:v>
                </c:pt>
                <c:pt idx="226">
                  <c:v>962.48742613184027</c:v>
                </c:pt>
                <c:pt idx="227">
                  <c:v>957.27007168710156</c:v>
                </c:pt>
                <c:pt idx="228">
                  <c:v>952.02880436782425</c:v>
                </c:pt>
                <c:pt idx="229">
                  <c:v>946.76351457333362</c:v>
                </c:pt>
                <c:pt idx="230">
                  <c:v>941.47409220061832</c:v>
                </c:pt>
                <c:pt idx="231">
                  <c:v>936.16042664202814</c:v>
                </c:pt>
                <c:pt idx="232">
                  <c:v>930.82240678296102</c:v>
                </c:pt>
                <c:pt idx="233">
                  <c:v>925.45992099953992</c:v>
                </c:pt>
                <c:pt idx="234">
                  <c:v>920.07285715627802</c:v>
                </c:pt>
                <c:pt idx="235">
                  <c:v>914.66110260373455</c:v>
                </c:pt>
                <c:pt idx="236">
                  <c:v>909.22454417615859</c:v>
                </c:pt>
                <c:pt idx="237">
                  <c:v>903.76306818912292</c:v>
                </c:pt>
                <c:pt idx="238">
                  <c:v>898.2765604371466</c:v>
                </c:pt>
                <c:pt idx="239">
                  <c:v>892.76490619130709</c:v>
                </c:pt>
                <c:pt idx="240">
                  <c:v>887.22799019684078</c:v>
                </c:pt>
                <c:pt idx="241">
                  <c:v>881.66569667073315</c:v>
                </c:pt>
                <c:pt idx="242">
                  <c:v>876.07790929929763</c:v>
                </c:pt>
                <c:pt idx="243">
                  <c:v>870.46451123574298</c:v>
                </c:pt>
                <c:pt idx="244">
                  <c:v>864.8253850977303</c:v>
                </c:pt>
                <c:pt idx="245">
                  <c:v>859.16041296491858</c:v>
                </c:pt>
                <c:pt idx="246">
                  <c:v>853.46947637649794</c:v>
                </c:pt>
                <c:pt idx="247">
                  <c:v>847.75245632871372</c:v>
                </c:pt>
                <c:pt idx="248">
                  <c:v>842.00923327237729</c:v>
                </c:pt>
                <c:pt idx="249">
                  <c:v>836.23968711036594</c:v>
                </c:pt>
                <c:pt idx="250">
                  <c:v>830.44369719511189</c:v>
                </c:pt>
                <c:pt idx="251">
                  <c:v>824.62114232607985</c:v>
                </c:pt>
                <c:pt idx="252">
                  <c:v>818.77190074723126</c:v>
                </c:pt>
                <c:pt idx="253">
                  <c:v>812.8958501444796</c:v>
                </c:pt>
                <c:pt idx="254">
                  <c:v>806.99286764313206</c:v>
                </c:pt>
                <c:pt idx="255">
                  <c:v>801.06282980531989</c:v>
                </c:pt>
                <c:pt idx="256">
                  <c:v>795.10561262741794</c:v>
                </c:pt>
                <c:pt idx="257">
                  <c:v>789.12109153745052</c:v>
                </c:pt>
                <c:pt idx="258">
                  <c:v>783.10914139248735</c:v>
                </c:pt>
                <c:pt idx="259">
                  <c:v>777.06963647602652</c:v>
                </c:pt>
                <c:pt idx="260">
                  <c:v>771.00245049536511</c:v>
                </c:pt>
                <c:pt idx="261">
                  <c:v>764.90745657895923</c:v>
                </c:pt>
                <c:pt idx="262">
                  <c:v>758.78452727376964</c:v>
                </c:pt>
                <c:pt idx="263">
                  <c:v>752.633534542598</c:v>
                </c:pt>
                <c:pt idx="264">
                  <c:v>746.45434976140848</c:v>
                </c:pt>
                <c:pt idx="265">
                  <c:v>740.24684371663852</c:v>
                </c:pt>
                <c:pt idx="266">
                  <c:v>734.01088660249673</c:v>
                </c:pt>
                <c:pt idx="267">
                  <c:v>727.74634801824845</c:v>
                </c:pt>
                <c:pt idx="268">
                  <c:v>721.45309696548895</c:v>
                </c:pt>
                <c:pt idx="269">
                  <c:v>715.1310018454044</c:v>
                </c:pt>
                <c:pt idx="270">
                  <c:v>708.77993045601943</c:v>
                </c:pt>
                <c:pt idx="271">
                  <c:v>702.39974998943308</c:v>
                </c:pt>
                <c:pt idx="272">
                  <c:v>695.99032702904162</c:v>
                </c:pt>
                <c:pt idx="273">
                  <c:v>689.55152754674839</c:v>
                </c:pt>
                <c:pt idx="274">
                  <c:v>683.08321690016123</c:v>
                </c:pt>
                <c:pt idx="275">
                  <c:v>676.5852598297771</c:v>
                </c:pt>
                <c:pt idx="276">
                  <c:v>670.05752045615384</c:v>
                </c:pt>
                <c:pt idx="277">
                  <c:v>663.49986227706802</c:v>
                </c:pt>
                <c:pt idx="278">
                  <c:v>656.91214816466152</c:v>
                </c:pt>
                <c:pt idx="279">
                  <c:v>650.29424036257319</c:v>
                </c:pt>
                <c:pt idx="280">
                  <c:v>643.64600048305851</c:v>
                </c:pt>
                <c:pt idx="281">
                  <c:v>636.96728950409602</c:v>
                </c:pt>
                <c:pt idx="282">
                  <c:v>630.25796776648008</c:v>
                </c:pt>
                <c:pt idx="283">
                  <c:v>623.5178949709001</c:v>
                </c:pt>
                <c:pt idx="284">
                  <c:v>616.74693017500692</c:v>
                </c:pt>
                <c:pt idx="285">
                  <c:v>609.94493179046583</c:v>
                </c:pt>
                <c:pt idx="286">
                  <c:v>603.11175757999581</c:v>
                </c:pt>
                <c:pt idx="287">
                  <c:v>596.24726465439437</c:v>
                </c:pt>
                <c:pt idx="288">
                  <c:v>589.35130946955064</c:v>
                </c:pt>
                <c:pt idx="289">
                  <c:v>582.42374782344302</c:v>
                </c:pt>
                <c:pt idx="290">
                  <c:v>575.46443485312409</c:v>
                </c:pt>
                <c:pt idx="291">
                  <c:v>568.4732250316913</c:v>
                </c:pt>
                <c:pt idx="292">
                  <c:v>561.44997216524348</c:v>
                </c:pt>
                <c:pt idx="293">
                  <c:v>554.39452938982447</c:v>
                </c:pt>
                <c:pt idx="294">
                  <c:v>547.30674916835153</c:v>
                </c:pt>
                <c:pt idx="295">
                  <c:v>540.18648328753011</c:v>
                </c:pt>
                <c:pt idx="296">
                  <c:v>533.03358285475485</c:v>
                </c:pt>
                <c:pt idx="297">
                  <c:v>525.84789829499618</c:v>
                </c:pt>
                <c:pt idx="298">
                  <c:v>518.62927934767185</c:v>
                </c:pt>
                <c:pt idx="299">
                  <c:v>511.37757506350567</c:v>
                </c:pt>
                <c:pt idx="300">
                  <c:v>504.09263380137043</c:v>
                </c:pt>
                <c:pt idx="301">
                  <c:v>496.77430322511697</c:v>
                </c:pt>
                <c:pt idx="302">
                  <c:v>489.42243030038907</c:v>
                </c:pt>
                <c:pt idx="303">
                  <c:v>482.03686129142284</c:v>
                </c:pt>
                <c:pt idx="304">
                  <c:v>474.61744175783213</c:v>
                </c:pt>
                <c:pt idx="305">
                  <c:v>467.16401655137918</c:v>
                </c:pt>
                <c:pt idx="306">
                  <c:v>459.67642981272996</c:v>
                </c:pt>
                <c:pt idx="307">
                  <c:v>452.15452496819529</c:v>
                </c:pt>
                <c:pt idx="308">
                  <c:v>444.5981447264565</c:v>
                </c:pt>
                <c:pt idx="309">
                  <c:v>437.00713107527633</c:v>
                </c:pt>
                <c:pt idx="310">
                  <c:v>429.38132527819505</c:v>
                </c:pt>
                <c:pt idx="311">
                  <c:v>421.72056787121045</c:v>
                </c:pt>
                <c:pt idx="312">
                  <c:v>414.02469865944374</c:v>
                </c:pt>
                <c:pt idx="313">
                  <c:v>406.29355671378988</c:v>
                </c:pt>
                <c:pt idx="314">
                  <c:v>398.52698036755169</c:v>
                </c:pt>
                <c:pt idx="315">
                  <c:v>390.72480721305993</c:v>
                </c:pt>
                <c:pt idx="316">
                  <c:v>382.88687409827679</c:v>
                </c:pt>
                <c:pt idx="317">
                  <c:v>375.0130171233842</c:v>
                </c:pt>
                <c:pt idx="318">
                  <c:v>367.10307163735672</c:v>
                </c:pt>
                <c:pt idx="319">
                  <c:v>359.15687223451818</c:v>
                </c:pt>
                <c:pt idx="320">
                  <c:v>351.17425275108337</c:v>
                </c:pt>
                <c:pt idx="321">
                  <c:v>343.1550462616828</c:v>
                </c:pt>
                <c:pt idx="322">
                  <c:v>335.09908507587249</c:v>
                </c:pt>
                <c:pt idx="323">
                  <c:v>327.00620073462721</c:v>
                </c:pt>
                <c:pt idx="324">
                  <c:v>318.87622400681789</c:v>
                </c:pt>
                <c:pt idx="325">
                  <c:v>310.70898488567275</c:v>
                </c:pt>
                <c:pt idx="326">
                  <c:v>302.50431258522241</c:v>
                </c:pt>
                <c:pt idx="327">
                  <c:v>294.26203553672832</c:v>
                </c:pt>
                <c:pt idx="328">
                  <c:v>285.98198138509525</c:v>
                </c:pt>
                <c:pt idx="329">
                  <c:v>277.6639769852672</c:v>
                </c:pt>
                <c:pt idx="330">
                  <c:v>269.30784839860661</c:v>
                </c:pt>
                <c:pt idx="331">
                  <c:v>260.91342088925717</c:v>
                </c:pt>
                <c:pt idx="332">
                  <c:v>252.48051892048991</c:v>
                </c:pt>
                <c:pt idx="333">
                  <c:v>244.00896615103244</c:v>
                </c:pt>
                <c:pt idx="334">
                  <c:v>235.49858543138163</c:v>
                </c:pt>
                <c:pt idx="335">
                  <c:v>226.94919880009905</c:v>
                </c:pt>
                <c:pt idx="336">
                  <c:v>218.36062748008976</c:v>
                </c:pt>
                <c:pt idx="337">
                  <c:v>209.7326918748638</c:v>
                </c:pt>
                <c:pt idx="338">
                  <c:v>201.06521156478055</c:v>
                </c:pt>
                <c:pt idx="339">
                  <c:v>192.35800530327609</c:v>
                </c:pt>
                <c:pt idx="340">
                  <c:v>183.61089101307306</c:v>
                </c:pt>
                <c:pt idx="341">
                  <c:v>174.82368578237325</c:v>
                </c:pt>
                <c:pt idx="342">
                  <c:v>165.99620586103273</c:v>
                </c:pt>
                <c:pt idx="343">
                  <c:v>157.1282666567194</c:v>
                </c:pt>
                <c:pt idx="344">
                  <c:v>148.21968273105298</c:v>
                </c:pt>
                <c:pt idx="345">
                  <c:v>139.27026779572728</c:v>
                </c:pt>
                <c:pt idx="346">
                  <c:v>130.27983470861463</c:v>
                </c:pt>
                <c:pt idx="347">
                  <c:v>121.24819546985272</c:v>
                </c:pt>
                <c:pt idx="348">
                  <c:v>112.17516121791316</c:v>
                </c:pt>
                <c:pt idx="349">
                  <c:v>103.06054222565221</c:v>
                </c:pt>
                <c:pt idx="350">
                  <c:v>93.904147896343403</c:v>
                </c:pt>
                <c:pt idx="351">
                  <c:v>84.705786759691946</c:v>
                </c:pt>
                <c:pt idx="352">
                  <c:v>75.46526646783083</c:v>
                </c:pt>
                <c:pt idx="353">
                  <c:v>66.182393791298679</c:v>
                </c:pt>
                <c:pt idx="354">
                  <c:v>56.856974614999096</c:v>
                </c:pt>
                <c:pt idx="355">
                  <c:v>47.488813934141461</c:v>
                </c:pt>
                <c:pt idx="356">
                  <c:v>38.07771585016323</c:v>
                </c:pt>
                <c:pt idx="357">
                  <c:v>28.623483566633428</c:v>
                </c:pt>
                <c:pt idx="358">
                  <c:v>19.125919385137454</c:v>
                </c:pt>
                <c:pt idx="359">
                  <c:v>9.5848247011429528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D-0145-84A0-723668700367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Principal</c:v>
                </c:pt>
              </c:strCache>
            </c:strRef>
          </c:tx>
          <c:cat>
            <c:strRef>
              <c:f>Sheet1!$H$2:$H$362</c:f>
              <c:strCache>
                <c:ptCount val="361"/>
                <c:pt idx="0">
                  <c:v>Month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strCache>
            </c:strRef>
          </c:cat>
          <c:val>
            <c:numRef>
              <c:f>Sheet1!$O$3:$O$362</c:f>
              <c:numCache>
                <c:formatCode>_("$"* #,##0.00_);_("$"* \(#,##0.00\);_("$"* "-"??_);_(@_)</c:formatCode>
                <c:ptCount val="360"/>
                <c:pt idx="0">
                  <c:v>404.98597165060414</c:v>
                </c:pt>
                <c:pt idx="1">
                  <c:v>406.84215735400289</c:v>
                </c:pt>
                <c:pt idx="2">
                  <c:v>408.70685057520859</c:v>
                </c:pt>
                <c:pt idx="3">
                  <c:v>410.58009030701169</c:v>
                </c:pt>
                <c:pt idx="4">
                  <c:v>412.46191572091902</c:v>
                </c:pt>
                <c:pt idx="5">
                  <c:v>414.35236616797329</c:v>
                </c:pt>
                <c:pt idx="6">
                  <c:v>416.25148117957679</c:v>
                </c:pt>
                <c:pt idx="7">
                  <c:v>418.15930046831659</c:v>
                </c:pt>
                <c:pt idx="8">
                  <c:v>420.07586392879648</c:v>
                </c:pt>
                <c:pt idx="9">
                  <c:v>422.00121163847029</c:v>
                </c:pt>
                <c:pt idx="10">
                  <c:v>423.93538385848001</c:v>
                </c:pt>
                <c:pt idx="11">
                  <c:v>425.87842103449816</c:v>
                </c:pt>
                <c:pt idx="12">
                  <c:v>427.830363797573</c:v>
                </c:pt>
                <c:pt idx="13">
                  <c:v>429.79125296497864</c:v>
                </c:pt>
                <c:pt idx="14">
                  <c:v>431.76112954106816</c:v>
                </c:pt>
                <c:pt idx="15">
                  <c:v>433.74003471813148</c:v>
                </c:pt>
                <c:pt idx="16">
                  <c:v>435.72800987725623</c:v>
                </c:pt>
                <c:pt idx="17">
                  <c:v>437.72509658919375</c:v>
                </c:pt>
                <c:pt idx="18">
                  <c:v>439.73133661522752</c:v>
                </c:pt>
                <c:pt idx="19">
                  <c:v>441.74677190804732</c:v>
                </c:pt>
                <c:pt idx="20">
                  <c:v>443.77144461262606</c:v>
                </c:pt>
                <c:pt idx="21">
                  <c:v>445.80539706710056</c:v>
                </c:pt>
                <c:pt idx="22">
                  <c:v>447.84867180365814</c:v>
                </c:pt>
                <c:pt idx="23">
                  <c:v>449.90131154942492</c:v>
                </c:pt>
                <c:pt idx="24">
                  <c:v>451.96335922735966</c:v>
                </c:pt>
                <c:pt idx="25">
                  <c:v>454.03485795715164</c:v>
                </c:pt>
                <c:pt idx="26">
                  <c:v>456.11585105612198</c:v>
                </c:pt>
                <c:pt idx="27">
                  <c:v>458.20638204012926</c:v>
                </c:pt>
                <c:pt idx="28">
                  <c:v>460.30649462448014</c:v>
                </c:pt>
                <c:pt idx="29">
                  <c:v>462.41623272484208</c:v>
                </c:pt>
                <c:pt idx="30">
                  <c:v>464.53564045816438</c:v>
                </c:pt>
                <c:pt idx="31">
                  <c:v>466.66476214359773</c:v>
                </c:pt>
                <c:pt idx="32">
                  <c:v>468.80364230342275</c:v>
                </c:pt>
                <c:pt idx="33">
                  <c:v>470.95232566398022</c:v>
                </c:pt>
                <c:pt idx="34">
                  <c:v>473.1108571566067</c:v>
                </c:pt>
                <c:pt idx="35">
                  <c:v>475.27928191857472</c:v>
                </c:pt>
                <c:pt idx="36">
                  <c:v>477.45764529403482</c:v>
                </c:pt>
                <c:pt idx="37">
                  <c:v>479.64599283496591</c:v>
                </c:pt>
                <c:pt idx="38">
                  <c:v>481.84437030212621</c:v>
                </c:pt>
                <c:pt idx="39">
                  <c:v>484.05282366601114</c:v>
                </c:pt>
                <c:pt idx="40">
                  <c:v>486.27139910781375</c:v>
                </c:pt>
                <c:pt idx="41">
                  <c:v>488.50014302039131</c:v>
                </c:pt>
                <c:pt idx="42">
                  <c:v>490.73910200923478</c:v>
                </c:pt>
                <c:pt idx="43">
                  <c:v>492.98832289344364</c:v>
                </c:pt>
                <c:pt idx="44">
                  <c:v>495.24785270670532</c:v>
                </c:pt>
                <c:pt idx="45">
                  <c:v>497.51773869827775</c:v>
                </c:pt>
                <c:pt idx="46">
                  <c:v>499.79802833397821</c:v>
                </c:pt>
                <c:pt idx="47">
                  <c:v>502.08876929717553</c:v>
                </c:pt>
                <c:pt idx="48">
                  <c:v>504.39000948978764</c:v>
                </c:pt>
                <c:pt idx="49">
                  <c:v>506.70179703328245</c:v>
                </c:pt>
                <c:pt idx="50">
                  <c:v>509.02418026968508</c:v>
                </c:pt>
                <c:pt idx="51">
                  <c:v>511.3572077625879</c:v>
                </c:pt>
                <c:pt idx="52">
                  <c:v>513.70092829816645</c:v>
                </c:pt>
                <c:pt idx="53">
                  <c:v>516.0553908861998</c:v>
                </c:pt>
                <c:pt idx="54">
                  <c:v>518.42064476109499</c:v>
                </c:pt>
                <c:pt idx="55">
                  <c:v>520.79673938291671</c:v>
                </c:pt>
                <c:pt idx="56">
                  <c:v>523.18372443842168</c:v>
                </c:pt>
                <c:pt idx="57">
                  <c:v>525.5816498420977</c:v>
                </c:pt>
                <c:pt idx="58">
                  <c:v>527.99056573720736</c:v>
                </c:pt>
                <c:pt idx="59">
                  <c:v>530.41052249683639</c:v>
                </c:pt>
                <c:pt idx="60">
                  <c:v>532.84157072494691</c:v>
                </c:pt>
                <c:pt idx="61">
                  <c:v>535.28376125743648</c:v>
                </c:pt>
                <c:pt idx="62">
                  <c:v>537.73714516319956</c:v>
                </c:pt>
                <c:pt idx="63">
                  <c:v>540.20177374519767</c:v>
                </c:pt>
                <c:pt idx="64">
                  <c:v>542.67769854152971</c:v>
                </c:pt>
                <c:pt idx="65">
                  <c:v>545.16497132651193</c:v>
                </c:pt>
                <c:pt idx="66">
                  <c:v>547.66364411175846</c:v>
                </c:pt>
                <c:pt idx="67">
                  <c:v>550.17376914727083</c:v>
                </c:pt>
                <c:pt idx="68">
                  <c:v>552.69539892252897</c:v>
                </c:pt>
                <c:pt idx="69">
                  <c:v>555.22858616759072</c:v>
                </c:pt>
                <c:pt idx="70">
                  <c:v>557.77338385419239</c:v>
                </c:pt>
                <c:pt idx="71">
                  <c:v>560.32984519685738</c:v>
                </c:pt>
                <c:pt idx="72">
                  <c:v>562.89802365400965</c:v>
                </c:pt>
                <c:pt idx="73">
                  <c:v>565.47797292909058</c:v>
                </c:pt>
                <c:pt idx="74">
                  <c:v>568.06974697168221</c:v>
                </c:pt>
                <c:pt idx="75">
                  <c:v>570.67339997863587</c:v>
                </c:pt>
                <c:pt idx="76">
                  <c:v>573.28898639520457</c:v>
                </c:pt>
                <c:pt idx="77">
                  <c:v>575.91656091618279</c:v>
                </c:pt>
                <c:pt idx="78">
                  <c:v>578.55617848704856</c:v>
                </c:pt>
                <c:pt idx="79">
                  <c:v>581.20789430511445</c:v>
                </c:pt>
                <c:pt idx="80">
                  <c:v>583.87176382067946</c:v>
                </c:pt>
                <c:pt idx="81">
                  <c:v>586.54784273819109</c:v>
                </c:pt>
                <c:pt idx="82">
                  <c:v>589.23618701740793</c:v>
                </c:pt>
                <c:pt idx="83">
                  <c:v>591.93685287457106</c:v>
                </c:pt>
                <c:pt idx="84">
                  <c:v>594.64989678357961</c:v>
                </c:pt>
                <c:pt idx="85">
                  <c:v>597.37537547717102</c:v>
                </c:pt>
                <c:pt idx="86">
                  <c:v>600.11334594810796</c:v>
                </c:pt>
                <c:pt idx="87">
                  <c:v>602.86386545037021</c:v>
                </c:pt>
                <c:pt idx="88">
                  <c:v>605.6269915003511</c:v>
                </c:pt>
                <c:pt idx="89">
                  <c:v>608.40278187806121</c:v>
                </c:pt>
                <c:pt idx="90">
                  <c:v>611.19129462833575</c:v>
                </c:pt>
                <c:pt idx="91">
                  <c:v>613.99258806204898</c:v>
                </c:pt>
                <c:pt idx="92">
                  <c:v>616.80672075733355</c:v>
                </c:pt>
                <c:pt idx="93">
                  <c:v>619.63375156080451</c:v>
                </c:pt>
                <c:pt idx="94">
                  <c:v>622.47373958879166</c:v>
                </c:pt>
                <c:pt idx="95">
                  <c:v>625.32674422857372</c:v>
                </c:pt>
                <c:pt idx="96">
                  <c:v>628.19282513962139</c:v>
                </c:pt>
                <c:pt idx="97">
                  <c:v>631.07204225484475</c:v>
                </c:pt>
                <c:pt idx="98">
                  <c:v>633.96445578184603</c:v>
                </c:pt>
                <c:pt idx="99">
                  <c:v>636.87012620417954</c:v>
                </c:pt>
                <c:pt idx="100">
                  <c:v>639.78911428261563</c:v>
                </c:pt>
                <c:pt idx="101">
                  <c:v>642.72148105641099</c:v>
                </c:pt>
                <c:pt idx="102">
                  <c:v>645.66728784458633</c:v>
                </c:pt>
                <c:pt idx="103">
                  <c:v>648.62659624720732</c:v>
                </c:pt>
                <c:pt idx="104">
                  <c:v>651.59946814667364</c:v>
                </c:pt>
                <c:pt idx="105">
                  <c:v>654.5859657090125</c:v>
                </c:pt>
                <c:pt idx="106">
                  <c:v>657.58615138517894</c:v>
                </c:pt>
                <c:pt idx="107">
                  <c:v>660.600087912361</c:v>
                </c:pt>
                <c:pt idx="108">
                  <c:v>663.62783831529259</c:v>
                </c:pt>
                <c:pt idx="109">
                  <c:v>666.66946590757129</c:v>
                </c:pt>
                <c:pt idx="110">
                  <c:v>669.72503429298081</c:v>
                </c:pt>
                <c:pt idx="111">
                  <c:v>672.79460736682358</c:v>
                </c:pt>
                <c:pt idx="112">
                  <c:v>675.87824931725504</c:v>
                </c:pt>
                <c:pt idx="113">
                  <c:v>678.97602462662599</c:v>
                </c:pt>
                <c:pt idx="114">
                  <c:v>682.0879980728314</c:v>
                </c:pt>
                <c:pt idx="115">
                  <c:v>685.21423473066511</c:v>
                </c:pt>
                <c:pt idx="116">
                  <c:v>688.35479997318089</c:v>
                </c:pt>
                <c:pt idx="117">
                  <c:v>691.50975947305801</c:v>
                </c:pt>
                <c:pt idx="118">
                  <c:v>694.67917920397645</c:v>
                </c:pt>
                <c:pt idx="119">
                  <c:v>697.86312544199473</c:v>
                </c:pt>
                <c:pt idx="120">
                  <c:v>701.06166476693716</c:v>
                </c:pt>
                <c:pt idx="121">
                  <c:v>704.27486406378557</c:v>
                </c:pt>
                <c:pt idx="122">
                  <c:v>707.50279052407791</c:v>
                </c:pt>
                <c:pt idx="123">
                  <c:v>710.74551164731338</c:v>
                </c:pt>
                <c:pt idx="124">
                  <c:v>714.00309524236354</c:v>
                </c:pt>
                <c:pt idx="125">
                  <c:v>717.27560942889113</c:v>
                </c:pt>
                <c:pt idx="126">
                  <c:v>720.56312263877339</c:v>
                </c:pt>
                <c:pt idx="127">
                  <c:v>723.86570361753456</c:v>
                </c:pt>
                <c:pt idx="128">
                  <c:v>727.18342142578172</c:v>
                </c:pt>
                <c:pt idx="129">
                  <c:v>730.51634544064996</c:v>
                </c:pt>
                <c:pt idx="130">
                  <c:v>733.86454535725306</c:v>
                </c:pt>
                <c:pt idx="131">
                  <c:v>737.22809119014028</c:v>
                </c:pt>
                <c:pt idx="132">
                  <c:v>740.60705327476194</c:v>
                </c:pt>
                <c:pt idx="133">
                  <c:v>744.00150226893788</c:v>
                </c:pt>
                <c:pt idx="134">
                  <c:v>747.41150915433718</c:v>
                </c:pt>
                <c:pt idx="135">
                  <c:v>750.83714523796129</c:v>
                </c:pt>
                <c:pt idx="136">
                  <c:v>754.27848215363542</c:v>
                </c:pt>
                <c:pt idx="137">
                  <c:v>757.73559186350622</c:v>
                </c:pt>
                <c:pt idx="138">
                  <c:v>761.20854665954744</c:v>
                </c:pt>
                <c:pt idx="139">
                  <c:v>764.69741916507041</c:v>
                </c:pt>
                <c:pt idx="140">
                  <c:v>768.20228233624357</c:v>
                </c:pt>
                <c:pt idx="141">
                  <c:v>771.72320946361788</c:v>
                </c:pt>
                <c:pt idx="142">
                  <c:v>775.26027417365958</c:v>
                </c:pt>
                <c:pt idx="143">
                  <c:v>778.81355043028907</c:v>
                </c:pt>
                <c:pt idx="144">
                  <c:v>782.38311253642792</c:v>
                </c:pt>
                <c:pt idx="145">
                  <c:v>785.96903513555344</c:v>
                </c:pt>
                <c:pt idx="146">
                  <c:v>789.57139321325803</c:v>
                </c:pt>
                <c:pt idx="147">
                  <c:v>793.19026209881895</c:v>
                </c:pt>
                <c:pt idx="148">
                  <c:v>796.82571746677218</c:v>
                </c:pt>
                <c:pt idx="149">
                  <c:v>800.47783533849474</c:v>
                </c:pt>
                <c:pt idx="150">
                  <c:v>804.14669208379632</c:v>
                </c:pt>
                <c:pt idx="151">
                  <c:v>807.83236442251359</c:v>
                </c:pt>
                <c:pt idx="152">
                  <c:v>811.53492942611683</c:v>
                </c:pt>
                <c:pt idx="153">
                  <c:v>815.25446451931998</c:v>
                </c:pt>
                <c:pt idx="154">
                  <c:v>818.99104748170021</c:v>
                </c:pt>
                <c:pt idx="155">
                  <c:v>822.74475644932477</c:v>
                </c:pt>
                <c:pt idx="156">
                  <c:v>826.51566991638401</c:v>
                </c:pt>
                <c:pt idx="157">
                  <c:v>830.30386673683438</c:v>
                </c:pt>
                <c:pt idx="158">
                  <c:v>834.10942612604481</c:v>
                </c:pt>
                <c:pt idx="159">
                  <c:v>837.93242766245589</c:v>
                </c:pt>
                <c:pt idx="160">
                  <c:v>841.7729512892422</c:v>
                </c:pt>
                <c:pt idx="161">
                  <c:v>845.63107731598461</c:v>
                </c:pt>
                <c:pt idx="162">
                  <c:v>849.5068864203497</c:v>
                </c:pt>
                <c:pt idx="163">
                  <c:v>853.40045964977639</c:v>
                </c:pt>
                <c:pt idx="164">
                  <c:v>857.31187842317127</c:v>
                </c:pt>
                <c:pt idx="165">
                  <c:v>861.24122453261089</c:v>
                </c:pt>
                <c:pt idx="166">
                  <c:v>865.18858014505213</c:v>
                </c:pt>
                <c:pt idx="167">
                  <c:v>869.1540278040502</c:v>
                </c:pt>
                <c:pt idx="168">
                  <c:v>873.13765043148533</c:v>
                </c:pt>
                <c:pt idx="169">
                  <c:v>877.13953132929646</c:v>
                </c:pt>
                <c:pt idx="170">
                  <c:v>881.15975418122252</c:v>
                </c:pt>
                <c:pt idx="171">
                  <c:v>885.19840305455318</c:v>
                </c:pt>
                <c:pt idx="172">
                  <c:v>889.25556240188644</c:v>
                </c:pt>
                <c:pt idx="173">
                  <c:v>893.3313170628951</c:v>
                </c:pt>
                <c:pt idx="174">
                  <c:v>897.42575226610006</c:v>
                </c:pt>
                <c:pt idx="175">
                  <c:v>901.53895363065317</c:v>
                </c:pt>
                <c:pt idx="176">
                  <c:v>905.67100716812706</c:v>
                </c:pt>
                <c:pt idx="177">
                  <c:v>909.82199928431442</c:v>
                </c:pt>
                <c:pt idx="178">
                  <c:v>913.99201678103418</c:v>
                </c:pt>
                <c:pt idx="179">
                  <c:v>918.18114685794717</c:v>
                </c:pt>
                <c:pt idx="180">
                  <c:v>922.38947711437959</c:v>
                </c:pt>
                <c:pt idx="181">
                  <c:v>926.61709555115385</c:v>
                </c:pt>
                <c:pt idx="182">
                  <c:v>930.86409057243009</c:v>
                </c:pt>
                <c:pt idx="183">
                  <c:v>935.13055098755376</c:v>
                </c:pt>
                <c:pt idx="184">
                  <c:v>939.41656601291334</c:v>
                </c:pt>
                <c:pt idx="185">
                  <c:v>943.72222527380586</c:v>
                </c:pt>
                <c:pt idx="186">
                  <c:v>948.04761880631099</c:v>
                </c:pt>
                <c:pt idx="187">
                  <c:v>952.39283705917319</c:v>
                </c:pt>
                <c:pt idx="188">
                  <c:v>956.7579708956946</c:v>
                </c:pt>
                <c:pt idx="189">
                  <c:v>961.14311159563317</c:v>
                </c:pt>
                <c:pt idx="190">
                  <c:v>965.54835085711329</c:v>
                </c:pt>
                <c:pt idx="191">
                  <c:v>969.97378079854184</c:v>
                </c:pt>
                <c:pt idx="192">
                  <c:v>974.41949396053519</c:v>
                </c:pt>
                <c:pt idx="193">
                  <c:v>978.8855833078544</c:v>
                </c:pt>
                <c:pt idx="194">
                  <c:v>983.37214223134856</c:v>
                </c:pt>
                <c:pt idx="195">
                  <c:v>987.87926454990907</c:v>
                </c:pt>
                <c:pt idx="196">
                  <c:v>992.40704451242937</c:v>
                </c:pt>
                <c:pt idx="197">
                  <c:v>996.9555767997781</c:v>
                </c:pt>
                <c:pt idx="198">
                  <c:v>1001.524956526777</c:v>
                </c:pt>
                <c:pt idx="199">
                  <c:v>1006.1152792441915</c:v>
                </c:pt>
                <c:pt idx="200">
                  <c:v>1010.7266409407275</c:v>
                </c:pt>
                <c:pt idx="201">
                  <c:v>1015.3591380450391</c:v>
                </c:pt>
                <c:pt idx="202">
                  <c:v>1020.0128674277457</c:v>
                </c:pt>
                <c:pt idx="203">
                  <c:v>1024.6879264034562</c:v>
                </c:pt>
                <c:pt idx="204">
                  <c:v>1029.3844127328055</c:v>
                </c:pt>
                <c:pt idx="205">
                  <c:v>1034.1024246244976</c:v>
                </c:pt>
                <c:pt idx="206">
                  <c:v>1038.8420607373598</c:v>
                </c:pt>
                <c:pt idx="207">
                  <c:v>1043.6034201824061</c:v>
                </c:pt>
                <c:pt idx="208">
                  <c:v>1048.3866025249088</c:v>
                </c:pt>
                <c:pt idx="209">
                  <c:v>1053.1917077864814</c:v>
                </c:pt>
                <c:pt idx="210">
                  <c:v>1058.0188364471696</c:v>
                </c:pt>
                <c:pt idx="211">
                  <c:v>1062.8680894475524</c:v>
                </c:pt>
                <c:pt idx="212">
                  <c:v>1067.7395681908538</c:v>
                </c:pt>
                <c:pt idx="213">
                  <c:v>1072.6333745450618</c:v>
                </c:pt>
                <c:pt idx="214">
                  <c:v>1077.5496108450602</c:v>
                </c:pt>
                <c:pt idx="215">
                  <c:v>1082.4883798947667</c:v>
                </c:pt>
                <c:pt idx="216">
                  <c:v>1087.4497849692846</c:v>
                </c:pt>
                <c:pt idx="217">
                  <c:v>1092.4339298170605</c:v>
                </c:pt>
                <c:pt idx="218">
                  <c:v>1097.4409186620555</c:v>
                </c:pt>
                <c:pt idx="219">
                  <c:v>1102.4708562059232</c:v>
                </c:pt>
                <c:pt idx="220">
                  <c:v>1107.5238476302004</c:v>
                </c:pt>
                <c:pt idx="221">
                  <c:v>1112.5999985985056</c:v>
                </c:pt>
                <c:pt idx="222">
                  <c:v>1117.6994152587488</c:v>
                </c:pt>
                <c:pt idx="223">
                  <c:v>1122.8222042453515</c:v>
                </c:pt>
                <c:pt idx="224">
                  <c:v>1127.9684726814762</c:v>
                </c:pt>
                <c:pt idx="225">
                  <c:v>1133.1383281812662</c:v>
                </c:pt>
                <c:pt idx="226">
                  <c:v>1138.3318788520971</c:v>
                </c:pt>
                <c:pt idx="227">
                  <c:v>1143.5492332968358</c:v>
                </c:pt>
                <c:pt idx="228">
                  <c:v>1148.7905006161131</c:v>
                </c:pt>
                <c:pt idx="229">
                  <c:v>1154.0557904106038</c:v>
                </c:pt>
                <c:pt idx="230">
                  <c:v>1159.3452127833191</c:v>
                </c:pt>
                <c:pt idx="231">
                  <c:v>1164.6588783419093</c:v>
                </c:pt>
                <c:pt idx="232">
                  <c:v>1169.9968982009764</c:v>
                </c:pt>
                <c:pt idx="233">
                  <c:v>1175.3593839843975</c:v>
                </c:pt>
                <c:pt idx="234">
                  <c:v>1180.7464478276593</c:v>
                </c:pt>
                <c:pt idx="235">
                  <c:v>1186.158202380203</c:v>
                </c:pt>
                <c:pt idx="236">
                  <c:v>1191.5947608077788</c:v>
                </c:pt>
                <c:pt idx="237">
                  <c:v>1197.0562367948146</c:v>
                </c:pt>
                <c:pt idx="238">
                  <c:v>1202.5427445467908</c:v>
                </c:pt>
                <c:pt idx="239">
                  <c:v>1208.0543987926303</c:v>
                </c:pt>
                <c:pt idx="240">
                  <c:v>1213.5913147870965</c:v>
                </c:pt>
                <c:pt idx="241">
                  <c:v>1219.1536083132041</c:v>
                </c:pt>
                <c:pt idx="242">
                  <c:v>1224.7413956846399</c:v>
                </c:pt>
                <c:pt idx="243">
                  <c:v>1230.3547937481944</c:v>
                </c:pt>
                <c:pt idx="244">
                  <c:v>1235.9939198862071</c:v>
                </c:pt>
                <c:pt idx="245">
                  <c:v>1241.6588920190188</c:v>
                </c:pt>
                <c:pt idx="246">
                  <c:v>1247.3498286074396</c:v>
                </c:pt>
                <c:pt idx="247">
                  <c:v>1253.0668486552236</c:v>
                </c:pt>
                <c:pt idx="248">
                  <c:v>1258.8100717115601</c:v>
                </c:pt>
                <c:pt idx="249">
                  <c:v>1264.5796178735714</c:v>
                </c:pt>
                <c:pt idx="250">
                  <c:v>1270.3756077888256</c:v>
                </c:pt>
                <c:pt idx="251">
                  <c:v>1276.1981626578577</c:v>
                </c:pt>
                <c:pt idx="252">
                  <c:v>1282.0474042367061</c:v>
                </c:pt>
                <c:pt idx="253">
                  <c:v>1287.9234548394579</c:v>
                </c:pt>
                <c:pt idx="254">
                  <c:v>1293.8264373408053</c:v>
                </c:pt>
                <c:pt idx="255">
                  <c:v>1299.7564751786176</c:v>
                </c:pt>
                <c:pt idx="256">
                  <c:v>1305.7136923565195</c:v>
                </c:pt>
                <c:pt idx="257">
                  <c:v>1311.698213446487</c:v>
                </c:pt>
                <c:pt idx="258">
                  <c:v>1317.7101635914501</c:v>
                </c:pt>
                <c:pt idx="259">
                  <c:v>1323.7496685079109</c:v>
                </c:pt>
                <c:pt idx="260">
                  <c:v>1329.8168544885723</c:v>
                </c:pt>
                <c:pt idx="261">
                  <c:v>1335.9118484049782</c:v>
                </c:pt>
                <c:pt idx="262">
                  <c:v>1342.0347777101679</c:v>
                </c:pt>
                <c:pt idx="263">
                  <c:v>1348.1857704413394</c:v>
                </c:pt>
                <c:pt idx="264">
                  <c:v>1354.3649552225288</c:v>
                </c:pt>
                <c:pt idx="265">
                  <c:v>1360.5724612672989</c:v>
                </c:pt>
                <c:pt idx="266">
                  <c:v>1366.8084183814408</c:v>
                </c:pt>
                <c:pt idx="267">
                  <c:v>1373.0729569656889</c:v>
                </c:pt>
                <c:pt idx="268">
                  <c:v>1379.3662080184486</c:v>
                </c:pt>
                <c:pt idx="269">
                  <c:v>1385.688303138533</c:v>
                </c:pt>
                <c:pt idx="270">
                  <c:v>1392.039374527918</c:v>
                </c:pt>
                <c:pt idx="271">
                  <c:v>1398.4195549945043</c:v>
                </c:pt>
                <c:pt idx="272">
                  <c:v>1404.8289779548959</c:v>
                </c:pt>
                <c:pt idx="273">
                  <c:v>1411.2677774371891</c:v>
                </c:pt>
                <c:pt idx="274">
                  <c:v>1417.7360880837762</c:v>
                </c:pt>
                <c:pt idx="275">
                  <c:v>1424.2340451541604</c:v>
                </c:pt>
                <c:pt idx="276">
                  <c:v>1430.7617845277837</c:v>
                </c:pt>
                <c:pt idx="277">
                  <c:v>1437.3194427068693</c:v>
                </c:pt>
                <c:pt idx="278">
                  <c:v>1443.9071568192758</c:v>
                </c:pt>
                <c:pt idx="279">
                  <c:v>1450.5250646213642</c:v>
                </c:pt>
                <c:pt idx="280">
                  <c:v>1457.1733045008789</c:v>
                </c:pt>
                <c:pt idx="281">
                  <c:v>1463.8520154798414</c:v>
                </c:pt>
                <c:pt idx="282">
                  <c:v>1470.5613372174573</c:v>
                </c:pt>
                <c:pt idx="283">
                  <c:v>1477.3014100130372</c:v>
                </c:pt>
                <c:pt idx="284">
                  <c:v>1484.0723748089304</c:v>
                </c:pt>
                <c:pt idx="285">
                  <c:v>1490.8743731934715</c:v>
                </c:pt>
                <c:pt idx="286">
                  <c:v>1497.7075474039416</c:v>
                </c:pt>
                <c:pt idx="287">
                  <c:v>1504.5720403295431</c:v>
                </c:pt>
                <c:pt idx="288">
                  <c:v>1511.4679955143868</c:v>
                </c:pt>
                <c:pt idx="289">
                  <c:v>1518.3955571604943</c:v>
                </c:pt>
                <c:pt idx="290">
                  <c:v>1525.3548701308132</c:v>
                </c:pt>
                <c:pt idx="291">
                  <c:v>1532.3460799522461</c:v>
                </c:pt>
                <c:pt idx="292">
                  <c:v>1539.3693328186939</c:v>
                </c:pt>
                <c:pt idx="293">
                  <c:v>1546.4247755941128</c:v>
                </c:pt>
                <c:pt idx="294">
                  <c:v>1553.512555815586</c:v>
                </c:pt>
                <c:pt idx="295">
                  <c:v>1560.6328216964073</c:v>
                </c:pt>
                <c:pt idx="296">
                  <c:v>1567.7857221291824</c:v>
                </c:pt>
                <c:pt idx="297">
                  <c:v>1574.9714066889412</c:v>
                </c:pt>
                <c:pt idx="298">
                  <c:v>1582.1900256362655</c:v>
                </c:pt>
                <c:pt idx="299">
                  <c:v>1589.4417299204317</c:v>
                </c:pt>
                <c:pt idx="300">
                  <c:v>1596.7266711825669</c:v>
                </c:pt>
                <c:pt idx="301">
                  <c:v>1604.0450017588205</c:v>
                </c:pt>
                <c:pt idx="302">
                  <c:v>1611.3968746835483</c:v>
                </c:pt>
                <c:pt idx="303">
                  <c:v>1618.7824436925146</c:v>
                </c:pt>
                <c:pt idx="304">
                  <c:v>1626.2018632261052</c:v>
                </c:pt>
                <c:pt idx="305">
                  <c:v>1633.6552884325583</c:v>
                </c:pt>
                <c:pt idx="306">
                  <c:v>1641.1428751712074</c:v>
                </c:pt>
                <c:pt idx="307">
                  <c:v>1648.6647800157421</c:v>
                </c:pt>
                <c:pt idx="308">
                  <c:v>1656.221160257481</c:v>
                </c:pt>
                <c:pt idx="309">
                  <c:v>1663.812173908661</c:v>
                </c:pt>
                <c:pt idx="310">
                  <c:v>1671.4379797057422</c:v>
                </c:pt>
                <c:pt idx="311">
                  <c:v>1679.0987371127269</c:v>
                </c:pt>
                <c:pt idx="312">
                  <c:v>1686.7946063244935</c:v>
                </c:pt>
                <c:pt idx="313">
                  <c:v>1694.5257482701475</c:v>
                </c:pt>
                <c:pt idx="314">
                  <c:v>1702.2923246163857</c:v>
                </c:pt>
                <c:pt idx="315">
                  <c:v>1710.0944977708775</c:v>
                </c:pt>
                <c:pt idx="316">
                  <c:v>1717.9324308856606</c:v>
                </c:pt>
                <c:pt idx="317">
                  <c:v>1725.8062878605533</c:v>
                </c:pt>
                <c:pt idx="318">
                  <c:v>1733.7162333465808</c:v>
                </c:pt>
                <c:pt idx="319">
                  <c:v>1741.6624327494192</c:v>
                </c:pt>
                <c:pt idx="320">
                  <c:v>1749.6450522328541</c:v>
                </c:pt>
                <c:pt idx="321">
                  <c:v>1757.6642587222545</c:v>
                </c:pt>
                <c:pt idx="322">
                  <c:v>1765.7202199080648</c:v>
                </c:pt>
                <c:pt idx="323">
                  <c:v>1773.8131042493101</c:v>
                </c:pt>
                <c:pt idx="324">
                  <c:v>1781.9430809771195</c:v>
                </c:pt>
                <c:pt idx="325">
                  <c:v>1790.1103200982648</c:v>
                </c:pt>
                <c:pt idx="326">
                  <c:v>1798.314992398715</c:v>
                </c:pt>
                <c:pt idx="327">
                  <c:v>1806.5572694472091</c:v>
                </c:pt>
                <c:pt idx="328">
                  <c:v>1814.8373235988422</c:v>
                </c:pt>
                <c:pt idx="329">
                  <c:v>1823.1553279986701</c:v>
                </c:pt>
                <c:pt idx="330">
                  <c:v>1831.5114565853307</c:v>
                </c:pt>
                <c:pt idx="331">
                  <c:v>1839.9058840946802</c:v>
                </c:pt>
                <c:pt idx="332">
                  <c:v>1848.3387860634475</c:v>
                </c:pt>
                <c:pt idx="333">
                  <c:v>1856.810338832905</c:v>
                </c:pt>
                <c:pt idx="334">
                  <c:v>1865.3207195525558</c:v>
                </c:pt>
                <c:pt idx="335">
                  <c:v>1873.8701061838383</c:v>
                </c:pt>
                <c:pt idx="336">
                  <c:v>1882.4586775038476</c:v>
                </c:pt>
                <c:pt idx="337">
                  <c:v>1891.0866131090736</c:v>
                </c:pt>
                <c:pt idx="338">
                  <c:v>1899.7540934191568</c:v>
                </c:pt>
                <c:pt idx="339">
                  <c:v>1908.4612996806613</c:v>
                </c:pt>
                <c:pt idx="340">
                  <c:v>1917.2084139708643</c:v>
                </c:pt>
                <c:pt idx="341">
                  <c:v>1925.9956192015641</c:v>
                </c:pt>
                <c:pt idx="342">
                  <c:v>1934.8230991229048</c:v>
                </c:pt>
                <c:pt idx="343">
                  <c:v>1943.6910383272179</c:v>
                </c:pt>
                <c:pt idx="344">
                  <c:v>1952.5996222528845</c:v>
                </c:pt>
                <c:pt idx="345">
                  <c:v>1961.5490371882101</c:v>
                </c:pt>
                <c:pt idx="346">
                  <c:v>1970.5394702753229</c:v>
                </c:pt>
                <c:pt idx="347">
                  <c:v>1979.5711095140846</c:v>
                </c:pt>
                <c:pt idx="348">
                  <c:v>1988.6441437660242</c:v>
                </c:pt>
                <c:pt idx="349">
                  <c:v>1997.7587627582852</c:v>
                </c:pt>
                <c:pt idx="350">
                  <c:v>2006.915157087594</c:v>
                </c:pt>
                <c:pt idx="351">
                  <c:v>2016.1135182242454</c:v>
                </c:pt>
                <c:pt idx="352">
                  <c:v>2025.3540385161066</c:v>
                </c:pt>
                <c:pt idx="353">
                  <c:v>2034.6369111926388</c:v>
                </c:pt>
                <c:pt idx="354">
                  <c:v>2043.9623303689384</c:v>
                </c:pt>
                <c:pt idx="355">
                  <c:v>2053.3304910497959</c:v>
                </c:pt>
                <c:pt idx="356">
                  <c:v>2062.7415891337741</c:v>
                </c:pt>
                <c:pt idx="357">
                  <c:v>2072.1958214173042</c:v>
                </c:pt>
                <c:pt idx="358">
                  <c:v>2081.6933855988</c:v>
                </c:pt>
                <c:pt idx="359">
                  <c:v>2091.2344802827943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D-0145-84A0-723668700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28448"/>
        <c:axId val="79129984"/>
      </c:areaChart>
      <c:catAx>
        <c:axId val="791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9129984"/>
        <c:crosses val="autoZero"/>
        <c:auto val="1"/>
        <c:lblAlgn val="ctr"/>
        <c:lblOffset val="100"/>
        <c:noMultiLvlLbl val="0"/>
      </c:catAx>
      <c:valAx>
        <c:axId val="79129984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79128448"/>
        <c:crosses val="autoZero"/>
        <c:crossBetween val="midCat"/>
      </c:valAx>
    </c:plotArea>
    <c:legend>
      <c:legendPos val="t"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15</xdr:row>
      <xdr:rowOff>114300</xdr:rowOff>
    </xdr:from>
    <xdr:to>
      <xdr:col>6</xdr:col>
      <xdr:colOff>695325</xdr:colOff>
      <xdr:row>37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8"/>
  <sheetViews>
    <sheetView tabSelected="1" workbookViewId="0">
      <selection activeCell="B5" sqref="B5"/>
    </sheetView>
  </sheetViews>
  <sheetFormatPr baseColWidth="10" defaultColWidth="9.1640625" defaultRowHeight="15" x14ac:dyDescent="0.2"/>
  <cols>
    <col min="1" max="1" width="30.83203125" style="1" customWidth="1"/>
    <col min="2" max="2" width="15.33203125" style="1" bestFit="1" customWidth="1"/>
    <col min="3" max="7" width="13.6640625" style="1" customWidth="1"/>
    <col min="8" max="8" width="12.5" style="1" bestFit="1" customWidth="1"/>
    <col min="9" max="9" width="15.5" style="1" customWidth="1"/>
    <col min="10" max="10" width="12.5" style="1" customWidth="1"/>
    <col min="11" max="11" width="13.33203125" style="1" customWidth="1"/>
    <col min="12" max="13" width="13.83203125" style="1" customWidth="1"/>
    <col min="14" max="14" width="10.5" style="1" bestFit="1" customWidth="1"/>
    <col min="15" max="15" width="11.6640625" style="1" customWidth="1"/>
    <col min="16" max="16384" width="9.1640625" style="1"/>
  </cols>
  <sheetData>
    <row r="1" spans="1:19" ht="27" thickBot="1" x14ac:dyDescent="0.35">
      <c r="A1" s="13" t="s">
        <v>0</v>
      </c>
    </row>
    <row r="2" spans="1:19" ht="31.5" customHeight="1" thickBot="1" x14ac:dyDescent="0.25">
      <c r="H2" s="18" t="s">
        <v>8</v>
      </c>
      <c r="I2" s="19" t="s">
        <v>14</v>
      </c>
      <c r="J2" s="19" t="s">
        <v>17</v>
      </c>
      <c r="K2" s="19" t="s">
        <v>7</v>
      </c>
      <c r="L2" s="19" t="s">
        <v>16</v>
      </c>
      <c r="M2" s="19" t="s">
        <v>20</v>
      </c>
      <c r="N2" s="19" t="s">
        <v>19</v>
      </c>
      <c r="O2" s="20" t="s">
        <v>15</v>
      </c>
      <c r="R2" s="1" t="s">
        <v>9</v>
      </c>
    </row>
    <row r="3" spans="1:19" x14ac:dyDescent="0.2">
      <c r="H3" s="6">
        <v>1</v>
      </c>
      <c r="I3" s="7">
        <f>+B7*B11</f>
        <v>1695.8333333333333</v>
      </c>
      <c r="J3" s="8">
        <f>+I3+B7</f>
        <v>371695.83333333331</v>
      </c>
      <c r="K3" s="8">
        <f>$B$12</f>
        <v>2100.8193049839374</v>
      </c>
      <c r="L3" s="8">
        <f>J3-K3</f>
        <v>369595.01402834937</v>
      </c>
      <c r="M3" s="8">
        <f>$B$5-L3</f>
        <v>30404.985971650633</v>
      </c>
      <c r="N3" s="8">
        <f>I3*$B$9</f>
        <v>0</v>
      </c>
      <c r="O3" s="9">
        <f>+K3-I3</f>
        <v>404.98597165060414</v>
      </c>
      <c r="R3" s="1" t="s">
        <v>10</v>
      </c>
      <c r="S3" s="1">
        <f>1/(1+B11)</f>
        <v>0.99543757776856068</v>
      </c>
    </row>
    <row r="4" spans="1:19" x14ac:dyDescent="0.2">
      <c r="A4" s="1" t="s">
        <v>1</v>
      </c>
      <c r="B4" s="14">
        <v>5.5E-2</v>
      </c>
      <c r="H4" s="6">
        <f>H3+1</f>
        <v>2</v>
      </c>
      <c r="I4" s="8">
        <f t="shared" ref="I4:I67" si="0">+MAX(0,$B$11*L3)</f>
        <v>1693.9771476299345</v>
      </c>
      <c r="J4" s="8">
        <f>MAX(0,L3+I4)</f>
        <v>371288.99117597932</v>
      </c>
      <c r="K4" s="8">
        <f>+K3</f>
        <v>2100.8193049839374</v>
      </c>
      <c r="L4" s="8">
        <f>MAX(0,J4-K4)</f>
        <v>369188.17187099537</v>
      </c>
      <c r="M4" s="8">
        <f t="shared" ref="M4:M67" si="1">$B$5-L4</f>
        <v>30811.828129004629</v>
      </c>
      <c r="N4" s="8">
        <f t="shared" ref="N4:N67" si="2">I4*$B$9</f>
        <v>0</v>
      </c>
      <c r="O4" s="9">
        <f t="shared" ref="O4:O67" si="3">+K4-I4</f>
        <v>406.84215735400289</v>
      </c>
      <c r="R4" s="1" t="s">
        <v>11</v>
      </c>
      <c r="S4" s="1">
        <f>B8*12</f>
        <v>360</v>
      </c>
    </row>
    <row r="5" spans="1:19" x14ac:dyDescent="0.2">
      <c r="A5" s="1" t="s">
        <v>2</v>
      </c>
      <c r="B5" s="15">
        <v>400000</v>
      </c>
      <c r="H5" s="6">
        <f t="shared" ref="H5:H68" si="4">H4+1</f>
        <v>3</v>
      </c>
      <c r="I5" s="8">
        <f t="shared" si="0"/>
        <v>1692.1124544087288</v>
      </c>
      <c r="J5" s="8">
        <f t="shared" ref="J5:J68" si="5">MAX(0,L4+I5)</f>
        <v>370880.28432540409</v>
      </c>
      <c r="K5" s="8">
        <f t="shared" ref="K5:K68" si="6">+K4</f>
        <v>2100.8193049839374</v>
      </c>
      <c r="L5" s="8">
        <f t="shared" ref="L5:L68" si="7">MAX(0,J5-K5)</f>
        <v>368779.46502042015</v>
      </c>
      <c r="M5" s="8">
        <f t="shared" si="1"/>
        <v>31220.534979579854</v>
      </c>
      <c r="N5" s="8">
        <f t="shared" si="2"/>
        <v>0</v>
      </c>
      <c r="O5" s="9">
        <f t="shared" si="3"/>
        <v>408.70685057520859</v>
      </c>
      <c r="R5" s="1" t="s">
        <v>12</v>
      </c>
      <c r="S5" s="1">
        <f>S3-S3^(S4+1)</f>
        <v>0.80354184752003532</v>
      </c>
    </row>
    <row r="6" spans="1:19" x14ac:dyDescent="0.2">
      <c r="A6" s="1" t="s">
        <v>3</v>
      </c>
      <c r="B6" s="16">
        <v>7.4999999999999997E-2</v>
      </c>
      <c r="H6" s="6">
        <f t="shared" si="4"/>
        <v>4</v>
      </c>
      <c r="I6" s="8">
        <f t="shared" si="0"/>
        <v>1690.2392146769257</v>
      </c>
      <c r="J6" s="8">
        <f t="shared" si="5"/>
        <v>370469.70423509704</v>
      </c>
      <c r="K6" s="8">
        <f t="shared" si="6"/>
        <v>2100.8193049839374</v>
      </c>
      <c r="L6" s="8">
        <f t="shared" si="7"/>
        <v>368368.8849301131</v>
      </c>
      <c r="M6" s="8">
        <f t="shared" si="1"/>
        <v>31631.115069886902</v>
      </c>
      <c r="N6" s="8">
        <f t="shared" si="2"/>
        <v>0</v>
      </c>
      <c r="O6" s="9">
        <f t="shared" si="3"/>
        <v>410.58009030701169</v>
      </c>
      <c r="R6" s="1" t="s">
        <v>13</v>
      </c>
      <c r="S6" s="1">
        <f>1-S3</f>
        <v>4.5624222314393226E-3</v>
      </c>
    </row>
    <row r="7" spans="1:19" x14ac:dyDescent="0.2">
      <c r="A7" s="1" t="s">
        <v>4</v>
      </c>
      <c r="B7" s="3">
        <f>(1-B6)*B5</f>
        <v>370000</v>
      </c>
      <c r="H7" s="6">
        <f t="shared" si="4"/>
        <v>5</v>
      </c>
      <c r="I7" s="8">
        <f t="shared" si="0"/>
        <v>1688.3573892630184</v>
      </c>
      <c r="J7" s="8">
        <f t="shared" si="5"/>
        <v>370057.24231937609</v>
      </c>
      <c r="K7" s="8">
        <f t="shared" si="6"/>
        <v>2100.8193049839374</v>
      </c>
      <c r="L7" s="8">
        <f t="shared" si="7"/>
        <v>367956.42301439214</v>
      </c>
      <c r="M7" s="8">
        <f t="shared" si="1"/>
        <v>32043.576985607855</v>
      </c>
      <c r="N7" s="8">
        <f t="shared" si="2"/>
        <v>0</v>
      </c>
      <c r="O7" s="9">
        <f t="shared" si="3"/>
        <v>412.46191572091902</v>
      </c>
    </row>
    <row r="8" spans="1:19" x14ac:dyDescent="0.2">
      <c r="A8" s="1" t="s">
        <v>5</v>
      </c>
      <c r="B8" s="17">
        <v>30</v>
      </c>
      <c r="H8" s="6">
        <f t="shared" si="4"/>
        <v>6</v>
      </c>
      <c r="I8" s="8">
        <f t="shared" si="0"/>
        <v>1686.4669388159641</v>
      </c>
      <c r="J8" s="8">
        <f t="shared" si="5"/>
        <v>369642.8899532081</v>
      </c>
      <c r="K8" s="8">
        <f t="shared" si="6"/>
        <v>2100.8193049839374</v>
      </c>
      <c r="L8" s="8">
        <f t="shared" si="7"/>
        <v>367542.07064822415</v>
      </c>
      <c r="M8" s="8">
        <f t="shared" si="1"/>
        <v>32457.929351775849</v>
      </c>
      <c r="N8" s="8">
        <f t="shared" si="2"/>
        <v>0</v>
      </c>
      <c r="O8" s="9">
        <f t="shared" si="3"/>
        <v>414.35236616797329</v>
      </c>
    </row>
    <row r="9" spans="1:19" x14ac:dyDescent="0.2">
      <c r="A9" s="1" t="s">
        <v>18</v>
      </c>
      <c r="B9" s="16">
        <v>0</v>
      </c>
      <c r="H9" s="6">
        <f t="shared" si="4"/>
        <v>7</v>
      </c>
      <c r="I9" s="8">
        <f t="shared" si="0"/>
        <v>1684.5678238043606</v>
      </c>
      <c r="J9" s="8">
        <f t="shared" si="5"/>
        <v>369226.63847202848</v>
      </c>
      <c r="K9" s="8">
        <f t="shared" si="6"/>
        <v>2100.8193049839374</v>
      </c>
      <c r="L9" s="8">
        <f t="shared" si="7"/>
        <v>367125.81916704454</v>
      </c>
      <c r="M9" s="8">
        <f t="shared" si="1"/>
        <v>32874.180832955462</v>
      </c>
      <c r="N9" s="8">
        <f t="shared" si="2"/>
        <v>0</v>
      </c>
      <c r="O9" s="9">
        <f t="shared" si="3"/>
        <v>416.25148117957679</v>
      </c>
    </row>
    <row r="10" spans="1:19" x14ac:dyDescent="0.2">
      <c r="H10" s="6">
        <f t="shared" si="4"/>
        <v>8</v>
      </c>
      <c r="I10" s="8">
        <f t="shared" si="0"/>
        <v>1682.6600045156208</v>
      </c>
      <c r="J10" s="8">
        <f t="shared" si="5"/>
        <v>368808.47917156015</v>
      </c>
      <c r="K10" s="8">
        <f t="shared" si="6"/>
        <v>2100.8193049839374</v>
      </c>
      <c r="L10" s="8">
        <f t="shared" si="7"/>
        <v>366707.6598665762</v>
      </c>
      <c r="M10" s="8">
        <f t="shared" si="1"/>
        <v>33292.340133423801</v>
      </c>
      <c r="N10" s="8">
        <f t="shared" si="2"/>
        <v>0</v>
      </c>
      <c r="O10" s="9">
        <f t="shared" si="3"/>
        <v>418.15930046831659</v>
      </c>
    </row>
    <row r="11" spans="1:19" x14ac:dyDescent="0.2">
      <c r="A11" s="1" t="s">
        <v>6</v>
      </c>
      <c r="B11" s="2">
        <f>B4/12</f>
        <v>4.5833333333333334E-3</v>
      </c>
      <c r="H11" s="6">
        <f t="shared" si="4"/>
        <v>9</v>
      </c>
      <c r="I11" s="8">
        <f t="shared" si="0"/>
        <v>1680.7434410551409</v>
      </c>
      <c r="J11" s="8">
        <f t="shared" si="5"/>
        <v>368388.40330763132</v>
      </c>
      <c r="K11" s="8">
        <f t="shared" si="6"/>
        <v>2100.8193049839374</v>
      </c>
      <c r="L11" s="8">
        <f t="shared" si="7"/>
        <v>366287.58400264737</v>
      </c>
      <c r="M11" s="8">
        <f t="shared" si="1"/>
        <v>33712.415997352626</v>
      </c>
      <c r="N11" s="8">
        <f t="shared" si="2"/>
        <v>0</v>
      </c>
      <c r="O11" s="9">
        <f t="shared" si="3"/>
        <v>420.07586392879648</v>
      </c>
    </row>
    <row r="12" spans="1:19" x14ac:dyDescent="0.2">
      <c r="A12" s="1" t="s">
        <v>7</v>
      </c>
      <c r="B12" s="4">
        <f>B7*(S6/S5)</f>
        <v>2100.8193049839374</v>
      </c>
      <c r="H12" s="6">
        <f t="shared" si="4"/>
        <v>10</v>
      </c>
      <c r="I12" s="8">
        <f t="shared" si="0"/>
        <v>1678.8180933454671</v>
      </c>
      <c r="J12" s="8">
        <f t="shared" si="5"/>
        <v>367966.40209599282</v>
      </c>
      <c r="K12" s="8">
        <f t="shared" si="6"/>
        <v>2100.8193049839374</v>
      </c>
      <c r="L12" s="8">
        <f t="shared" si="7"/>
        <v>365865.58279100887</v>
      </c>
      <c r="M12" s="8">
        <f t="shared" si="1"/>
        <v>34134.41720899113</v>
      </c>
      <c r="N12" s="8">
        <f t="shared" si="2"/>
        <v>0</v>
      </c>
      <c r="O12" s="9">
        <f t="shared" si="3"/>
        <v>422.00121163847029</v>
      </c>
    </row>
    <row r="13" spans="1:19" x14ac:dyDescent="0.2">
      <c r="H13" s="6">
        <f t="shared" si="4"/>
        <v>11</v>
      </c>
      <c r="I13" s="8">
        <f t="shared" si="0"/>
        <v>1676.8839211254574</v>
      </c>
      <c r="J13" s="8">
        <f t="shared" si="5"/>
        <v>367542.46671213431</v>
      </c>
      <c r="K13" s="8">
        <f t="shared" si="6"/>
        <v>2100.8193049839374</v>
      </c>
      <c r="L13" s="8">
        <f t="shared" si="7"/>
        <v>365441.64740715036</v>
      </c>
      <c r="M13" s="8">
        <f t="shared" si="1"/>
        <v>34558.352592849638</v>
      </c>
      <c r="N13" s="8">
        <f t="shared" si="2"/>
        <v>0</v>
      </c>
      <c r="O13" s="9">
        <f t="shared" si="3"/>
        <v>423.93538385848001</v>
      </c>
    </row>
    <row r="14" spans="1:19" x14ac:dyDescent="0.2">
      <c r="A14" s="1" t="s">
        <v>21</v>
      </c>
      <c r="H14" s="6">
        <f t="shared" si="4"/>
        <v>12</v>
      </c>
      <c r="I14" s="8">
        <f t="shared" si="0"/>
        <v>1674.9408839494392</v>
      </c>
      <c r="J14" s="8">
        <f t="shared" si="5"/>
        <v>367116.58829109982</v>
      </c>
      <c r="K14" s="8">
        <f t="shared" si="6"/>
        <v>2100.8193049839374</v>
      </c>
      <c r="L14" s="8">
        <f t="shared" si="7"/>
        <v>365015.76898611587</v>
      </c>
      <c r="M14" s="8">
        <f t="shared" si="1"/>
        <v>34984.231013884128</v>
      </c>
      <c r="N14" s="8">
        <f t="shared" si="2"/>
        <v>0</v>
      </c>
      <c r="O14" s="9">
        <f t="shared" si="3"/>
        <v>425.87842103449816</v>
      </c>
    </row>
    <row r="15" spans="1:19" x14ac:dyDescent="0.2">
      <c r="H15" s="6">
        <f t="shared" si="4"/>
        <v>13</v>
      </c>
      <c r="I15" s="8">
        <f t="shared" si="0"/>
        <v>1672.9889411863644</v>
      </c>
      <c r="J15" s="8">
        <f t="shared" si="5"/>
        <v>366688.75792730221</v>
      </c>
      <c r="K15" s="8">
        <f t="shared" si="6"/>
        <v>2100.8193049839374</v>
      </c>
      <c r="L15" s="8">
        <f t="shared" si="7"/>
        <v>364587.93862231827</v>
      </c>
      <c r="M15" s="8">
        <f t="shared" si="1"/>
        <v>35412.061377681734</v>
      </c>
      <c r="N15" s="8">
        <f t="shared" si="2"/>
        <v>0</v>
      </c>
      <c r="O15" s="9">
        <f t="shared" si="3"/>
        <v>427.830363797573</v>
      </c>
    </row>
    <row r="16" spans="1:19" x14ac:dyDescent="0.2">
      <c r="H16" s="6">
        <f t="shared" si="4"/>
        <v>14</v>
      </c>
      <c r="I16" s="8">
        <f t="shared" si="0"/>
        <v>1671.0280520189588</v>
      </c>
      <c r="J16" s="8">
        <f t="shared" si="5"/>
        <v>366258.96667433722</v>
      </c>
      <c r="K16" s="8">
        <f t="shared" si="6"/>
        <v>2100.8193049839374</v>
      </c>
      <c r="L16" s="8">
        <f t="shared" si="7"/>
        <v>364158.14736935328</v>
      </c>
      <c r="M16" s="8">
        <f t="shared" si="1"/>
        <v>35841.852630646725</v>
      </c>
      <c r="N16" s="8">
        <f t="shared" si="2"/>
        <v>0</v>
      </c>
      <c r="O16" s="9">
        <f t="shared" si="3"/>
        <v>429.79125296497864</v>
      </c>
    </row>
    <row r="17" spans="8:15" x14ac:dyDescent="0.2">
      <c r="H17" s="6">
        <f t="shared" si="4"/>
        <v>15</v>
      </c>
      <c r="I17" s="8">
        <f t="shared" si="0"/>
        <v>1669.0581754428692</v>
      </c>
      <c r="J17" s="8">
        <f t="shared" si="5"/>
        <v>365827.20554479613</v>
      </c>
      <c r="K17" s="8">
        <f t="shared" si="6"/>
        <v>2100.8193049839374</v>
      </c>
      <c r="L17" s="8">
        <f t="shared" si="7"/>
        <v>363726.38623981219</v>
      </c>
      <c r="M17" s="8">
        <f t="shared" si="1"/>
        <v>36273.613760187814</v>
      </c>
      <c r="N17" s="8">
        <f t="shared" si="2"/>
        <v>0</v>
      </c>
      <c r="O17" s="9">
        <f t="shared" si="3"/>
        <v>431.76112954106816</v>
      </c>
    </row>
    <row r="18" spans="8:15" x14ac:dyDescent="0.2">
      <c r="H18" s="6">
        <f t="shared" si="4"/>
        <v>16</v>
      </c>
      <c r="I18" s="8">
        <f t="shared" si="0"/>
        <v>1667.0792702658059</v>
      </c>
      <c r="J18" s="8">
        <f t="shared" si="5"/>
        <v>365393.46551007801</v>
      </c>
      <c r="K18" s="8">
        <f t="shared" si="6"/>
        <v>2100.8193049839374</v>
      </c>
      <c r="L18" s="8">
        <f t="shared" si="7"/>
        <v>363292.64620509406</v>
      </c>
      <c r="M18" s="8">
        <f t="shared" si="1"/>
        <v>36707.353794905939</v>
      </c>
      <c r="N18" s="8">
        <f t="shared" si="2"/>
        <v>0</v>
      </c>
      <c r="O18" s="9">
        <f t="shared" si="3"/>
        <v>433.74003471813148</v>
      </c>
    </row>
    <row r="19" spans="8:15" x14ac:dyDescent="0.2">
      <c r="H19" s="6">
        <f t="shared" si="4"/>
        <v>17</v>
      </c>
      <c r="I19" s="8">
        <f t="shared" si="0"/>
        <v>1665.0912951066812</v>
      </c>
      <c r="J19" s="8">
        <f t="shared" si="5"/>
        <v>364957.73750020075</v>
      </c>
      <c r="K19" s="8">
        <f t="shared" si="6"/>
        <v>2100.8193049839374</v>
      </c>
      <c r="L19" s="8">
        <f t="shared" si="7"/>
        <v>362856.9181952168</v>
      </c>
      <c r="M19" s="8">
        <f t="shared" si="1"/>
        <v>37143.0818047832</v>
      </c>
      <c r="N19" s="8">
        <f t="shared" si="2"/>
        <v>0</v>
      </c>
      <c r="O19" s="9">
        <f t="shared" si="3"/>
        <v>435.72800987725623</v>
      </c>
    </row>
    <row r="20" spans="8:15" x14ac:dyDescent="0.2">
      <c r="H20" s="6">
        <f t="shared" si="4"/>
        <v>18</v>
      </c>
      <c r="I20" s="8">
        <f t="shared" si="0"/>
        <v>1663.0942083947436</v>
      </c>
      <c r="J20" s="8">
        <f t="shared" si="5"/>
        <v>364520.01240361156</v>
      </c>
      <c r="K20" s="8">
        <f t="shared" si="6"/>
        <v>2100.8193049839374</v>
      </c>
      <c r="L20" s="8">
        <f t="shared" si="7"/>
        <v>362419.19309862761</v>
      </c>
      <c r="M20" s="8">
        <f t="shared" si="1"/>
        <v>37580.806901372387</v>
      </c>
      <c r="N20" s="8">
        <f t="shared" si="2"/>
        <v>0</v>
      </c>
      <c r="O20" s="9">
        <f t="shared" si="3"/>
        <v>437.72509658919375</v>
      </c>
    </row>
    <row r="21" spans="8:15" x14ac:dyDescent="0.2">
      <c r="H21" s="6">
        <f t="shared" si="4"/>
        <v>19</v>
      </c>
      <c r="I21" s="8">
        <f t="shared" si="0"/>
        <v>1661.0879683687099</v>
      </c>
      <c r="J21" s="8">
        <f t="shared" si="5"/>
        <v>364080.28106699634</v>
      </c>
      <c r="K21" s="8">
        <f t="shared" si="6"/>
        <v>2100.8193049839374</v>
      </c>
      <c r="L21" s="8">
        <f t="shared" si="7"/>
        <v>361979.46176201239</v>
      </c>
      <c r="M21" s="8">
        <f t="shared" si="1"/>
        <v>38020.53823798761</v>
      </c>
      <c r="N21" s="8">
        <f t="shared" si="2"/>
        <v>0</v>
      </c>
      <c r="O21" s="9">
        <f t="shared" si="3"/>
        <v>439.73133661522752</v>
      </c>
    </row>
    <row r="22" spans="8:15" x14ac:dyDescent="0.2">
      <c r="H22" s="6">
        <f t="shared" si="4"/>
        <v>20</v>
      </c>
      <c r="I22" s="8">
        <f t="shared" si="0"/>
        <v>1659.0725330758901</v>
      </c>
      <c r="J22" s="8">
        <f t="shared" si="5"/>
        <v>363638.53429508826</v>
      </c>
      <c r="K22" s="8">
        <f t="shared" si="6"/>
        <v>2100.8193049839374</v>
      </c>
      <c r="L22" s="8">
        <f t="shared" si="7"/>
        <v>361537.71499010432</v>
      </c>
      <c r="M22" s="8">
        <f t="shared" si="1"/>
        <v>38462.285009895684</v>
      </c>
      <c r="N22" s="8">
        <f t="shared" si="2"/>
        <v>0</v>
      </c>
      <c r="O22" s="9">
        <f t="shared" si="3"/>
        <v>441.74677190804732</v>
      </c>
    </row>
    <row r="23" spans="8:15" x14ac:dyDescent="0.2">
      <c r="H23" s="6">
        <f t="shared" si="4"/>
        <v>21</v>
      </c>
      <c r="I23" s="8">
        <f t="shared" si="0"/>
        <v>1657.0478603713113</v>
      </c>
      <c r="J23" s="8">
        <f t="shared" si="5"/>
        <v>363194.76285047561</v>
      </c>
      <c r="K23" s="8">
        <f t="shared" si="6"/>
        <v>2100.8193049839374</v>
      </c>
      <c r="L23" s="8">
        <f t="shared" si="7"/>
        <v>361093.94354549167</v>
      </c>
      <c r="M23" s="8">
        <f t="shared" si="1"/>
        <v>38906.056454508333</v>
      </c>
      <c r="N23" s="8">
        <f t="shared" si="2"/>
        <v>0</v>
      </c>
      <c r="O23" s="9">
        <f t="shared" si="3"/>
        <v>443.77144461262606</v>
      </c>
    </row>
    <row r="24" spans="8:15" x14ac:dyDescent="0.2">
      <c r="H24" s="6">
        <f t="shared" si="4"/>
        <v>22</v>
      </c>
      <c r="I24" s="8">
        <f t="shared" si="0"/>
        <v>1655.0139079168368</v>
      </c>
      <c r="J24" s="8">
        <f t="shared" si="5"/>
        <v>362748.95745340851</v>
      </c>
      <c r="K24" s="8">
        <f t="shared" si="6"/>
        <v>2100.8193049839374</v>
      </c>
      <c r="L24" s="8">
        <f t="shared" si="7"/>
        <v>360648.13814842456</v>
      </c>
      <c r="M24" s="8">
        <f t="shared" si="1"/>
        <v>39351.861851575435</v>
      </c>
      <c r="N24" s="8">
        <f t="shared" si="2"/>
        <v>0</v>
      </c>
      <c r="O24" s="9">
        <f t="shared" si="3"/>
        <v>445.80539706710056</v>
      </c>
    </row>
    <row r="25" spans="8:15" x14ac:dyDescent="0.2">
      <c r="H25" s="6">
        <f t="shared" si="4"/>
        <v>23</v>
      </c>
      <c r="I25" s="8">
        <f t="shared" si="0"/>
        <v>1652.9706331802793</v>
      </c>
      <c r="J25" s="8">
        <f t="shared" si="5"/>
        <v>362301.10878160485</v>
      </c>
      <c r="K25" s="8">
        <f t="shared" si="6"/>
        <v>2100.8193049839374</v>
      </c>
      <c r="L25" s="8">
        <f t="shared" si="7"/>
        <v>360200.28947662091</v>
      </c>
      <c r="M25" s="8">
        <f t="shared" si="1"/>
        <v>39799.710523379094</v>
      </c>
      <c r="N25" s="8">
        <f t="shared" si="2"/>
        <v>0</v>
      </c>
      <c r="O25" s="9">
        <f t="shared" si="3"/>
        <v>447.84867180365814</v>
      </c>
    </row>
    <row r="26" spans="8:15" x14ac:dyDescent="0.2">
      <c r="H26" s="6">
        <f t="shared" si="4"/>
        <v>24</v>
      </c>
      <c r="I26" s="8">
        <f t="shared" si="0"/>
        <v>1650.9179934345125</v>
      </c>
      <c r="J26" s="8">
        <f t="shared" si="5"/>
        <v>361851.20747005544</v>
      </c>
      <c r="K26" s="8">
        <f t="shared" si="6"/>
        <v>2100.8193049839374</v>
      </c>
      <c r="L26" s="8">
        <f t="shared" si="7"/>
        <v>359750.38816507149</v>
      </c>
      <c r="M26" s="8">
        <f t="shared" si="1"/>
        <v>40249.61183492851</v>
      </c>
      <c r="N26" s="8">
        <f t="shared" si="2"/>
        <v>0</v>
      </c>
      <c r="O26" s="9">
        <f t="shared" si="3"/>
        <v>449.90131154942492</v>
      </c>
    </row>
    <row r="27" spans="8:15" x14ac:dyDescent="0.2">
      <c r="H27" s="6">
        <f t="shared" si="4"/>
        <v>25</v>
      </c>
      <c r="I27" s="8">
        <f t="shared" si="0"/>
        <v>1648.8559457565777</v>
      </c>
      <c r="J27" s="8">
        <f t="shared" si="5"/>
        <v>361399.24411082809</v>
      </c>
      <c r="K27" s="8">
        <f t="shared" si="6"/>
        <v>2100.8193049839374</v>
      </c>
      <c r="L27" s="8">
        <f t="shared" si="7"/>
        <v>359298.42480584414</v>
      </c>
      <c r="M27" s="8">
        <f t="shared" si="1"/>
        <v>40701.575194155856</v>
      </c>
      <c r="N27" s="8">
        <f t="shared" si="2"/>
        <v>0</v>
      </c>
      <c r="O27" s="9">
        <f t="shared" si="3"/>
        <v>451.96335922735966</v>
      </c>
    </row>
    <row r="28" spans="8:15" x14ac:dyDescent="0.2">
      <c r="H28" s="6">
        <f t="shared" si="4"/>
        <v>26</v>
      </c>
      <c r="I28" s="8">
        <f t="shared" si="0"/>
        <v>1646.7844470267858</v>
      </c>
      <c r="J28" s="8">
        <f t="shared" si="5"/>
        <v>360945.20925287093</v>
      </c>
      <c r="K28" s="8">
        <f t="shared" si="6"/>
        <v>2100.8193049839374</v>
      </c>
      <c r="L28" s="8">
        <f t="shared" si="7"/>
        <v>358844.38994788699</v>
      </c>
      <c r="M28" s="8">
        <f t="shared" si="1"/>
        <v>41155.610052113014</v>
      </c>
      <c r="N28" s="8">
        <f t="shared" si="2"/>
        <v>0</v>
      </c>
      <c r="O28" s="9">
        <f t="shared" si="3"/>
        <v>454.03485795715164</v>
      </c>
    </row>
    <row r="29" spans="8:15" x14ac:dyDescent="0.2">
      <c r="H29" s="6">
        <f t="shared" si="4"/>
        <v>27</v>
      </c>
      <c r="I29" s="8">
        <f t="shared" si="0"/>
        <v>1644.7034539278154</v>
      </c>
      <c r="J29" s="8">
        <f t="shared" si="5"/>
        <v>360489.09340181481</v>
      </c>
      <c r="K29" s="8">
        <f t="shared" si="6"/>
        <v>2100.8193049839374</v>
      </c>
      <c r="L29" s="8">
        <f t="shared" si="7"/>
        <v>358388.27409683086</v>
      </c>
      <c r="M29" s="8">
        <f t="shared" si="1"/>
        <v>41611.725903169136</v>
      </c>
      <c r="N29" s="8">
        <f t="shared" si="2"/>
        <v>0</v>
      </c>
      <c r="O29" s="9">
        <f t="shared" si="3"/>
        <v>456.11585105612198</v>
      </c>
    </row>
    <row r="30" spans="8:15" x14ac:dyDescent="0.2">
      <c r="H30" s="6">
        <f t="shared" si="4"/>
        <v>28</v>
      </c>
      <c r="I30" s="8">
        <f t="shared" si="0"/>
        <v>1642.6129229438081</v>
      </c>
      <c r="J30" s="8">
        <f t="shared" si="5"/>
        <v>360030.88701977464</v>
      </c>
      <c r="K30" s="8">
        <f t="shared" si="6"/>
        <v>2100.8193049839374</v>
      </c>
      <c r="L30" s="8">
        <f t="shared" si="7"/>
        <v>357930.0677147907</v>
      </c>
      <c r="M30" s="8">
        <f t="shared" si="1"/>
        <v>42069.932285209303</v>
      </c>
      <c r="N30" s="8">
        <f t="shared" si="2"/>
        <v>0</v>
      </c>
      <c r="O30" s="9">
        <f t="shared" si="3"/>
        <v>458.20638204012926</v>
      </c>
    </row>
    <row r="31" spans="8:15" x14ac:dyDescent="0.2">
      <c r="H31" s="6">
        <f t="shared" si="4"/>
        <v>29</v>
      </c>
      <c r="I31" s="8">
        <f t="shared" si="0"/>
        <v>1640.5128103594573</v>
      </c>
      <c r="J31" s="8">
        <f t="shared" si="5"/>
        <v>359570.58052515017</v>
      </c>
      <c r="K31" s="8">
        <f t="shared" si="6"/>
        <v>2100.8193049839374</v>
      </c>
      <c r="L31" s="8">
        <f t="shared" si="7"/>
        <v>357469.76122016623</v>
      </c>
      <c r="M31" s="8">
        <f t="shared" si="1"/>
        <v>42530.238779833773</v>
      </c>
      <c r="N31" s="8">
        <f t="shared" si="2"/>
        <v>0</v>
      </c>
      <c r="O31" s="9">
        <f t="shared" si="3"/>
        <v>460.30649462448014</v>
      </c>
    </row>
    <row r="32" spans="8:15" x14ac:dyDescent="0.2">
      <c r="H32" s="6">
        <f t="shared" si="4"/>
        <v>30</v>
      </c>
      <c r="I32" s="8">
        <f t="shared" si="0"/>
        <v>1638.4030722590953</v>
      </c>
      <c r="J32" s="8">
        <f t="shared" si="5"/>
        <v>359108.16429242532</v>
      </c>
      <c r="K32" s="8">
        <f t="shared" si="6"/>
        <v>2100.8193049839374</v>
      </c>
      <c r="L32" s="8">
        <f t="shared" si="7"/>
        <v>357007.34498744138</v>
      </c>
      <c r="M32" s="8">
        <f t="shared" si="1"/>
        <v>42992.655012558622</v>
      </c>
      <c r="N32" s="8">
        <f t="shared" si="2"/>
        <v>0</v>
      </c>
      <c r="O32" s="9">
        <f t="shared" si="3"/>
        <v>462.41623272484208</v>
      </c>
    </row>
    <row r="33" spans="8:15" x14ac:dyDescent="0.2">
      <c r="H33" s="6">
        <f t="shared" si="4"/>
        <v>31</v>
      </c>
      <c r="I33" s="8">
        <f t="shared" si="0"/>
        <v>1636.283664525773</v>
      </c>
      <c r="J33" s="8">
        <f t="shared" si="5"/>
        <v>358643.62865196716</v>
      </c>
      <c r="K33" s="8">
        <f t="shared" si="6"/>
        <v>2100.8193049839374</v>
      </c>
      <c r="L33" s="8">
        <f t="shared" si="7"/>
        <v>356542.80934698321</v>
      </c>
      <c r="M33" s="8">
        <f t="shared" si="1"/>
        <v>43457.190653016791</v>
      </c>
      <c r="N33" s="8">
        <f t="shared" si="2"/>
        <v>0</v>
      </c>
      <c r="O33" s="9">
        <f t="shared" si="3"/>
        <v>464.53564045816438</v>
      </c>
    </row>
    <row r="34" spans="8:15" x14ac:dyDescent="0.2">
      <c r="H34" s="6">
        <f t="shared" si="4"/>
        <v>32</v>
      </c>
      <c r="I34" s="8">
        <f t="shared" si="0"/>
        <v>1634.1545428403397</v>
      </c>
      <c r="J34" s="8">
        <f t="shared" si="5"/>
        <v>358176.96388982353</v>
      </c>
      <c r="K34" s="8">
        <f t="shared" si="6"/>
        <v>2100.8193049839374</v>
      </c>
      <c r="L34" s="8">
        <f t="shared" si="7"/>
        <v>356076.14458483958</v>
      </c>
      <c r="M34" s="8">
        <f t="shared" si="1"/>
        <v>43923.855415160418</v>
      </c>
      <c r="N34" s="8">
        <f t="shared" si="2"/>
        <v>0</v>
      </c>
      <c r="O34" s="9">
        <f t="shared" si="3"/>
        <v>466.66476214359773</v>
      </c>
    </row>
    <row r="35" spans="8:15" x14ac:dyDescent="0.2">
      <c r="H35" s="6">
        <f t="shared" si="4"/>
        <v>33</v>
      </c>
      <c r="I35" s="8">
        <f t="shared" si="0"/>
        <v>1632.0156626805147</v>
      </c>
      <c r="J35" s="8">
        <f t="shared" si="5"/>
        <v>357708.16024752008</v>
      </c>
      <c r="K35" s="8">
        <f t="shared" si="6"/>
        <v>2100.8193049839374</v>
      </c>
      <c r="L35" s="8">
        <f t="shared" si="7"/>
        <v>355607.34094253613</v>
      </c>
      <c r="M35" s="8">
        <f t="shared" si="1"/>
        <v>44392.659057463869</v>
      </c>
      <c r="N35" s="8">
        <f t="shared" si="2"/>
        <v>0</v>
      </c>
      <c r="O35" s="9">
        <f t="shared" si="3"/>
        <v>468.80364230342275</v>
      </c>
    </row>
    <row r="36" spans="8:15" x14ac:dyDescent="0.2">
      <c r="H36" s="6">
        <f t="shared" si="4"/>
        <v>34</v>
      </c>
      <c r="I36" s="8">
        <f t="shared" si="0"/>
        <v>1629.8669793199572</v>
      </c>
      <c r="J36" s="8">
        <f t="shared" si="5"/>
        <v>357237.20792185608</v>
      </c>
      <c r="K36" s="8">
        <f t="shared" si="6"/>
        <v>2100.8193049839374</v>
      </c>
      <c r="L36" s="8">
        <f t="shared" si="7"/>
        <v>355136.38861687214</v>
      </c>
      <c r="M36" s="8">
        <f t="shared" si="1"/>
        <v>44863.611383127864</v>
      </c>
      <c r="N36" s="8">
        <f t="shared" si="2"/>
        <v>0</v>
      </c>
      <c r="O36" s="9">
        <f t="shared" si="3"/>
        <v>470.95232566398022</v>
      </c>
    </row>
    <row r="37" spans="8:15" x14ac:dyDescent="0.2">
      <c r="H37" s="6">
        <f t="shared" si="4"/>
        <v>35</v>
      </c>
      <c r="I37" s="8">
        <f t="shared" si="0"/>
        <v>1627.7084478273307</v>
      </c>
      <c r="J37" s="8">
        <f t="shared" si="5"/>
        <v>356764.09706469945</v>
      </c>
      <c r="K37" s="8">
        <f t="shared" si="6"/>
        <v>2100.8193049839374</v>
      </c>
      <c r="L37" s="8">
        <f t="shared" si="7"/>
        <v>354663.27775971551</v>
      </c>
      <c r="M37" s="8">
        <f t="shared" si="1"/>
        <v>45336.722240284493</v>
      </c>
      <c r="N37" s="8">
        <f t="shared" si="2"/>
        <v>0</v>
      </c>
      <c r="O37" s="9">
        <f t="shared" si="3"/>
        <v>473.1108571566067</v>
      </c>
    </row>
    <row r="38" spans="8:15" x14ac:dyDescent="0.2">
      <c r="H38" s="6">
        <f t="shared" si="4"/>
        <v>36</v>
      </c>
      <c r="I38" s="8">
        <f t="shared" si="0"/>
        <v>1625.5400230653627</v>
      </c>
      <c r="J38" s="8">
        <f t="shared" si="5"/>
        <v>356288.81778278085</v>
      </c>
      <c r="K38" s="8">
        <f t="shared" si="6"/>
        <v>2100.8193049839374</v>
      </c>
      <c r="L38" s="8">
        <f t="shared" si="7"/>
        <v>354187.99847779691</v>
      </c>
      <c r="M38" s="8">
        <f t="shared" si="1"/>
        <v>45812.001522203092</v>
      </c>
      <c r="N38" s="8">
        <f t="shared" si="2"/>
        <v>0</v>
      </c>
      <c r="O38" s="9">
        <f t="shared" si="3"/>
        <v>475.27928191857472</v>
      </c>
    </row>
    <row r="39" spans="8:15" x14ac:dyDescent="0.2">
      <c r="H39" s="6">
        <f t="shared" si="4"/>
        <v>37</v>
      </c>
      <c r="I39" s="8">
        <f t="shared" si="0"/>
        <v>1623.3616596899026</v>
      </c>
      <c r="J39" s="8">
        <f t="shared" si="5"/>
        <v>355811.36013748683</v>
      </c>
      <c r="K39" s="8">
        <f t="shared" si="6"/>
        <v>2100.8193049839374</v>
      </c>
      <c r="L39" s="8">
        <f t="shared" si="7"/>
        <v>353710.54083250288</v>
      </c>
      <c r="M39" s="8">
        <f t="shared" si="1"/>
        <v>46289.459167497116</v>
      </c>
      <c r="N39" s="8">
        <f t="shared" si="2"/>
        <v>0</v>
      </c>
      <c r="O39" s="9">
        <f t="shared" si="3"/>
        <v>477.45764529403482</v>
      </c>
    </row>
    <row r="40" spans="8:15" x14ac:dyDescent="0.2">
      <c r="H40" s="6">
        <f t="shared" si="4"/>
        <v>38</v>
      </c>
      <c r="I40" s="8">
        <f t="shared" si="0"/>
        <v>1621.1733121489715</v>
      </c>
      <c r="J40" s="8">
        <f t="shared" si="5"/>
        <v>355331.71414465184</v>
      </c>
      <c r="K40" s="8">
        <f t="shared" si="6"/>
        <v>2100.8193049839374</v>
      </c>
      <c r="L40" s="8">
        <f t="shared" si="7"/>
        <v>353230.89483966789</v>
      </c>
      <c r="M40" s="8">
        <f t="shared" si="1"/>
        <v>46769.10516033211</v>
      </c>
      <c r="N40" s="8">
        <f t="shared" si="2"/>
        <v>0</v>
      </c>
      <c r="O40" s="9">
        <f t="shared" si="3"/>
        <v>479.64599283496591</v>
      </c>
    </row>
    <row r="41" spans="8:15" x14ac:dyDescent="0.2">
      <c r="H41" s="6">
        <f t="shared" si="4"/>
        <v>39</v>
      </c>
      <c r="I41" s="8">
        <f t="shared" si="0"/>
        <v>1618.9749346818112</v>
      </c>
      <c r="J41" s="8">
        <f t="shared" si="5"/>
        <v>354849.86977434967</v>
      </c>
      <c r="K41" s="8">
        <f t="shared" si="6"/>
        <v>2100.8193049839374</v>
      </c>
      <c r="L41" s="8">
        <f t="shared" si="7"/>
        <v>352749.05046936573</v>
      </c>
      <c r="M41" s="8">
        <f t="shared" si="1"/>
        <v>47250.949530634272</v>
      </c>
      <c r="N41" s="8">
        <f t="shared" si="2"/>
        <v>0</v>
      </c>
      <c r="O41" s="9">
        <f t="shared" si="3"/>
        <v>481.84437030212621</v>
      </c>
    </row>
    <row r="42" spans="8:15" x14ac:dyDescent="0.2">
      <c r="H42" s="6">
        <f t="shared" si="4"/>
        <v>40</v>
      </c>
      <c r="I42" s="8">
        <f t="shared" si="0"/>
        <v>1616.7664813179263</v>
      </c>
      <c r="J42" s="8">
        <f t="shared" si="5"/>
        <v>354365.81695068366</v>
      </c>
      <c r="K42" s="8">
        <f t="shared" si="6"/>
        <v>2100.8193049839374</v>
      </c>
      <c r="L42" s="8">
        <f t="shared" si="7"/>
        <v>352264.99764569971</v>
      </c>
      <c r="M42" s="8">
        <f t="shared" si="1"/>
        <v>47735.00235430029</v>
      </c>
      <c r="N42" s="8">
        <f t="shared" si="2"/>
        <v>0</v>
      </c>
      <c r="O42" s="9">
        <f t="shared" si="3"/>
        <v>484.05282366601114</v>
      </c>
    </row>
    <row r="43" spans="8:15" x14ac:dyDescent="0.2">
      <c r="H43" s="6">
        <f t="shared" si="4"/>
        <v>41</v>
      </c>
      <c r="I43" s="8">
        <f t="shared" si="0"/>
        <v>1614.5479058761237</v>
      </c>
      <c r="J43" s="8">
        <f t="shared" si="5"/>
        <v>353879.54555157584</v>
      </c>
      <c r="K43" s="8">
        <f t="shared" si="6"/>
        <v>2100.8193049839374</v>
      </c>
      <c r="L43" s="8">
        <f t="shared" si="7"/>
        <v>351778.72624659189</v>
      </c>
      <c r="M43" s="8">
        <f t="shared" si="1"/>
        <v>48221.27375340811</v>
      </c>
      <c r="N43" s="8">
        <f t="shared" si="2"/>
        <v>0</v>
      </c>
      <c r="O43" s="9">
        <f t="shared" si="3"/>
        <v>486.27139910781375</v>
      </c>
    </row>
    <row r="44" spans="8:15" x14ac:dyDescent="0.2">
      <c r="H44" s="6">
        <f t="shared" si="4"/>
        <v>42</v>
      </c>
      <c r="I44" s="8">
        <f t="shared" si="0"/>
        <v>1612.3191619635461</v>
      </c>
      <c r="J44" s="8">
        <f t="shared" si="5"/>
        <v>353391.04540855542</v>
      </c>
      <c r="K44" s="8">
        <f t="shared" si="6"/>
        <v>2100.8193049839374</v>
      </c>
      <c r="L44" s="8">
        <f t="shared" si="7"/>
        <v>351290.22610357148</v>
      </c>
      <c r="M44" s="8">
        <f t="shared" si="1"/>
        <v>48709.773896428524</v>
      </c>
      <c r="N44" s="8">
        <f t="shared" si="2"/>
        <v>0</v>
      </c>
      <c r="O44" s="9">
        <f t="shared" si="3"/>
        <v>488.50014302039131</v>
      </c>
    </row>
    <row r="45" spans="8:15" x14ac:dyDescent="0.2">
      <c r="H45" s="6">
        <f t="shared" si="4"/>
        <v>43</v>
      </c>
      <c r="I45" s="8">
        <f t="shared" si="0"/>
        <v>1610.0802029747026</v>
      </c>
      <c r="J45" s="8">
        <f t="shared" si="5"/>
        <v>352900.3063065462</v>
      </c>
      <c r="K45" s="8">
        <f t="shared" si="6"/>
        <v>2100.8193049839374</v>
      </c>
      <c r="L45" s="8">
        <f t="shared" si="7"/>
        <v>350799.48700156226</v>
      </c>
      <c r="M45" s="8">
        <f t="shared" si="1"/>
        <v>49200.512998437742</v>
      </c>
      <c r="N45" s="8">
        <f t="shared" si="2"/>
        <v>0</v>
      </c>
      <c r="O45" s="9">
        <f t="shared" si="3"/>
        <v>490.73910200923478</v>
      </c>
    </row>
    <row r="46" spans="8:15" x14ac:dyDescent="0.2">
      <c r="H46" s="6">
        <f t="shared" si="4"/>
        <v>44</v>
      </c>
      <c r="I46" s="8">
        <f t="shared" si="0"/>
        <v>1607.8309820904938</v>
      </c>
      <c r="J46" s="8">
        <f t="shared" si="5"/>
        <v>352407.31798365276</v>
      </c>
      <c r="K46" s="8">
        <f t="shared" si="6"/>
        <v>2100.8193049839374</v>
      </c>
      <c r="L46" s="8">
        <f t="shared" si="7"/>
        <v>350306.49867866881</v>
      </c>
      <c r="M46" s="8">
        <f t="shared" si="1"/>
        <v>49693.50132133119</v>
      </c>
      <c r="N46" s="8">
        <f t="shared" si="2"/>
        <v>0</v>
      </c>
      <c r="O46" s="9">
        <f t="shared" si="3"/>
        <v>492.98832289344364</v>
      </c>
    </row>
    <row r="47" spans="8:15" x14ac:dyDescent="0.2">
      <c r="H47" s="6">
        <f t="shared" si="4"/>
        <v>45</v>
      </c>
      <c r="I47" s="8">
        <f t="shared" si="0"/>
        <v>1605.5714522772321</v>
      </c>
      <c r="J47" s="8">
        <f t="shared" si="5"/>
        <v>351912.07013094606</v>
      </c>
      <c r="K47" s="8">
        <f t="shared" si="6"/>
        <v>2100.8193049839374</v>
      </c>
      <c r="L47" s="8">
        <f t="shared" si="7"/>
        <v>349811.25082596211</v>
      </c>
      <c r="M47" s="8">
        <f t="shared" si="1"/>
        <v>50188.74917403789</v>
      </c>
      <c r="N47" s="8">
        <f t="shared" si="2"/>
        <v>0</v>
      </c>
      <c r="O47" s="9">
        <f t="shared" si="3"/>
        <v>495.24785270670532</v>
      </c>
    </row>
    <row r="48" spans="8:15" x14ac:dyDescent="0.2">
      <c r="H48" s="6">
        <f t="shared" si="4"/>
        <v>46</v>
      </c>
      <c r="I48" s="8">
        <f t="shared" si="0"/>
        <v>1603.3015662856596</v>
      </c>
      <c r="J48" s="8">
        <f t="shared" si="5"/>
        <v>351414.55239224777</v>
      </c>
      <c r="K48" s="8">
        <f t="shared" si="6"/>
        <v>2100.8193049839374</v>
      </c>
      <c r="L48" s="8">
        <f t="shared" si="7"/>
        <v>349313.73308726383</v>
      </c>
      <c r="M48" s="8">
        <f t="shared" si="1"/>
        <v>50686.266912736173</v>
      </c>
      <c r="N48" s="8">
        <f t="shared" si="2"/>
        <v>0</v>
      </c>
      <c r="O48" s="9">
        <f t="shared" si="3"/>
        <v>497.51773869827775</v>
      </c>
    </row>
    <row r="49" spans="8:15" x14ac:dyDescent="0.2">
      <c r="H49" s="6">
        <f t="shared" si="4"/>
        <v>47</v>
      </c>
      <c r="I49" s="8">
        <f t="shared" si="0"/>
        <v>1601.0212766499592</v>
      </c>
      <c r="J49" s="8">
        <f t="shared" si="5"/>
        <v>350914.75436391379</v>
      </c>
      <c r="K49" s="8">
        <f t="shared" si="6"/>
        <v>2100.8193049839374</v>
      </c>
      <c r="L49" s="8">
        <f t="shared" si="7"/>
        <v>348813.93505892984</v>
      </c>
      <c r="M49" s="8">
        <f t="shared" si="1"/>
        <v>51186.064941070159</v>
      </c>
      <c r="N49" s="8">
        <f t="shared" si="2"/>
        <v>0</v>
      </c>
      <c r="O49" s="9">
        <f t="shared" si="3"/>
        <v>499.79802833397821</v>
      </c>
    </row>
    <row r="50" spans="8:15" x14ac:dyDescent="0.2">
      <c r="H50" s="6">
        <f t="shared" si="4"/>
        <v>48</v>
      </c>
      <c r="I50" s="8">
        <f t="shared" si="0"/>
        <v>1598.7305356867619</v>
      </c>
      <c r="J50" s="8">
        <f t="shared" si="5"/>
        <v>350412.66559461661</v>
      </c>
      <c r="K50" s="8">
        <f t="shared" si="6"/>
        <v>2100.8193049839374</v>
      </c>
      <c r="L50" s="8">
        <f t="shared" si="7"/>
        <v>348311.84628963267</v>
      </c>
      <c r="M50" s="8">
        <f t="shared" si="1"/>
        <v>51688.153710367333</v>
      </c>
      <c r="N50" s="8">
        <f t="shared" si="2"/>
        <v>0</v>
      </c>
      <c r="O50" s="9">
        <f t="shared" si="3"/>
        <v>502.08876929717553</v>
      </c>
    </row>
    <row r="51" spans="8:15" x14ac:dyDescent="0.2">
      <c r="H51" s="6">
        <f t="shared" si="4"/>
        <v>49</v>
      </c>
      <c r="I51" s="8">
        <f t="shared" si="0"/>
        <v>1596.4292954941498</v>
      </c>
      <c r="J51" s="8">
        <f t="shared" si="5"/>
        <v>349908.27558512683</v>
      </c>
      <c r="K51" s="8">
        <f t="shared" si="6"/>
        <v>2100.8193049839374</v>
      </c>
      <c r="L51" s="8">
        <f t="shared" si="7"/>
        <v>347807.45628014288</v>
      </c>
      <c r="M51" s="8">
        <f t="shared" si="1"/>
        <v>52192.543719857116</v>
      </c>
      <c r="N51" s="8">
        <f t="shared" si="2"/>
        <v>0</v>
      </c>
      <c r="O51" s="9">
        <f t="shared" si="3"/>
        <v>504.39000948978764</v>
      </c>
    </row>
    <row r="52" spans="8:15" x14ac:dyDescent="0.2">
      <c r="H52" s="6">
        <f t="shared" si="4"/>
        <v>50</v>
      </c>
      <c r="I52" s="8">
        <f t="shared" si="0"/>
        <v>1594.117507950655</v>
      </c>
      <c r="J52" s="8">
        <f t="shared" si="5"/>
        <v>349401.57378809352</v>
      </c>
      <c r="K52" s="8">
        <f t="shared" si="6"/>
        <v>2100.8193049839374</v>
      </c>
      <c r="L52" s="8">
        <f t="shared" si="7"/>
        <v>347300.75448310957</v>
      </c>
      <c r="M52" s="8">
        <f t="shared" si="1"/>
        <v>52699.245516890427</v>
      </c>
      <c r="N52" s="8">
        <f t="shared" si="2"/>
        <v>0</v>
      </c>
      <c r="O52" s="9">
        <f t="shared" si="3"/>
        <v>506.70179703328245</v>
      </c>
    </row>
    <row r="53" spans="8:15" x14ac:dyDescent="0.2">
      <c r="H53" s="6">
        <f t="shared" si="4"/>
        <v>51</v>
      </c>
      <c r="I53" s="8">
        <f t="shared" si="0"/>
        <v>1591.7951247142523</v>
      </c>
      <c r="J53" s="8">
        <f t="shared" si="5"/>
        <v>348892.54960782384</v>
      </c>
      <c r="K53" s="8">
        <f t="shared" si="6"/>
        <v>2100.8193049839374</v>
      </c>
      <c r="L53" s="8">
        <f t="shared" si="7"/>
        <v>346791.73030283989</v>
      </c>
      <c r="M53" s="8">
        <f t="shared" si="1"/>
        <v>53208.269697160111</v>
      </c>
      <c r="N53" s="8">
        <f t="shared" si="2"/>
        <v>0</v>
      </c>
      <c r="O53" s="9">
        <f t="shared" si="3"/>
        <v>509.02418026968508</v>
      </c>
    </row>
    <row r="54" spans="8:15" x14ac:dyDescent="0.2">
      <c r="H54" s="6">
        <f t="shared" si="4"/>
        <v>52</v>
      </c>
      <c r="I54" s="8">
        <f t="shared" si="0"/>
        <v>1589.4620972213495</v>
      </c>
      <c r="J54" s="8">
        <f t="shared" si="5"/>
        <v>348381.19240006123</v>
      </c>
      <c r="K54" s="8">
        <f t="shared" si="6"/>
        <v>2100.8193049839374</v>
      </c>
      <c r="L54" s="8">
        <f t="shared" si="7"/>
        <v>346280.37309507729</v>
      </c>
      <c r="M54" s="8">
        <f t="shared" si="1"/>
        <v>53719.626904922712</v>
      </c>
      <c r="N54" s="8">
        <f t="shared" si="2"/>
        <v>0</v>
      </c>
      <c r="O54" s="9">
        <f t="shared" si="3"/>
        <v>511.3572077625879</v>
      </c>
    </row>
    <row r="55" spans="8:15" x14ac:dyDescent="0.2">
      <c r="H55" s="6">
        <f t="shared" si="4"/>
        <v>53</v>
      </c>
      <c r="I55" s="8">
        <f t="shared" si="0"/>
        <v>1587.118376685771</v>
      </c>
      <c r="J55" s="8">
        <f t="shared" si="5"/>
        <v>347867.49147176306</v>
      </c>
      <c r="K55" s="8">
        <f t="shared" si="6"/>
        <v>2100.8193049839374</v>
      </c>
      <c r="L55" s="8">
        <f t="shared" si="7"/>
        <v>345766.67216677911</v>
      </c>
      <c r="M55" s="8">
        <f t="shared" si="1"/>
        <v>54233.327833220887</v>
      </c>
      <c r="N55" s="8">
        <f t="shared" si="2"/>
        <v>0</v>
      </c>
      <c r="O55" s="9">
        <f t="shared" si="3"/>
        <v>513.70092829816645</v>
      </c>
    </row>
    <row r="56" spans="8:15" x14ac:dyDescent="0.2">
      <c r="H56" s="6">
        <f t="shared" si="4"/>
        <v>54</v>
      </c>
      <c r="I56" s="8">
        <f t="shared" si="0"/>
        <v>1584.7639140977376</v>
      </c>
      <c r="J56" s="8">
        <f t="shared" si="5"/>
        <v>347351.43608087685</v>
      </c>
      <c r="K56" s="8">
        <f t="shared" si="6"/>
        <v>2100.8193049839374</v>
      </c>
      <c r="L56" s="8">
        <f t="shared" si="7"/>
        <v>345250.61677589291</v>
      </c>
      <c r="M56" s="8">
        <f t="shared" si="1"/>
        <v>54749.383224107092</v>
      </c>
      <c r="N56" s="8">
        <f t="shared" si="2"/>
        <v>0</v>
      </c>
      <c r="O56" s="9">
        <f t="shared" si="3"/>
        <v>516.0553908861998</v>
      </c>
    </row>
    <row r="57" spans="8:15" x14ac:dyDescent="0.2">
      <c r="H57" s="6">
        <f t="shared" si="4"/>
        <v>55</v>
      </c>
      <c r="I57" s="8">
        <f t="shared" si="0"/>
        <v>1582.3986602228424</v>
      </c>
      <c r="J57" s="8">
        <f t="shared" si="5"/>
        <v>346833.01543611573</v>
      </c>
      <c r="K57" s="8">
        <f t="shared" si="6"/>
        <v>2100.8193049839374</v>
      </c>
      <c r="L57" s="8">
        <f t="shared" si="7"/>
        <v>344732.19613113179</v>
      </c>
      <c r="M57" s="8">
        <f t="shared" si="1"/>
        <v>55267.803868868214</v>
      </c>
      <c r="N57" s="8">
        <f t="shared" si="2"/>
        <v>0</v>
      </c>
      <c r="O57" s="9">
        <f t="shared" si="3"/>
        <v>518.42064476109499</v>
      </c>
    </row>
    <row r="58" spans="8:15" x14ac:dyDescent="0.2">
      <c r="H58" s="6">
        <f t="shared" si="4"/>
        <v>56</v>
      </c>
      <c r="I58" s="8">
        <f t="shared" si="0"/>
        <v>1580.0225656010207</v>
      </c>
      <c r="J58" s="8">
        <f t="shared" si="5"/>
        <v>346312.21869673283</v>
      </c>
      <c r="K58" s="8">
        <f t="shared" si="6"/>
        <v>2100.8193049839374</v>
      </c>
      <c r="L58" s="8">
        <f t="shared" si="7"/>
        <v>344211.39939174888</v>
      </c>
      <c r="M58" s="8">
        <f t="shared" si="1"/>
        <v>55788.600608251116</v>
      </c>
      <c r="N58" s="8">
        <f t="shared" si="2"/>
        <v>0</v>
      </c>
      <c r="O58" s="9">
        <f t="shared" si="3"/>
        <v>520.79673938291671</v>
      </c>
    </row>
    <row r="59" spans="8:15" x14ac:dyDescent="0.2">
      <c r="H59" s="6">
        <f t="shared" si="4"/>
        <v>57</v>
      </c>
      <c r="I59" s="8">
        <f t="shared" si="0"/>
        <v>1577.6355805455157</v>
      </c>
      <c r="J59" s="8">
        <f t="shared" si="5"/>
        <v>345789.03497229441</v>
      </c>
      <c r="K59" s="8">
        <f t="shared" si="6"/>
        <v>2100.8193049839374</v>
      </c>
      <c r="L59" s="8">
        <f t="shared" si="7"/>
        <v>343688.21566731046</v>
      </c>
      <c r="M59" s="8">
        <f t="shared" si="1"/>
        <v>56311.784332689538</v>
      </c>
      <c r="N59" s="8">
        <f t="shared" si="2"/>
        <v>0</v>
      </c>
      <c r="O59" s="9">
        <f t="shared" si="3"/>
        <v>523.18372443842168</v>
      </c>
    </row>
    <row r="60" spans="8:15" x14ac:dyDescent="0.2">
      <c r="H60" s="6">
        <f t="shared" si="4"/>
        <v>58</v>
      </c>
      <c r="I60" s="8">
        <f t="shared" si="0"/>
        <v>1575.2376551418397</v>
      </c>
      <c r="J60" s="8">
        <f t="shared" si="5"/>
        <v>345263.45332245232</v>
      </c>
      <c r="K60" s="8">
        <f t="shared" si="6"/>
        <v>2100.8193049839374</v>
      </c>
      <c r="L60" s="8">
        <f t="shared" si="7"/>
        <v>343162.63401746837</v>
      </c>
      <c r="M60" s="8">
        <f t="shared" si="1"/>
        <v>56837.365982531628</v>
      </c>
      <c r="N60" s="8">
        <f t="shared" si="2"/>
        <v>0</v>
      </c>
      <c r="O60" s="9">
        <f t="shared" si="3"/>
        <v>525.5816498420977</v>
      </c>
    </row>
    <row r="61" spans="8:15" x14ac:dyDescent="0.2">
      <c r="H61" s="6">
        <f t="shared" si="4"/>
        <v>59</v>
      </c>
      <c r="I61" s="8">
        <f t="shared" si="0"/>
        <v>1572.82873924673</v>
      </c>
      <c r="J61" s="8">
        <f t="shared" si="5"/>
        <v>344735.46275671507</v>
      </c>
      <c r="K61" s="8">
        <f t="shared" si="6"/>
        <v>2100.8193049839374</v>
      </c>
      <c r="L61" s="8">
        <f t="shared" si="7"/>
        <v>342634.64345173113</v>
      </c>
      <c r="M61" s="8">
        <f t="shared" si="1"/>
        <v>57365.356548268872</v>
      </c>
      <c r="N61" s="8">
        <f t="shared" si="2"/>
        <v>0</v>
      </c>
      <c r="O61" s="9">
        <f t="shared" si="3"/>
        <v>527.99056573720736</v>
      </c>
    </row>
    <row r="62" spans="8:15" x14ac:dyDescent="0.2">
      <c r="H62" s="6">
        <f t="shared" si="4"/>
        <v>60</v>
      </c>
      <c r="I62" s="8">
        <f t="shared" si="0"/>
        <v>1570.408782487101</v>
      </c>
      <c r="J62" s="8">
        <f t="shared" si="5"/>
        <v>344205.05223421822</v>
      </c>
      <c r="K62" s="8">
        <f t="shared" si="6"/>
        <v>2100.8193049839374</v>
      </c>
      <c r="L62" s="8">
        <f t="shared" si="7"/>
        <v>342104.23292923428</v>
      </c>
      <c r="M62" s="8">
        <f t="shared" si="1"/>
        <v>57895.767070765723</v>
      </c>
      <c r="N62" s="8">
        <f t="shared" si="2"/>
        <v>0</v>
      </c>
      <c r="O62" s="9">
        <f t="shared" si="3"/>
        <v>530.41052249683639</v>
      </c>
    </row>
    <row r="63" spans="8:15" x14ac:dyDescent="0.2">
      <c r="H63" s="6">
        <f t="shared" si="4"/>
        <v>61</v>
      </c>
      <c r="I63" s="8">
        <f t="shared" si="0"/>
        <v>1567.9777342589905</v>
      </c>
      <c r="J63" s="8">
        <f t="shared" si="5"/>
        <v>343672.21066349326</v>
      </c>
      <c r="K63" s="8">
        <f t="shared" si="6"/>
        <v>2100.8193049839374</v>
      </c>
      <c r="L63" s="8">
        <f t="shared" si="7"/>
        <v>341571.39135850931</v>
      </c>
      <c r="M63" s="8">
        <f t="shared" si="1"/>
        <v>58428.608641490689</v>
      </c>
      <c r="N63" s="8">
        <f t="shared" si="2"/>
        <v>0</v>
      </c>
      <c r="O63" s="9">
        <f t="shared" si="3"/>
        <v>532.84157072494691</v>
      </c>
    </row>
    <row r="64" spans="8:15" x14ac:dyDescent="0.2">
      <c r="H64" s="6">
        <f t="shared" si="4"/>
        <v>62</v>
      </c>
      <c r="I64" s="8">
        <f t="shared" si="0"/>
        <v>1565.5355437265009</v>
      </c>
      <c r="J64" s="8">
        <f t="shared" si="5"/>
        <v>343136.92690223583</v>
      </c>
      <c r="K64" s="8">
        <f t="shared" si="6"/>
        <v>2100.8193049839374</v>
      </c>
      <c r="L64" s="8">
        <f t="shared" si="7"/>
        <v>341036.10759725189</v>
      </c>
      <c r="M64" s="8">
        <f t="shared" si="1"/>
        <v>58963.892402748112</v>
      </c>
      <c r="N64" s="8">
        <f t="shared" si="2"/>
        <v>0</v>
      </c>
      <c r="O64" s="9">
        <f t="shared" si="3"/>
        <v>535.28376125743648</v>
      </c>
    </row>
    <row r="65" spans="8:15" x14ac:dyDescent="0.2">
      <c r="H65" s="6">
        <f t="shared" si="4"/>
        <v>63</v>
      </c>
      <c r="I65" s="8">
        <f t="shared" si="0"/>
        <v>1563.0821598207378</v>
      </c>
      <c r="J65" s="8">
        <f t="shared" si="5"/>
        <v>342599.1897570726</v>
      </c>
      <c r="K65" s="8">
        <f t="shared" si="6"/>
        <v>2100.8193049839374</v>
      </c>
      <c r="L65" s="8">
        <f t="shared" si="7"/>
        <v>340498.37045208865</v>
      </c>
      <c r="M65" s="8">
        <f t="shared" si="1"/>
        <v>59501.629547911347</v>
      </c>
      <c r="N65" s="8">
        <f t="shared" si="2"/>
        <v>0</v>
      </c>
      <c r="O65" s="9">
        <f t="shared" si="3"/>
        <v>537.73714516319956</v>
      </c>
    </row>
    <row r="66" spans="8:15" x14ac:dyDescent="0.2">
      <c r="H66" s="6">
        <f t="shared" si="4"/>
        <v>64</v>
      </c>
      <c r="I66" s="8">
        <f t="shared" si="0"/>
        <v>1560.6175312387397</v>
      </c>
      <c r="J66" s="8">
        <f t="shared" si="5"/>
        <v>342058.98798332742</v>
      </c>
      <c r="K66" s="8">
        <f t="shared" si="6"/>
        <v>2100.8193049839374</v>
      </c>
      <c r="L66" s="8">
        <f t="shared" si="7"/>
        <v>339958.16867834347</v>
      </c>
      <c r="M66" s="8">
        <f t="shared" si="1"/>
        <v>60041.831321656529</v>
      </c>
      <c r="N66" s="8">
        <f t="shared" si="2"/>
        <v>0</v>
      </c>
      <c r="O66" s="9">
        <f t="shared" si="3"/>
        <v>540.20177374519767</v>
      </c>
    </row>
    <row r="67" spans="8:15" x14ac:dyDescent="0.2">
      <c r="H67" s="6">
        <f t="shared" si="4"/>
        <v>65</v>
      </c>
      <c r="I67" s="8">
        <f t="shared" si="0"/>
        <v>1558.1416064424077</v>
      </c>
      <c r="J67" s="8">
        <f t="shared" si="5"/>
        <v>341516.31028478587</v>
      </c>
      <c r="K67" s="8">
        <f t="shared" si="6"/>
        <v>2100.8193049839374</v>
      </c>
      <c r="L67" s="8">
        <f t="shared" si="7"/>
        <v>339415.49097980192</v>
      </c>
      <c r="M67" s="8">
        <f t="shared" si="1"/>
        <v>60584.509020198078</v>
      </c>
      <c r="N67" s="8">
        <f t="shared" si="2"/>
        <v>0</v>
      </c>
      <c r="O67" s="9">
        <f t="shared" si="3"/>
        <v>542.67769854152971</v>
      </c>
    </row>
    <row r="68" spans="8:15" x14ac:dyDescent="0.2">
      <c r="H68" s="6">
        <f t="shared" si="4"/>
        <v>66</v>
      </c>
      <c r="I68" s="8">
        <f t="shared" ref="I68:I131" si="8">+MAX(0,$B$11*L67)</f>
        <v>1555.6543336574255</v>
      </c>
      <c r="J68" s="8">
        <f t="shared" si="5"/>
        <v>340971.14531345933</v>
      </c>
      <c r="K68" s="8">
        <f t="shared" si="6"/>
        <v>2100.8193049839374</v>
      </c>
      <c r="L68" s="8">
        <f t="shared" si="7"/>
        <v>338870.32600847539</v>
      </c>
      <c r="M68" s="8">
        <f t="shared" ref="M68:M131" si="9">$B$5-L68</f>
        <v>61129.673991524614</v>
      </c>
      <c r="N68" s="8">
        <f t="shared" ref="N68:N131" si="10">I68*$B$9</f>
        <v>0</v>
      </c>
      <c r="O68" s="9">
        <f t="shared" ref="O68:O131" si="11">+K68-I68</f>
        <v>545.16497132651193</v>
      </c>
    </row>
    <row r="69" spans="8:15" x14ac:dyDescent="0.2">
      <c r="H69" s="6">
        <f t="shared" ref="H69:H132" si="12">H68+1</f>
        <v>67</v>
      </c>
      <c r="I69" s="8">
        <f t="shared" si="8"/>
        <v>1553.1556608721789</v>
      </c>
      <c r="J69" s="8">
        <f t="shared" ref="J69:J132" si="13">MAX(0,L68+I69)</f>
        <v>340423.48166934756</v>
      </c>
      <c r="K69" s="8">
        <f t="shared" ref="K69:K132" si="14">+K68</f>
        <v>2100.8193049839374</v>
      </c>
      <c r="L69" s="8">
        <f t="shared" ref="L69:L132" si="15">MAX(0,J69-K69)</f>
        <v>338322.66236436361</v>
      </c>
      <c r="M69" s="8">
        <f t="shared" si="9"/>
        <v>61677.337635636388</v>
      </c>
      <c r="N69" s="8">
        <f t="shared" si="10"/>
        <v>0</v>
      </c>
      <c r="O69" s="9">
        <f t="shared" si="11"/>
        <v>547.66364411175846</v>
      </c>
    </row>
    <row r="70" spans="8:15" x14ac:dyDescent="0.2">
      <c r="H70" s="6">
        <f t="shared" si="12"/>
        <v>68</v>
      </c>
      <c r="I70" s="8">
        <f t="shared" si="8"/>
        <v>1550.6455358366666</v>
      </c>
      <c r="J70" s="8">
        <f t="shared" si="13"/>
        <v>339873.30790020031</v>
      </c>
      <c r="K70" s="8">
        <f t="shared" si="14"/>
        <v>2100.8193049839374</v>
      </c>
      <c r="L70" s="8">
        <f t="shared" si="15"/>
        <v>337772.48859521636</v>
      </c>
      <c r="M70" s="8">
        <f t="shared" si="9"/>
        <v>62227.51140478364</v>
      </c>
      <c r="N70" s="8">
        <f t="shared" si="10"/>
        <v>0</v>
      </c>
      <c r="O70" s="9">
        <f t="shared" si="11"/>
        <v>550.17376914727083</v>
      </c>
    </row>
    <row r="71" spans="8:15" x14ac:dyDescent="0.2">
      <c r="H71" s="6">
        <f t="shared" si="12"/>
        <v>69</v>
      </c>
      <c r="I71" s="8">
        <f t="shared" si="8"/>
        <v>1548.1239060614084</v>
      </c>
      <c r="J71" s="8">
        <f t="shared" si="13"/>
        <v>339320.61250127776</v>
      </c>
      <c r="K71" s="8">
        <f t="shared" si="14"/>
        <v>2100.8193049839374</v>
      </c>
      <c r="L71" s="8">
        <f t="shared" si="15"/>
        <v>337219.79319629382</v>
      </c>
      <c r="M71" s="8">
        <f t="shared" si="9"/>
        <v>62780.206803706184</v>
      </c>
      <c r="N71" s="8">
        <f t="shared" si="10"/>
        <v>0</v>
      </c>
      <c r="O71" s="9">
        <f t="shared" si="11"/>
        <v>552.69539892252897</v>
      </c>
    </row>
    <row r="72" spans="8:15" x14ac:dyDescent="0.2">
      <c r="H72" s="6">
        <f t="shared" si="12"/>
        <v>70</v>
      </c>
      <c r="I72" s="8">
        <f t="shared" si="8"/>
        <v>1545.5907188163467</v>
      </c>
      <c r="J72" s="8">
        <f t="shared" si="13"/>
        <v>338765.38391511014</v>
      </c>
      <c r="K72" s="8">
        <f t="shared" si="14"/>
        <v>2100.8193049839374</v>
      </c>
      <c r="L72" s="8">
        <f t="shared" si="15"/>
        <v>336664.5646101262</v>
      </c>
      <c r="M72" s="8">
        <f t="shared" si="9"/>
        <v>63335.435389873805</v>
      </c>
      <c r="N72" s="8">
        <f t="shared" si="10"/>
        <v>0</v>
      </c>
      <c r="O72" s="9">
        <f t="shared" si="11"/>
        <v>555.22858616759072</v>
      </c>
    </row>
    <row r="73" spans="8:15" x14ac:dyDescent="0.2">
      <c r="H73" s="6">
        <f t="shared" si="12"/>
        <v>71</v>
      </c>
      <c r="I73" s="8">
        <f t="shared" si="8"/>
        <v>1543.045921129745</v>
      </c>
      <c r="J73" s="8">
        <f t="shared" si="13"/>
        <v>338207.61053125595</v>
      </c>
      <c r="K73" s="8">
        <f t="shared" si="14"/>
        <v>2100.8193049839374</v>
      </c>
      <c r="L73" s="8">
        <f t="shared" si="15"/>
        <v>336106.79122627201</v>
      </c>
      <c r="M73" s="8">
        <f t="shared" si="9"/>
        <v>63893.208773727994</v>
      </c>
      <c r="N73" s="8">
        <f t="shared" si="10"/>
        <v>0</v>
      </c>
      <c r="O73" s="9">
        <f t="shared" si="11"/>
        <v>557.77338385419239</v>
      </c>
    </row>
    <row r="74" spans="8:15" x14ac:dyDescent="0.2">
      <c r="H74" s="6">
        <f t="shared" si="12"/>
        <v>72</v>
      </c>
      <c r="I74" s="8">
        <f t="shared" si="8"/>
        <v>1540.48945978708</v>
      </c>
      <c r="J74" s="8">
        <f t="shared" si="13"/>
        <v>337647.28068605909</v>
      </c>
      <c r="K74" s="8">
        <f t="shared" si="14"/>
        <v>2100.8193049839374</v>
      </c>
      <c r="L74" s="8">
        <f t="shared" si="15"/>
        <v>335546.46138107515</v>
      </c>
      <c r="M74" s="8">
        <f t="shared" si="9"/>
        <v>64453.538618924853</v>
      </c>
      <c r="N74" s="8">
        <f t="shared" si="10"/>
        <v>0</v>
      </c>
      <c r="O74" s="9">
        <f t="shared" si="11"/>
        <v>560.32984519685738</v>
      </c>
    </row>
    <row r="75" spans="8:15" x14ac:dyDescent="0.2">
      <c r="H75" s="6">
        <f t="shared" si="12"/>
        <v>73</v>
      </c>
      <c r="I75" s="8">
        <f t="shared" si="8"/>
        <v>1537.9212813299278</v>
      </c>
      <c r="J75" s="8">
        <f t="shared" si="13"/>
        <v>337084.38266240509</v>
      </c>
      <c r="K75" s="8">
        <f t="shared" si="14"/>
        <v>2100.8193049839374</v>
      </c>
      <c r="L75" s="8">
        <f t="shared" si="15"/>
        <v>334983.56335742114</v>
      </c>
      <c r="M75" s="8">
        <f t="shared" si="9"/>
        <v>65016.436642578861</v>
      </c>
      <c r="N75" s="8">
        <f t="shared" si="10"/>
        <v>0</v>
      </c>
      <c r="O75" s="9">
        <f t="shared" si="11"/>
        <v>562.89802365400965</v>
      </c>
    </row>
    <row r="76" spans="8:15" x14ac:dyDescent="0.2">
      <c r="H76" s="6">
        <f t="shared" si="12"/>
        <v>74</v>
      </c>
      <c r="I76" s="8">
        <f t="shared" si="8"/>
        <v>1535.3413320548468</v>
      </c>
      <c r="J76" s="8">
        <f t="shared" si="13"/>
        <v>336518.90468947601</v>
      </c>
      <c r="K76" s="8">
        <f t="shared" si="14"/>
        <v>2100.8193049839374</v>
      </c>
      <c r="L76" s="8">
        <f t="shared" si="15"/>
        <v>334418.08538449206</v>
      </c>
      <c r="M76" s="8">
        <f t="shared" si="9"/>
        <v>65581.914615507936</v>
      </c>
      <c r="N76" s="8">
        <f t="shared" si="10"/>
        <v>0</v>
      </c>
      <c r="O76" s="9">
        <f t="shared" si="11"/>
        <v>565.47797292909058</v>
      </c>
    </row>
    <row r="77" spans="8:15" x14ac:dyDescent="0.2">
      <c r="H77" s="6">
        <f t="shared" si="12"/>
        <v>75</v>
      </c>
      <c r="I77" s="8">
        <f t="shared" si="8"/>
        <v>1532.7495580122552</v>
      </c>
      <c r="J77" s="8">
        <f t="shared" si="13"/>
        <v>335950.8349425043</v>
      </c>
      <c r="K77" s="8">
        <f t="shared" si="14"/>
        <v>2100.8193049839374</v>
      </c>
      <c r="L77" s="8">
        <f t="shared" si="15"/>
        <v>333850.01563752035</v>
      </c>
      <c r="M77" s="8">
        <f t="shared" si="9"/>
        <v>66149.984362479649</v>
      </c>
      <c r="N77" s="8">
        <f t="shared" si="10"/>
        <v>0</v>
      </c>
      <c r="O77" s="9">
        <f t="shared" si="11"/>
        <v>568.06974697168221</v>
      </c>
    </row>
    <row r="78" spans="8:15" x14ac:dyDescent="0.2">
      <c r="H78" s="6">
        <f t="shared" si="12"/>
        <v>76</v>
      </c>
      <c r="I78" s="8">
        <f t="shared" si="8"/>
        <v>1530.1459050053015</v>
      </c>
      <c r="J78" s="8">
        <f t="shared" si="13"/>
        <v>335380.16154252563</v>
      </c>
      <c r="K78" s="8">
        <f t="shared" si="14"/>
        <v>2100.8193049839374</v>
      </c>
      <c r="L78" s="8">
        <f t="shared" si="15"/>
        <v>333279.34223754168</v>
      </c>
      <c r="M78" s="8">
        <f t="shared" si="9"/>
        <v>66720.657762458315</v>
      </c>
      <c r="N78" s="8">
        <f t="shared" si="10"/>
        <v>0</v>
      </c>
      <c r="O78" s="9">
        <f t="shared" si="11"/>
        <v>570.67339997863587</v>
      </c>
    </row>
    <row r="79" spans="8:15" x14ac:dyDescent="0.2">
      <c r="H79" s="6">
        <f t="shared" si="12"/>
        <v>77</v>
      </c>
      <c r="I79" s="8">
        <f t="shared" si="8"/>
        <v>1527.5303185887328</v>
      </c>
      <c r="J79" s="8">
        <f t="shared" si="13"/>
        <v>334806.8725561304</v>
      </c>
      <c r="K79" s="8">
        <f t="shared" si="14"/>
        <v>2100.8193049839374</v>
      </c>
      <c r="L79" s="8">
        <f t="shared" si="15"/>
        <v>332706.05325114646</v>
      </c>
      <c r="M79" s="8">
        <f t="shared" si="9"/>
        <v>67293.946748853545</v>
      </c>
      <c r="N79" s="8">
        <f t="shared" si="10"/>
        <v>0</v>
      </c>
      <c r="O79" s="9">
        <f t="shared" si="11"/>
        <v>573.28898639520457</v>
      </c>
    </row>
    <row r="80" spans="8:15" x14ac:dyDescent="0.2">
      <c r="H80" s="6">
        <f t="shared" si="12"/>
        <v>78</v>
      </c>
      <c r="I80" s="8">
        <f t="shared" si="8"/>
        <v>1524.9027440677546</v>
      </c>
      <c r="J80" s="8">
        <f t="shared" si="13"/>
        <v>334230.95599521423</v>
      </c>
      <c r="K80" s="8">
        <f t="shared" si="14"/>
        <v>2100.8193049839374</v>
      </c>
      <c r="L80" s="8">
        <f t="shared" si="15"/>
        <v>332130.13669023028</v>
      </c>
      <c r="M80" s="8">
        <f t="shared" si="9"/>
        <v>67869.863309769717</v>
      </c>
      <c r="N80" s="8">
        <f t="shared" si="10"/>
        <v>0</v>
      </c>
      <c r="O80" s="9">
        <f t="shared" si="11"/>
        <v>575.91656091618279</v>
      </c>
    </row>
    <row r="81" spans="8:15" x14ac:dyDescent="0.2">
      <c r="H81" s="6">
        <f t="shared" si="12"/>
        <v>79</v>
      </c>
      <c r="I81" s="8">
        <f t="shared" si="8"/>
        <v>1522.2631264968888</v>
      </c>
      <c r="J81" s="8">
        <f t="shared" si="13"/>
        <v>333652.39981672715</v>
      </c>
      <c r="K81" s="8">
        <f t="shared" si="14"/>
        <v>2100.8193049839374</v>
      </c>
      <c r="L81" s="8">
        <f t="shared" si="15"/>
        <v>331551.5805117432</v>
      </c>
      <c r="M81" s="8">
        <f t="shared" si="9"/>
        <v>68448.419488256797</v>
      </c>
      <c r="N81" s="8">
        <f t="shared" si="10"/>
        <v>0</v>
      </c>
      <c r="O81" s="9">
        <f t="shared" si="11"/>
        <v>578.55617848704856</v>
      </c>
    </row>
    <row r="82" spans="8:15" x14ac:dyDescent="0.2">
      <c r="H82" s="6">
        <f t="shared" si="12"/>
        <v>80</v>
      </c>
      <c r="I82" s="8">
        <f t="shared" si="8"/>
        <v>1519.6114106788229</v>
      </c>
      <c r="J82" s="8">
        <f t="shared" si="13"/>
        <v>333071.19192242203</v>
      </c>
      <c r="K82" s="8">
        <f t="shared" si="14"/>
        <v>2100.8193049839374</v>
      </c>
      <c r="L82" s="8">
        <f t="shared" si="15"/>
        <v>330970.37261743809</v>
      </c>
      <c r="M82" s="8">
        <f t="shared" si="9"/>
        <v>69029.627382561914</v>
      </c>
      <c r="N82" s="8">
        <f t="shared" si="10"/>
        <v>0</v>
      </c>
      <c r="O82" s="9">
        <f t="shared" si="11"/>
        <v>581.20789430511445</v>
      </c>
    </row>
    <row r="83" spans="8:15" x14ac:dyDescent="0.2">
      <c r="H83" s="6">
        <f t="shared" si="12"/>
        <v>81</v>
      </c>
      <c r="I83" s="8">
        <f t="shared" si="8"/>
        <v>1516.9475411632579</v>
      </c>
      <c r="J83" s="8">
        <f t="shared" si="13"/>
        <v>332487.32015860133</v>
      </c>
      <c r="K83" s="8">
        <f t="shared" si="14"/>
        <v>2100.8193049839374</v>
      </c>
      <c r="L83" s="8">
        <f t="shared" si="15"/>
        <v>330386.50085361738</v>
      </c>
      <c r="M83" s="8">
        <f t="shared" si="9"/>
        <v>69613.499146382615</v>
      </c>
      <c r="N83" s="8">
        <f t="shared" si="10"/>
        <v>0</v>
      </c>
      <c r="O83" s="9">
        <f t="shared" si="11"/>
        <v>583.87176382067946</v>
      </c>
    </row>
    <row r="84" spans="8:15" x14ac:dyDescent="0.2">
      <c r="H84" s="6">
        <f t="shared" si="12"/>
        <v>82</v>
      </c>
      <c r="I84" s="8">
        <f t="shared" si="8"/>
        <v>1514.2714622457463</v>
      </c>
      <c r="J84" s="8">
        <f t="shared" si="13"/>
        <v>331900.77231586311</v>
      </c>
      <c r="K84" s="8">
        <f t="shared" si="14"/>
        <v>2100.8193049839374</v>
      </c>
      <c r="L84" s="8">
        <f t="shared" si="15"/>
        <v>329799.95301087917</v>
      </c>
      <c r="M84" s="8">
        <f t="shared" si="9"/>
        <v>70200.046989120834</v>
      </c>
      <c r="N84" s="8">
        <f t="shared" si="10"/>
        <v>0</v>
      </c>
      <c r="O84" s="9">
        <f t="shared" si="11"/>
        <v>586.54784273819109</v>
      </c>
    </row>
    <row r="85" spans="8:15" x14ac:dyDescent="0.2">
      <c r="H85" s="6">
        <f t="shared" si="12"/>
        <v>83</v>
      </c>
      <c r="I85" s="8">
        <f t="shared" si="8"/>
        <v>1511.5831179665295</v>
      </c>
      <c r="J85" s="8">
        <f t="shared" si="13"/>
        <v>331311.53612884571</v>
      </c>
      <c r="K85" s="8">
        <f t="shared" si="14"/>
        <v>2100.8193049839374</v>
      </c>
      <c r="L85" s="8">
        <f t="shared" si="15"/>
        <v>329210.71682386176</v>
      </c>
      <c r="M85" s="8">
        <f t="shared" si="9"/>
        <v>70789.28317613824</v>
      </c>
      <c r="N85" s="8">
        <f t="shared" si="10"/>
        <v>0</v>
      </c>
      <c r="O85" s="9">
        <f t="shared" si="11"/>
        <v>589.23618701740793</v>
      </c>
    </row>
    <row r="86" spans="8:15" x14ac:dyDescent="0.2">
      <c r="H86" s="6">
        <f t="shared" si="12"/>
        <v>84</v>
      </c>
      <c r="I86" s="8">
        <f t="shared" si="8"/>
        <v>1508.8824521093663</v>
      </c>
      <c r="J86" s="8">
        <f t="shared" si="13"/>
        <v>330719.59927597112</v>
      </c>
      <c r="K86" s="8">
        <f t="shared" si="14"/>
        <v>2100.8193049839374</v>
      </c>
      <c r="L86" s="8">
        <f t="shared" si="15"/>
        <v>328618.77997098718</v>
      </c>
      <c r="M86" s="8">
        <f t="shared" si="9"/>
        <v>71381.220029012824</v>
      </c>
      <c r="N86" s="8">
        <f t="shared" si="10"/>
        <v>0</v>
      </c>
      <c r="O86" s="9">
        <f t="shared" si="11"/>
        <v>591.93685287457106</v>
      </c>
    </row>
    <row r="87" spans="8:15" x14ac:dyDescent="0.2">
      <c r="H87" s="6">
        <f t="shared" si="12"/>
        <v>85</v>
      </c>
      <c r="I87" s="8">
        <f t="shared" si="8"/>
        <v>1506.1694082003578</v>
      </c>
      <c r="J87" s="8">
        <f t="shared" si="13"/>
        <v>330124.94937918754</v>
      </c>
      <c r="K87" s="8">
        <f t="shared" si="14"/>
        <v>2100.8193049839374</v>
      </c>
      <c r="L87" s="8">
        <f t="shared" si="15"/>
        <v>328024.1300742036</v>
      </c>
      <c r="M87" s="8">
        <f t="shared" si="9"/>
        <v>71975.869925796404</v>
      </c>
      <c r="N87" s="8">
        <f t="shared" si="10"/>
        <v>0</v>
      </c>
      <c r="O87" s="9">
        <f t="shared" si="11"/>
        <v>594.64989678357961</v>
      </c>
    </row>
    <row r="88" spans="8:15" x14ac:dyDescent="0.2">
      <c r="H88" s="6">
        <f t="shared" si="12"/>
        <v>86</v>
      </c>
      <c r="I88" s="8">
        <f t="shared" si="8"/>
        <v>1503.4439295067664</v>
      </c>
      <c r="J88" s="8">
        <f t="shared" si="13"/>
        <v>329527.57400371035</v>
      </c>
      <c r="K88" s="8">
        <f t="shared" si="14"/>
        <v>2100.8193049839374</v>
      </c>
      <c r="L88" s="8">
        <f t="shared" si="15"/>
        <v>327426.75469872641</v>
      </c>
      <c r="M88" s="8">
        <f t="shared" si="9"/>
        <v>72573.245301273593</v>
      </c>
      <c r="N88" s="8">
        <f t="shared" si="10"/>
        <v>0</v>
      </c>
      <c r="O88" s="9">
        <f t="shared" si="11"/>
        <v>597.37537547717102</v>
      </c>
    </row>
    <row r="89" spans="8:15" x14ac:dyDescent="0.2">
      <c r="H89" s="6">
        <f t="shared" si="12"/>
        <v>87</v>
      </c>
      <c r="I89" s="8">
        <f t="shared" si="8"/>
        <v>1500.7059590358294</v>
      </c>
      <c r="J89" s="8">
        <f t="shared" si="13"/>
        <v>328927.46065776225</v>
      </c>
      <c r="K89" s="8">
        <f t="shared" si="14"/>
        <v>2100.8193049839374</v>
      </c>
      <c r="L89" s="8">
        <f t="shared" si="15"/>
        <v>326826.6413527783</v>
      </c>
      <c r="M89" s="8">
        <f t="shared" si="9"/>
        <v>73173.358647221699</v>
      </c>
      <c r="N89" s="8">
        <f t="shared" si="10"/>
        <v>0</v>
      </c>
      <c r="O89" s="9">
        <f t="shared" si="11"/>
        <v>600.11334594810796</v>
      </c>
    </row>
    <row r="90" spans="8:15" x14ac:dyDescent="0.2">
      <c r="H90" s="6">
        <f t="shared" si="12"/>
        <v>88</v>
      </c>
      <c r="I90" s="8">
        <f t="shared" si="8"/>
        <v>1497.9554395335672</v>
      </c>
      <c r="J90" s="8">
        <f t="shared" si="13"/>
        <v>328324.59679231187</v>
      </c>
      <c r="K90" s="8">
        <f t="shared" si="14"/>
        <v>2100.8193049839374</v>
      </c>
      <c r="L90" s="8">
        <f t="shared" si="15"/>
        <v>326223.77748732793</v>
      </c>
      <c r="M90" s="8">
        <f t="shared" si="9"/>
        <v>73776.222512672073</v>
      </c>
      <c r="N90" s="8">
        <f t="shared" si="10"/>
        <v>0</v>
      </c>
      <c r="O90" s="9">
        <f t="shared" si="11"/>
        <v>602.86386545037021</v>
      </c>
    </row>
    <row r="91" spans="8:15" x14ac:dyDescent="0.2">
      <c r="H91" s="6">
        <f t="shared" si="12"/>
        <v>89</v>
      </c>
      <c r="I91" s="8">
        <f t="shared" si="8"/>
        <v>1495.1923134835863</v>
      </c>
      <c r="J91" s="8">
        <f t="shared" si="13"/>
        <v>327718.96980081149</v>
      </c>
      <c r="K91" s="8">
        <f t="shared" si="14"/>
        <v>2100.8193049839374</v>
      </c>
      <c r="L91" s="8">
        <f t="shared" si="15"/>
        <v>325618.15049582755</v>
      </c>
      <c r="M91" s="8">
        <f t="shared" si="9"/>
        <v>74381.849504172453</v>
      </c>
      <c r="N91" s="8">
        <f t="shared" si="10"/>
        <v>0</v>
      </c>
      <c r="O91" s="9">
        <f t="shared" si="11"/>
        <v>605.6269915003511</v>
      </c>
    </row>
    <row r="92" spans="8:15" x14ac:dyDescent="0.2">
      <c r="H92" s="6">
        <f t="shared" si="12"/>
        <v>90</v>
      </c>
      <c r="I92" s="8">
        <f t="shared" si="8"/>
        <v>1492.4165231058762</v>
      </c>
      <c r="J92" s="8">
        <f t="shared" si="13"/>
        <v>327110.56701893342</v>
      </c>
      <c r="K92" s="8">
        <f t="shared" si="14"/>
        <v>2100.8193049839374</v>
      </c>
      <c r="L92" s="8">
        <f t="shared" si="15"/>
        <v>325009.74771394947</v>
      </c>
      <c r="M92" s="8">
        <f t="shared" si="9"/>
        <v>74990.252286050527</v>
      </c>
      <c r="N92" s="8">
        <f t="shared" si="10"/>
        <v>0</v>
      </c>
      <c r="O92" s="9">
        <f t="shared" si="11"/>
        <v>608.40278187806121</v>
      </c>
    </row>
    <row r="93" spans="8:15" x14ac:dyDescent="0.2">
      <c r="H93" s="6">
        <f t="shared" si="12"/>
        <v>91</v>
      </c>
      <c r="I93" s="8">
        <f t="shared" si="8"/>
        <v>1489.6280103556016</v>
      </c>
      <c r="J93" s="8">
        <f t="shared" si="13"/>
        <v>326499.37572430505</v>
      </c>
      <c r="K93" s="8">
        <f t="shared" si="14"/>
        <v>2100.8193049839374</v>
      </c>
      <c r="L93" s="8">
        <f t="shared" si="15"/>
        <v>324398.5564193211</v>
      </c>
      <c r="M93" s="8">
        <f t="shared" si="9"/>
        <v>75601.443580678897</v>
      </c>
      <c r="N93" s="8">
        <f t="shared" si="10"/>
        <v>0</v>
      </c>
      <c r="O93" s="9">
        <f t="shared" si="11"/>
        <v>611.19129462833575</v>
      </c>
    </row>
    <row r="94" spans="8:15" x14ac:dyDescent="0.2">
      <c r="H94" s="6">
        <f t="shared" si="12"/>
        <v>92</v>
      </c>
      <c r="I94" s="8">
        <f t="shared" si="8"/>
        <v>1486.8267169218884</v>
      </c>
      <c r="J94" s="8">
        <f t="shared" si="13"/>
        <v>325885.38313624298</v>
      </c>
      <c r="K94" s="8">
        <f t="shared" si="14"/>
        <v>2100.8193049839374</v>
      </c>
      <c r="L94" s="8">
        <f t="shared" si="15"/>
        <v>323784.56383125903</v>
      </c>
      <c r="M94" s="8">
        <f t="shared" si="9"/>
        <v>76215.436168740969</v>
      </c>
      <c r="N94" s="8">
        <f t="shared" si="10"/>
        <v>0</v>
      </c>
      <c r="O94" s="9">
        <f t="shared" si="11"/>
        <v>613.99258806204898</v>
      </c>
    </row>
    <row r="95" spans="8:15" x14ac:dyDescent="0.2">
      <c r="H95" s="6">
        <f t="shared" si="12"/>
        <v>93</v>
      </c>
      <c r="I95" s="8">
        <f t="shared" si="8"/>
        <v>1484.0125842266038</v>
      </c>
      <c r="J95" s="8">
        <f t="shared" si="13"/>
        <v>325268.57641548564</v>
      </c>
      <c r="K95" s="8">
        <f t="shared" si="14"/>
        <v>2100.8193049839374</v>
      </c>
      <c r="L95" s="8">
        <f t="shared" si="15"/>
        <v>323167.7571105017</v>
      </c>
      <c r="M95" s="8">
        <f t="shared" si="9"/>
        <v>76832.242889498302</v>
      </c>
      <c r="N95" s="8">
        <f t="shared" si="10"/>
        <v>0</v>
      </c>
      <c r="O95" s="9">
        <f t="shared" si="11"/>
        <v>616.80672075733355</v>
      </c>
    </row>
    <row r="96" spans="8:15" x14ac:dyDescent="0.2">
      <c r="H96" s="6">
        <f t="shared" si="12"/>
        <v>94</v>
      </c>
      <c r="I96" s="8">
        <f t="shared" si="8"/>
        <v>1481.1855534231329</v>
      </c>
      <c r="J96" s="8">
        <f t="shared" si="13"/>
        <v>324648.94266392483</v>
      </c>
      <c r="K96" s="8">
        <f t="shared" si="14"/>
        <v>2100.8193049839374</v>
      </c>
      <c r="L96" s="8">
        <f t="shared" si="15"/>
        <v>322548.12335894088</v>
      </c>
      <c r="M96" s="8">
        <f t="shared" si="9"/>
        <v>77451.87664105912</v>
      </c>
      <c r="N96" s="8">
        <f t="shared" si="10"/>
        <v>0</v>
      </c>
      <c r="O96" s="9">
        <f t="shared" si="11"/>
        <v>619.63375156080451</v>
      </c>
    </row>
    <row r="97" spans="8:15" x14ac:dyDescent="0.2">
      <c r="H97" s="6">
        <f t="shared" si="12"/>
        <v>95</v>
      </c>
      <c r="I97" s="8">
        <f t="shared" si="8"/>
        <v>1478.3455653951457</v>
      </c>
      <c r="J97" s="8">
        <f t="shared" si="13"/>
        <v>324026.46892433602</v>
      </c>
      <c r="K97" s="8">
        <f t="shared" si="14"/>
        <v>2100.8193049839374</v>
      </c>
      <c r="L97" s="8">
        <f t="shared" si="15"/>
        <v>321925.64961935207</v>
      </c>
      <c r="M97" s="8">
        <f t="shared" si="9"/>
        <v>78074.350380647928</v>
      </c>
      <c r="N97" s="8">
        <f t="shared" si="10"/>
        <v>0</v>
      </c>
      <c r="O97" s="9">
        <f t="shared" si="11"/>
        <v>622.47373958879166</v>
      </c>
    </row>
    <row r="98" spans="8:15" x14ac:dyDescent="0.2">
      <c r="H98" s="6">
        <f t="shared" si="12"/>
        <v>96</v>
      </c>
      <c r="I98" s="8">
        <f t="shared" si="8"/>
        <v>1475.4925607553637</v>
      </c>
      <c r="J98" s="8">
        <f t="shared" si="13"/>
        <v>323401.14218010742</v>
      </c>
      <c r="K98" s="8">
        <f t="shared" si="14"/>
        <v>2100.8193049839374</v>
      </c>
      <c r="L98" s="8">
        <f t="shared" si="15"/>
        <v>321300.32287512347</v>
      </c>
      <c r="M98" s="8">
        <f t="shared" si="9"/>
        <v>78699.677124876529</v>
      </c>
      <c r="N98" s="8">
        <f t="shared" si="10"/>
        <v>0</v>
      </c>
      <c r="O98" s="9">
        <f t="shared" si="11"/>
        <v>625.32674422857372</v>
      </c>
    </row>
    <row r="99" spans="8:15" x14ac:dyDescent="0.2">
      <c r="H99" s="6">
        <f t="shared" si="12"/>
        <v>97</v>
      </c>
      <c r="I99" s="8">
        <f t="shared" si="8"/>
        <v>1472.626479844316</v>
      </c>
      <c r="J99" s="8">
        <f t="shared" si="13"/>
        <v>322772.9493549678</v>
      </c>
      <c r="K99" s="8">
        <f t="shared" si="14"/>
        <v>2100.8193049839374</v>
      </c>
      <c r="L99" s="8">
        <f t="shared" si="15"/>
        <v>320672.13004998385</v>
      </c>
      <c r="M99" s="8">
        <f t="shared" si="9"/>
        <v>79327.869950016146</v>
      </c>
      <c r="N99" s="8">
        <f t="shared" si="10"/>
        <v>0</v>
      </c>
      <c r="O99" s="9">
        <f t="shared" si="11"/>
        <v>628.19282513962139</v>
      </c>
    </row>
    <row r="100" spans="8:15" x14ac:dyDescent="0.2">
      <c r="H100" s="6">
        <f t="shared" si="12"/>
        <v>98</v>
      </c>
      <c r="I100" s="8">
        <f t="shared" si="8"/>
        <v>1469.7472627290927</v>
      </c>
      <c r="J100" s="8">
        <f t="shared" si="13"/>
        <v>322141.87731271295</v>
      </c>
      <c r="K100" s="8">
        <f t="shared" si="14"/>
        <v>2100.8193049839374</v>
      </c>
      <c r="L100" s="8">
        <f t="shared" si="15"/>
        <v>320041.05800772901</v>
      </c>
      <c r="M100" s="8">
        <f t="shared" si="9"/>
        <v>79958.941992270993</v>
      </c>
      <c r="N100" s="8">
        <f t="shared" si="10"/>
        <v>0</v>
      </c>
      <c r="O100" s="9">
        <f t="shared" si="11"/>
        <v>631.07204225484475</v>
      </c>
    </row>
    <row r="101" spans="8:15" x14ac:dyDescent="0.2">
      <c r="H101" s="6">
        <f t="shared" si="12"/>
        <v>99</v>
      </c>
      <c r="I101" s="8">
        <f t="shared" si="8"/>
        <v>1466.8548492020914</v>
      </c>
      <c r="J101" s="8">
        <f t="shared" si="13"/>
        <v>321507.9128569311</v>
      </c>
      <c r="K101" s="8">
        <f t="shared" si="14"/>
        <v>2100.8193049839374</v>
      </c>
      <c r="L101" s="8">
        <f t="shared" si="15"/>
        <v>319407.09355194715</v>
      </c>
      <c r="M101" s="8">
        <f t="shared" si="9"/>
        <v>80592.906448052847</v>
      </c>
      <c r="N101" s="8">
        <f t="shared" si="10"/>
        <v>0</v>
      </c>
      <c r="O101" s="9">
        <f t="shared" si="11"/>
        <v>633.96445578184603</v>
      </c>
    </row>
    <row r="102" spans="8:15" x14ac:dyDescent="0.2">
      <c r="H102" s="6">
        <f t="shared" si="12"/>
        <v>100</v>
      </c>
      <c r="I102" s="8">
        <f t="shared" si="8"/>
        <v>1463.9491787797579</v>
      </c>
      <c r="J102" s="8">
        <f t="shared" si="13"/>
        <v>320871.04273072688</v>
      </c>
      <c r="K102" s="8">
        <f t="shared" si="14"/>
        <v>2100.8193049839374</v>
      </c>
      <c r="L102" s="8">
        <f t="shared" si="15"/>
        <v>318770.22342574294</v>
      </c>
      <c r="M102" s="8">
        <f t="shared" si="9"/>
        <v>81229.776574257063</v>
      </c>
      <c r="N102" s="8">
        <f t="shared" si="10"/>
        <v>0</v>
      </c>
      <c r="O102" s="9">
        <f t="shared" si="11"/>
        <v>636.87012620417954</v>
      </c>
    </row>
    <row r="103" spans="8:15" x14ac:dyDescent="0.2">
      <c r="H103" s="6">
        <f t="shared" si="12"/>
        <v>101</v>
      </c>
      <c r="I103" s="8">
        <f t="shared" si="8"/>
        <v>1461.0301907013218</v>
      </c>
      <c r="J103" s="8">
        <f t="shared" si="13"/>
        <v>320231.25361644424</v>
      </c>
      <c r="K103" s="8">
        <f t="shared" si="14"/>
        <v>2100.8193049839374</v>
      </c>
      <c r="L103" s="8">
        <f t="shared" si="15"/>
        <v>318130.4343114603</v>
      </c>
      <c r="M103" s="8">
        <f t="shared" si="9"/>
        <v>81869.565688539704</v>
      </c>
      <c r="N103" s="8">
        <f t="shared" si="10"/>
        <v>0</v>
      </c>
      <c r="O103" s="9">
        <f t="shared" si="11"/>
        <v>639.78911428261563</v>
      </c>
    </row>
    <row r="104" spans="8:15" x14ac:dyDescent="0.2">
      <c r="H104" s="6">
        <f t="shared" si="12"/>
        <v>102</v>
      </c>
      <c r="I104" s="8">
        <f t="shared" si="8"/>
        <v>1458.0978239275264</v>
      </c>
      <c r="J104" s="8">
        <f t="shared" si="13"/>
        <v>319588.53213538782</v>
      </c>
      <c r="K104" s="8">
        <f t="shared" si="14"/>
        <v>2100.8193049839374</v>
      </c>
      <c r="L104" s="8">
        <f t="shared" si="15"/>
        <v>317487.71283040388</v>
      </c>
      <c r="M104" s="8">
        <f t="shared" si="9"/>
        <v>82512.287169596122</v>
      </c>
      <c r="N104" s="8">
        <f t="shared" si="10"/>
        <v>0</v>
      </c>
      <c r="O104" s="9">
        <f t="shared" si="11"/>
        <v>642.72148105641099</v>
      </c>
    </row>
    <row r="105" spans="8:15" x14ac:dyDescent="0.2">
      <c r="H105" s="6">
        <f t="shared" si="12"/>
        <v>103</v>
      </c>
      <c r="I105" s="8">
        <f t="shared" si="8"/>
        <v>1455.1520171393511</v>
      </c>
      <c r="J105" s="8">
        <f t="shared" si="13"/>
        <v>318942.86484754324</v>
      </c>
      <c r="K105" s="8">
        <f t="shared" si="14"/>
        <v>2100.8193049839374</v>
      </c>
      <c r="L105" s="8">
        <f t="shared" si="15"/>
        <v>316842.0455425593</v>
      </c>
      <c r="M105" s="8">
        <f t="shared" si="9"/>
        <v>83157.954457440705</v>
      </c>
      <c r="N105" s="8">
        <f t="shared" si="10"/>
        <v>0</v>
      </c>
      <c r="O105" s="9">
        <f t="shared" si="11"/>
        <v>645.66728784458633</v>
      </c>
    </row>
    <row r="106" spans="8:15" x14ac:dyDescent="0.2">
      <c r="H106" s="6">
        <f t="shared" si="12"/>
        <v>104</v>
      </c>
      <c r="I106" s="8">
        <f t="shared" si="8"/>
        <v>1452.1927087367301</v>
      </c>
      <c r="J106" s="8">
        <f t="shared" si="13"/>
        <v>318294.23825129605</v>
      </c>
      <c r="K106" s="8">
        <f t="shared" si="14"/>
        <v>2100.8193049839374</v>
      </c>
      <c r="L106" s="8">
        <f t="shared" si="15"/>
        <v>316193.4189463121</v>
      </c>
      <c r="M106" s="8">
        <f t="shared" si="9"/>
        <v>83806.5810536879</v>
      </c>
      <c r="N106" s="8">
        <f t="shared" si="10"/>
        <v>0</v>
      </c>
      <c r="O106" s="9">
        <f t="shared" si="11"/>
        <v>648.62659624720732</v>
      </c>
    </row>
    <row r="107" spans="8:15" x14ac:dyDescent="0.2">
      <c r="H107" s="6">
        <f t="shared" si="12"/>
        <v>105</v>
      </c>
      <c r="I107" s="8">
        <f t="shared" si="8"/>
        <v>1449.2198368372638</v>
      </c>
      <c r="J107" s="8">
        <f t="shared" si="13"/>
        <v>317642.63878314936</v>
      </c>
      <c r="K107" s="8">
        <f t="shared" si="14"/>
        <v>2100.8193049839374</v>
      </c>
      <c r="L107" s="8">
        <f t="shared" si="15"/>
        <v>315541.81947816542</v>
      </c>
      <c r="M107" s="8">
        <f t="shared" si="9"/>
        <v>84458.180521834583</v>
      </c>
      <c r="N107" s="8">
        <f t="shared" si="10"/>
        <v>0</v>
      </c>
      <c r="O107" s="9">
        <f t="shared" si="11"/>
        <v>651.59946814667364</v>
      </c>
    </row>
    <row r="108" spans="8:15" x14ac:dyDescent="0.2">
      <c r="H108" s="6">
        <f t="shared" si="12"/>
        <v>106</v>
      </c>
      <c r="I108" s="8">
        <f t="shared" si="8"/>
        <v>1446.2333392749249</v>
      </c>
      <c r="J108" s="8">
        <f t="shared" si="13"/>
        <v>316988.05281744036</v>
      </c>
      <c r="K108" s="8">
        <f t="shared" si="14"/>
        <v>2100.8193049839374</v>
      </c>
      <c r="L108" s="8">
        <f t="shared" si="15"/>
        <v>314887.23351245641</v>
      </c>
      <c r="M108" s="8">
        <f t="shared" si="9"/>
        <v>85112.766487543588</v>
      </c>
      <c r="N108" s="8">
        <f t="shared" si="10"/>
        <v>0</v>
      </c>
      <c r="O108" s="9">
        <f t="shared" si="11"/>
        <v>654.5859657090125</v>
      </c>
    </row>
    <row r="109" spans="8:15" x14ac:dyDescent="0.2">
      <c r="H109" s="6">
        <f t="shared" si="12"/>
        <v>107</v>
      </c>
      <c r="I109" s="8">
        <f t="shared" si="8"/>
        <v>1443.2331535987585</v>
      </c>
      <c r="J109" s="8">
        <f t="shared" si="13"/>
        <v>316330.46666605514</v>
      </c>
      <c r="K109" s="8">
        <f t="shared" si="14"/>
        <v>2100.8193049839374</v>
      </c>
      <c r="L109" s="8">
        <f t="shared" si="15"/>
        <v>314229.6473610712</v>
      </c>
      <c r="M109" s="8">
        <f t="shared" si="9"/>
        <v>85770.352638928802</v>
      </c>
      <c r="N109" s="8">
        <f t="shared" si="10"/>
        <v>0</v>
      </c>
      <c r="O109" s="9">
        <f t="shared" si="11"/>
        <v>657.58615138517894</v>
      </c>
    </row>
    <row r="110" spans="8:15" x14ac:dyDescent="0.2">
      <c r="H110" s="6">
        <f t="shared" si="12"/>
        <v>108</v>
      </c>
      <c r="I110" s="8">
        <f t="shared" si="8"/>
        <v>1440.2192170715764</v>
      </c>
      <c r="J110" s="8">
        <f t="shared" si="13"/>
        <v>315669.8665781428</v>
      </c>
      <c r="K110" s="8">
        <f t="shared" si="14"/>
        <v>2100.8193049839374</v>
      </c>
      <c r="L110" s="8">
        <f t="shared" si="15"/>
        <v>313569.04727315885</v>
      </c>
      <c r="M110" s="8">
        <f t="shared" si="9"/>
        <v>86430.952726841148</v>
      </c>
      <c r="N110" s="8">
        <f t="shared" si="10"/>
        <v>0</v>
      </c>
      <c r="O110" s="9">
        <f t="shared" si="11"/>
        <v>660.600087912361</v>
      </c>
    </row>
    <row r="111" spans="8:15" x14ac:dyDescent="0.2">
      <c r="H111" s="6">
        <f t="shared" si="12"/>
        <v>109</v>
      </c>
      <c r="I111" s="8">
        <f t="shared" si="8"/>
        <v>1437.1914666686448</v>
      </c>
      <c r="J111" s="8">
        <f t="shared" si="13"/>
        <v>315006.23873982747</v>
      </c>
      <c r="K111" s="8">
        <f t="shared" si="14"/>
        <v>2100.8193049839374</v>
      </c>
      <c r="L111" s="8">
        <f t="shared" si="15"/>
        <v>312905.41943484353</v>
      </c>
      <c r="M111" s="8">
        <f t="shared" si="9"/>
        <v>87094.580565156473</v>
      </c>
      <c r="N111" s="8">
        <f t="shared" si="10"/>
        <v>0</v>
      </c>
      <c r="O111" s="9">
        <f t="shared" si="11"/>
        <v>663.62783831529259</v>
      </c>
    </row>
    <row r="112" spans="8:15" x14ac:dyDescent="0.2">
      <c r="H112" s="6">
        <f t="shared" si="12"/>
        <v>110</v>
      </c>
      <c r="I112" s="8">
        <f t="shared" si="8"/>
        <v>1434.1498390763661</v>
      </c>
      <c r="J112" s="8">
        <f t="shared" si="13"/>
        <v>314339.56927391991</v>
      </c>
      <c r="K112" s="8">
        <f t="shared" si="14"/>
        <v>2100.8193049839374</v>
      </c>
      <c r="L112" s="8">
        <f t="shared" si="15"/>
        <v>312238.74996893597</v>
      </c>
      <c r="M112" s="8">
        <f t="shared" si="9"/>
        <v>87761.250031064032</v>
      </c>
      <c r="N112" s="8">
        <f t="shared" si="10"/>
        <v>0</v>
      </c>
      <c r="O112" s="9">
        <f t="shared" si="11"/>
        <v>666.66946590757129</v>
      </c>
    </row>
    <row r="113" spans="8:15" x14ac:dyDescent="0.2">
      <c r="H113" s="6">
        <f t="shared" si="12"/>
        <v>111</v>
      </c>
      <c r="I113" s="8">
        <f t="shared" si="8"/>
        <v>1431.0942706909566</v>
      </c>
      <c r="J113" s="8">
        <f t="shared" si="13"/>
        <v>313669.84423962695</v>
      </c>
      <c r="K113" s="8">
        <f t="shared" si="14"/>
        <v>2100.8193049839374</v>
      </c>
      <c r="L113" s="8">
        <f t="shared" si="15"/>
        <v>311569.02493464301</v>
      </c>
      <c r="M113" s="8">
        <f t="shared" si="9"/>
        <v>88430.975065356994</v>
      </c>
      <c r="N113" s="8">
        <f t="shared" si="10"/>
        <v>0</v>
      </c>
      <c r="O113" s="9">
        <f t="shared" si="11"/>
        <v>669.72503429298081</v>
      </c>
    </row>
    <row r="114" spans="8:15" x14ac:dyDescent="0.2">
      <c r="H114" s="6">
        <f t="shared" si="12"/>
        <v>112</v>
      </c>
      <c r="I114" s="8">
        <f t="shared" si="8"/>
        <v>1428.0246976171138</v>
      </c>
      <c r="J114" s="8">
        <f t="shared" si="13"/>
        <v>312997.04963226011</v>
      </c>
      <c r="K114" s="8">
        <f t="shared" si="14"/>
        <v>2100.8193049839374</v>
      </c>
      <c r="L114" s="8">
        <f t="shared" si="15"/>
        <v>310896.23032727616</v>
      </c>
      <c r="M114" s="8">
        <f t="shared" si="9"/>
        <v>89103.769672723836</v>
      </c>
      <c r="N114" s="8">
        <f t="shared" si="10"/>
        <v>0</v>
      </c>
      <c r="O114" s="9">
        <f t="shared" si="11"/>
        <v>672.79460736682358</v>
      </c>
    </row>
    <row r="115" spans="8:15" x14ac:dyDescent="0.2">
      <c r="H115" s="6">
        <f t="shared" si="12"/>
        <v>113</v>
      </c>
      <c r="I115" s="8">
        <f t="shared" si="8"/>
        <v>1424.9410556666824</v>
      </c>
      <c r="J115" s="8">
        <f t="shared" si="13"/>
        <v>312321.17138294282</v>
      </c>
      <c r="K115" s="8">
        <f t="shared" si="14"/>
        <v>2100.8193049839374</v>
      </c>
      <c r="L115" s="8">
        <f t="shared" si="15"/>
        <v>310220.35207795887</v>
      </c>
      <c r="M115" s="8">
        <f t="shared" si="9"/>
        <v>89779.647922041127</v>
      </c>
      <c r="N115" s="8">
        <f t="shared" si="10"/>
        <v>0</v>
      </c>
      <c r="O115" s="9">
        <f t="shared" si="11"/>
        <v>675.87824931725504</v>
      </c>
    </row>
    <row r="116" spans="8:15" x14ac:dyDescent="0.2">
      <c r="H116" s="6">
        <f t="shared" si="12"/>
        <v>114</v>
      </c>
      <c r="I116" s="8">
        <f t="shared" si="8"/>
        <v>1421.8432803573114</v>
      </c>
      <c r="J116" s="8">
        <f t="shared" si="13"/>
        <v>311642.19535831618</v>
      </c>
      <c r="K116" s="8">
        <f t="shared" si="14"/>
        <v>2100.8193049839374</v>
      </c>
      <c r="L116" s="8">
        <f t="shared" si="15"/>
        <v>309541.37605333223</v>
      </c>
      <c r="M116" s="8">
        <f t="shared" si="9"/>
        <v>90458.623946667765</v>
      </c>
      <c r="N116" s="8">
        <f t="shared" si="10"/>
        <v>0</v>
      </c>
      <c r="O116" s="9">
        <f t="shared" si="11"/>
        <v>678.97602462662599</v>
      </c>
    </row>
    <row r="117" spans="8:15" x14ac:dyDescent="0.2">
      <c r="H117" s="6">
        <f t="shared" si="12"/>
        <v>115</v>
      </c>
      <c r="I117" s="8">
        <f t="shared" si="8"/>
        <v>1418.731306911106</v>
      </c>
      <c r="J117" s="8">
        <f t="shared" si="13"/>
        <v>310960.10736024333</v>
      </c>
      <c r="K117" s="8">
        <f t="shared" si="14"/>
        <v>2100.8193049839374</v>
      </c>
      <c r="L117" s="8">
        <f t="shared" si="15"/>
        <v>308859.28805525939</v>
      </c>
      <c r="M117" s="8">
        <f t="shared" si="9"/>
        <v>91140.711944740615</v>
      </c>
      <c r="N117" s="8">
        <f t="shared" si="10"/>
        <v>0</v>
      </c>
      <c r="O117" s="9">
        <f t="shared" si="11"/>
        <v>682.0879980728314</v>
      </c>
    </row>
    <row r="118" spans="8:15" x14ac:dyDescent="0.2">
      <c r="H118" s="6">
        <f t="shared" si="12"/>
        <v>116</v>
      </c>
      <c r="I118" s="8">
        <f t="shared" si="8"/>
        <v>1415.6050702532723</v>
      </c>
      <c r="J118" s="8">
        <f t="shared" si="13"/>
        <v>310274.89312551264</v>
      </c>
      <c r="K118" s="8">
        <f t="shared" si="14"/>
        <v>2100.8193049839374</v>
      </c>
      <c r="L118" s="8">
        <f t="shared" si="15"/>
        <v>308174.07382052869</v>
      </c>
      <c r="M118" s="8">
        <f t="shared" si="9"/>
        <v>91825.926179471309</v>
      </c>
      <c r="N118" s="8">
        <f t="shared" si="10"/>
        <v>0</v>
      </c>
      <c r="O118" s="9">
        <f t="shared" si="11"/>
        <v>685.21423473066511</v>
      </c>
    </row>
    <row r="119" spans="8:15" x14ac:dyDescent="0.2">
      <c r="H119" s="6">
        <f t="shared" si="12"/>
        <v>117</v>
      </c>
      <c r="I119" s="8">
        <f t="shared" si="8"/>
        <v>1412.4645050107565</v>
      </c>
      <c r="J119" s="8">
        <f t="shared" si="13"/>
        <v>309586.53832553944</v>
      </c>
      <c r="K119" s="8">
        <f t="shared" si="14"/>
        <v>2100.8193049839374</v>
      </c>
      <c r="L119" s="8">
        <f t="shared" si="15"/>
        <v>307485.71902055549</v>
      </c>
      <c r="M119" s="8">
        <f t="shared" si="9"/>
        <v>92514.280979444506</v>
      </c>
      <c r="N119" s="8">
        <f t="shared" si="10"/>
        <v>0</v>
      </c>
      <c r="O119" s="9">
        <f t="shared" si="11"/>
        <v>688.35479997318089</v>
      </c>
    </row>
    <row r="120" spans="8:15" x14ac:dyDescent="0.2">
      <c r="H120" s="6">
        <f t="shared" si="12"/>
        <v>118</v>
      </c>
      <c r="I120" s="8">
        <f t="shared" si="8"/>
        <v>1409.3095455108794</v>
      </c>
      <c r="J120" s="8">
        <f t="shared" si="13"/>
        <v>308895.02856606635</v>
      </c>
      <c r="K120" s="8">
        <f t="shared" si="14"/>
        <v>2100.8193049839374</v>
      </c>
      <c r="L120" s="8">
        <f t="shared" si="15"/>
        <v>306794.2092610824</v>
      </c>
      <c r="M120" s="8">
        <f t="shared" si="9"/>
        <v>93205.790738917596</v>
      </c>
      <c r="N120" s="8">
        <f t="shared" si="10"/>
        <v>0</v>
      </c>
      <c r="O120" s="9">
        <f t="shared" si="11"/>
        <v>691.50975947305801</v>
      </c>
    </row>
    <row r="121" spans="8:15" x14ac:dyDescent="0.2">
      <c r="H121" s="6">
        <f t="shared" si="12"/>
        <v>119</v>
      </c>
      <c r="I121" s="8">
        <f t="shared" si="8"/>
        <v>1406.140125779961</v>
      </c>
      <c r="J121" s="8">
        <f t="shared" si="13"/>
        <v>308200.34938686236</v>
      </c>
      <c r="K121" s="8">
        <f t="shared" si="14"/>
        <v>2100.8193049839374</v>
      </c>
      <c r="L121" s="8">
        <f t="shared" si="15"/>
        <v>306099.53008187842</v>
      </c>
      <c r="M121" s="8">
        <f t="shared" si="9"/>
        <v>93900.469918121584</v>
      </c>
      <c r="N121" s="8">
        <f t="shared" si="10"/>
        <v>0</v>
      </c>
      <c r="O121" s="9">
        <f t="shared" si="11"/>
        <v>694.67917920397645</v>
      </c>
    </row>
    <row r="122" spans="8:15" x14ac:dyDescent="0.2">
      <c r="H122" s="6">
        <f t="shared" si="12"/>
        <v>120</v>
      </c>
      <c r="I122" s="8">
        <f t="shared" si="8"/>
        <v>1402.9561795419427</v>
      </c>
      <c r="J122" s="8">
        <f t="shared" si="13"/>
        <v>307502.48626142036</v>
      </c>
      <c r="K122" s="8">
        <f t="shared" si="14"/>
        <v>2100.8193049839374</v>
      </c>
      <c r="L122" s="8">
        <f t="shared" si="15"/>
        <v>305401.66695643641</v>
      </c>
      <c r="M122" s="8">
        <f t="shared" si="9"/>
        <v>94598.333043563587</v>
      </c>
      <c r="N122" s="8">
        <f t="shared" si="10"/>
        <v>0</v>
      </c>
      <c r="O122" s="9">
        <f t="shared" si="11"/>
        <v>697.86312544199473</v>
      </c>
    </row>
    <row r="123" spans="8:15" x14ac:dyDescent="0.2">
      <c r="H123" s="6">
        <f t="shared" si="12"/>
        <v>121</v>
      </c>
      <c r="I123" s="8">
        <f t="shared" si="8"/>
        <v>1399.7576402170002</v>
      </c>
      <c r="J123" s="8">
        <f t="shared" si="13"/>
        <v>306801.42459665344</v>
      </c>
      <c r="K123" s="8">
        <f t="shared" si="14"/>
        <v>2100.8193049839374</v>
      </c>
      <c r="L123" s="8">
        <f t="shared" si="15"/>
        <v>304700.60529166949</v>
      </c>
      <c r="M123" s="8">
        <f t="shared" si="9"/>
        <v>95299.39470833051</v>
      </c>
      <c r="N123" s="8">
        <f t="shared" si="10"/>
        <v>0</v>
      </c>
      <c r="O123" s="9">
        <f t="shared" si="11"/>
        <v>701.06166476693716</v>
      </c>
    </row>
    <row r="124" spans="8:15" x14ac:dyDescent="0.2">
      <c r="H124" s="6">
        <f t="shared" si="12"/>
        <v>122</v>
      </c>
      <c r="I124" s="8">
        <f t="shared" si="8"/>
        <v>1396.5444409201518</v>
      </c>
      <c r="J124" s="8">
        <f t="shared" si="13"/>
        <v>306097.14973258966</v>
      </c>
      <c r="K124" s="8">
        <f t="shared" si="14"/>
        <v>2100.8193049839374</v>
      </c>
      <c r="L124" s="8">
        <f t="shared" si="15"/>
        <v>303996.33042760572</v>
      </c>
      <c r="M124" s="8">
        <f t="shared" si="9"/>
        <v>96003.669572394283</v>
      </c>
      <c r="N124" s="8">
        <f t="shared" si="10"/>
        <v>0</v>
      </c>
      <c r="O124" s="9">
        <f t="shared" si="11"/>
        <v>704.27486406378557</v>
      </c>
    </row>
    <row r="125" spans="8:15" x14ac:dyDescent="0.2">
      <c r="H125" s="6">
        <f t="shared" si="12"/>
        <v>123</v>
      </c>
      <c r="I125" s="8">
        <f t="shared" si="8"/>
        <v>1393.3165144598595</v>
      </c>
      <c r="J125" s="8">
        <f t="shared" si="13"/>
        <v>305389.64694206556</v>
      </c>
      <c r="K125" s="8">
        <f t="shared" si="14"/>
        <v>2100.8193049839374</v>
      </c>
      <c r="L125" s="8">
        <f t="shared" si="15"/>
        <v>303288.82763708162</v>
      </c>
      <c r="M125" s="8">
        <f t="shared" si="9"/>
        <v>96711.172362918383</v>
      </c>
      <c r="N125" s="8">
        <f t="shared" si="10"/>
        <v>0</v>
      </c>
      <c r="O125" s="9">
        <f t="shared" si="11"/>
        <v>707.50279052407791</v>
      </c>
    </row>
    <row r="126" spans="8:15" x14ac:dyDescent="0.2">
      <c r="H126" s="6">
        <f t="shared" si="12"/>
        <v>124</v>
      </c>
      <c r="I126" s="8">
        <f t="shared" si="8"/>
        <v>1390.073793336624</v>
      </c>
      <c r="J126" s="8">
        <f t="shared" si="13"/>
        <v>304678.90143041825</v>
      </c>
      <c r="K126" s="8">
        <f t="shared" si="14"/>
        <v>2100.8193049839374</v>
      </c>
      <c r="L126" s="8">
        <f t="shared" si="15"/>
        <v>302578.0821254343</v>
      </c>
      <c r="M126" s="8">
        <f t="shared" si="9"/>
        <v>97421.917874565697</v>
      </c>
      <c r="N126" s="8">
        <f t="shared" si="10"/>
        <v>0</v>
      </c>
      <c r="O126" s="9">
        <f t="shared" si="11"/>
        <v>710.74551164731338</v>
      </c>
    </row>
    <row r="127" spans="8:15" x14ac:dyDescent="0.2">
      <c r="H127" s="6">
        <f t="shared" si="12"/>
        <v>125</v>
      </c>
      <c r="I127" s="8">
        <f t="shared" si="8"/>
        <v>1386.8162097415739</v>
      </c>
      <c r="J127" s="8">
        <f t="shared" si="13"/>
        <v>303964.89833517588</v>
      </c>
      <c r="K127" s="8">
        <f t="shared" si="14"/>
        <v>2100.8193049839374</v>
      </c>
      <c r="L127" s="8">
        <f t="shared" si="15"/>
        <v>301864.07903019193</v>
      </c>
      <c r="M127" s="8">
        <f t="shared" si="9"/>
        <v>98135.920969808067</v>
      </c>
      <c r="N127" s="8">
        <f t="shared" si="10"/>
        <v>0</v>
      </c>
      <c r="O127" s="9">
        <f t="shared" si="11"/>
        <v>714.00309524236354</v>
      </c>
    </row>
    <row r="128" spans="8:15" x14ac:dyDescent="0.2">
      <c r="H128" s="6">
        <f t="shared" si="12"/>
        <v>126</v>
      </c>
      <c r="I128" s="8">
        <f t="shared" si="8"/>
        <v>1383.5436955550463</v>
      </c>
      <c r="J128" s="8">
        <f t="shared" si="13"/>
        <v>303247.622725747</v>
      </c>
      <c r="K128" s="8">
        <f t="shared" si="14"/>
        <v>2100.8193049839374</v>
      </c>
      <c r="L128" s="8">
        <f t="shared" si="15"/>
        <v>301146.80342076306</v>
      </c>
      <c r="M128" s="8">
        <f t="shared" si="9"/>
        <v>98853.196579236945</v>
      </c>
      <c r="N128" s="8">
        <f t="shared" si="10"/>
        <v>0</v>
      </c>
      <c r="O128" s="9">
        <f t="shared" si="11"/>
        <v>717.27560942889113</v>
      </c>
    </row>
    <row r="129" spans="8:15" x14ac:dyDescent="0.2">
      <c r="H129" s="6">
        <f t="shared" si="12"/>
        <v>127</v>
      </c>
      <c r="I129" s="8">
        <f t="shared" si="8"/>
        <v>1380.256182345164</v>
      </c>
      <c r="J129" s="8">
        <f t="shared" si="13"/>
        <v>302527.05960310821</v>
      </c>
      <c r="K129" s="8">
        <f t="shared" si="14"/>
        <v>2100.8193049839374</v>
      </c>
      <c r="L129" s="8">
        <f t="shared" si="15"/>
        <v>300426.24029812426</v>
      </c>
      <c r="M129" s="8">
        <f t="shared" si="9"/>
        <v>99573.759701875737</v>
      </c>
      <c r="N129" s="8">
        <f t="shared" si="10"/>
        <v>0</v>
      </c>
      <c r="O129" s="9">
        <f t="shared" si="11"/>
        <v>720.56312263877339</v>
      </c>
    </row>
    <row r="130" spans="8:15" x14ac:dyDescent="0.2">
      <c r="H130" s="6">
        <f t="shared" si="12"/>
        <v>128</v>
      </c>
      <c r="I130" s="8">
        <f t="shared" si="8"/>
        <v>1376.9536013664028</v>
      </c>
      <c r="J130" s="8">
        <f t="shared" si="13"/>
        <v>301803.19389949064</v>
      </c>
      <c r="K130" s="8">
        <f t="shared" si="14"/>
        <v>2100.8193049839374</v>
      </c>
      <c r="L130" s="8">
        <f t="shared" si="15"/>
        <v>299702.37459450669</v>
      </c>
      <c r="M130" s="8">
        <f t="shared" si="9"/>
        <v>100297.62540549331</v>
      </c>
      <c r="N130" s="8">
        <f t="shared" si="10"/>
        <v>0</v>
      </c>
      <c r="O130" s="9">
        <f t="shared" si="11"/>
        <v>723.86570361753456</v>
      </c>
    </row>
    <row r="131" spans="8:15" x14ac:dyDescent="0.2">
      <c r="H131" s="6">
        <f t="shared" si="12"/>
        <v>129</v>
      </c>
      <c r="I131" s="8">
        <f t="shared" si="8"/>
        <v>1373.6358835581557</v>
      </c>
      <c r="J131" s="8">
        <f t="shared" si="13"/>
        <v>301076.01047806483</v>
      </c>
      <c r="K131" s="8">
        <f t="shared" si="14"/>
        <v>2100.8193049839374</v>
      </c>
      <c r="L131" s="8">
        <f t="shared" si="15"/>
        <v>298975.19117308088</v>
      </c>
      <c r="M131" s="8">
        <f t="shared" si="9"/>
        <v>101024.80882691912</v>
      </c>
      <c r="N131" s="8">
        <f t="shared" si="10"/>
        <v>0</v>
      </c>
      <c r="O131" s="9">
        <f t="shared" si="11"/>
        <v>727.18342142578172</v>
      </c>
    </row>
    <row r="132" spans="8:15" x14ac:dyDescent="0.2">
      <c r="H132" s="6">
        <f t="shared" si="12"/>
        <v>130</v>
      </c>
      <c r="I132" s="8">
        <f t="shared" ref="I132:I195" si="16">+MAX(0,$B$11*L131)</f>
        <v>1370.3029595432874</v>
      </c>
      <c r="J132" s="8">
        <f t="shared" si="13"/>
        <v>300345.49413262418</v>
      </c>
      <c r="K132" s="8">
        <f t="shared" si="14"/>
        <v>2100.8193049839374</v>
      </c>
      <c r="L132" s="8">
        <f t="shared" si="15"/>
        <v>298244.67482764024</v>
      </c>
      <c r="M132" s="8">
        <f t="shared" ref="M132:M195" si="17">$B$5-L132</f>
        <v>101755.32517235976</v>
      </c>
      <c r="N132" s="8">
        <f t="shared" ref="N132:N195" si="18">I132*$B$9</f>
        <v>0</v>
      </c>
      <c r="O132" s="9">
        <f t="shared" ref="O132:O195" si="19">+K132-I132</f>
        <v>730.51634544064996</v>
      </c>
    </row>
    <row r="133" spans="8:15" x14ac:dyDescent="0.2">
      <c r="H133" s="6">
        <f t="shared" ref="H133:H196" si="20">H132+1</f>
        <v>131</v>
      </c>
      <c r="I133" s="8">
        <f t="shared" si="16"/>
        <v>1366.9547596266843</v>
      </c>
      <c r="J133" s="8">
        <f t="shared" ref="J133:J196" si="21">MAX(0,L132+I133)</f>
        <v>299611.62958726694</v>
      </c>
      <c r="K133" s="8">
        <f t="shared" ref="K133:K196" si="22">+K132</f>
        <v>2100.8193049839374</v>
      </c>
      <c r="L133" s="8">
        <f t="shared" ref="L133:L196" si="23">MAX(0,J133-K133)</f>
        <v>297510.810282283</v>
      </c>
      <c r="M133" s="8">
        <f t="shared" si="17"/>
        <v>102489.189717717</v>
      </c>
      <c r="N133" s="8">
        <f t="shared" si="18"/>
        <v>0</v>
      </c>
      <c r="O133" s="9">
        <f t="shared" si="19"/>
        <v>733.86454535725306</v>
      </c>
    </row>
    <row r="134" spans="8:15" x14ac:dyDescent="0.2">
      <c r="H134" s="6">
        <f t="shared" si="20"/>
        <v>132</v>
      </c>
      <c r="I134" s="8">
        <f t="shared" si="16"/>
        <v>1363.5912137937971</v>
      </c>
      <c r="J134" s="8">
        <f t="shared" si="21"/>
        <v>298874.40149607678</v>
      </c>
      <c r="K134" s="8">
        <f t="shared" si="22"/>
        <v>2100.8193049839374</v>
      </c>
      <c r="L134" s="8">
        <f t="shared" si="23"/>
        <v>296773.58219109284</v>
      </c>
      <c r="M134" s="8">
        <f t="shared" si="17"/>
        <v>103226.41780890716</v>
      </c>
      <c r="N134" s="8">
        <f t="shared" si="18"/>
        <v>0</v>
      </c>
      <c r="O134" s="9">
        <f t="shared" si="19"/>
        <v>737.22809119014028</v>
      </c>
    </row>
    <row r="135" spans="8:15" x14ac:dyDescent="0.2">
      <c r="H135" s="6">
        <f t="shared" si="20"/>
        <v>133</v>
      </c>
      <c r="I135" s="8">
        <f t="shared" si="16"/>
        <v>1360.2122517091755</v>
      </c>
      <c r="J135" s="8">
        <f t="shared" si="21"/>
        <v>298133.79444280203</v>
      </c>
      <c r="K135" s="8">
        <f t="shared" si="22"/>
        <v>2100.8193049839374</v>
      </c>
      <c r="L135" s="8">
        <f t="shared" si="23"/>
        <v>296032.97513781808</v>
      </c>
      <c r="M135" s="8">
        <f t="shared" si="17"/>
        <v>103967.02486218192</v>
      </c>
      <c r="N135" s="8">
        <f t="shared" si="18"/>
        <v>0</v>
      </c>
      <c r="O135" s="9">
        <f t="shared" si="19"/>
        <v>740.60705327476194</v>
      </c>
    </row>
    <row r="136" spans="8:15" x14ac:dyDescent="0.2">
      <c r="H136" s="6">
        <f t="shared" si="20"/>
        <v>134</v>
      </c>
      <c r="I136" s="8">
        <f t="shared" si="16"/>
        <v>1356.8178027149995</v>
      </c>
      <c r="J136" s="8">
        <f t="shared" si="21"/>
        <v>297389.79294053308</v>
      </c>
      <c r="K136" s="8">
        <f t="shared" si="22"/>
        <v>2100.8193049839374</v>
      </c>
      <c r="L136" s="8">
        <f t="shared" si="23"/>
        <v>295288.97363554913</v>
      </c>
      <c r="M136" s="8">
        <f t="shared" si="17"/>
        <v>104711.02636445087</v>
      </c>
      <c r="N136" s="8">
        <f t="shared" si="18"/>
        <v>0</v>
      </c>
      <c r="O136" s="9">
        <f t="shared" si="19"/>
        <v>744.00150226893788</v>
      </c>
    </row>
    <row r="137" spans="8:15" x14ac:dyDescent="0.2">
      <c r="H137" s="6">
        <f t="shared" si="20"/>
        <v>135</v>
      </c>
      <c r="I137" s="8">
        <f t="shared" si="16"/>
        <v>1353.4077958296002</v>
      </c>
      <c r="J137" s="8">
        <f t="shared" si="21"/>
        <v>296642.38143137872</v>
      </c>
      <c r="K137" s="8">
        <f t="shared" si="22"/>
        <v>2100.8193049839374</v>
      </c>
      <c r="L137" s="8">
        <f t="shared" si="23"/>
        <v>294541.56212639477</v>
      </c>
      <c r="M137" s="8">
        <f t="shared" si="17"/>
        <v>105458.43787360523</v>
      </c>
      <c r="N137" s="8">
        <f t="shared" si="18"/>
        <v>0</v>
      </c>
      <c r="O137" s="9">
        <f t="shared" si="19"/>
        <v>747.41150915433718</v>
      </c>
    </row>
    <row r="138" spans="8:15" x14ac:dyDescent="0.2">
      <c r="H138" s="6">
        <f t="shared" si="20"/>
        <v>136</v>
      </c>
      <c r="I138" s="8">
        <f t="shared" si="16"/>
        <v>1349.9821597459761</v>
      </c>
      <c r="J138" s="8">
        <f t="shared" si="21"/>
        <v>295891.54428614076</v>
      </c>
      <c r="K138" s="8">
        <f t="shared" si="22"/>
        <v>2100.8193049839374</v>
      </c>
      <c r="L138" s="8">
        <f t="shared" si="23"/>
        <v>293790.72498115682</v>
      </c>
      <c r="M138" s="8">
        <f t="shared" si="17"/>
        <v>106209.27501884318</v>
      </c>
      <c r="N138" s="8">
        <f t="shared" si="18"/>
        <v>0</v>
      </c>
      <c r="O138" s="9">
        <f t="shared" si="19"/>
        <v>750.83714523796129</v>
      </c>
    </row>
    <row r="139" spans="8:15" x14ac:dyDescent="0.2">
      <c r="H139" s="6">
        <f t="shared" si="20"/>
        <v>137</v>
      </c>
      <c r="I139" s="8">
        <f t="shared" si="16"/>
        <v>1346.540822830302</v>
      </c>
      <c r="J139" s="8">
        <f t="shared" si="21"/>
        <v>295137.2658039871</v>
      </c>
      <c r="K139" s="8">
        <f t="shared" si="22"/>
        <v>2100.8193049839374</v>
      </c>
      <c r="L139" s="8">
        <f t="shared" si="23"/>
        <v>293036.44649900316</v>
      </c>
      <c r="M139" s="8">
        <f t="shared" si="17"/>
        <v>106963.55350099684</v>
      </c>
      <c r="N139" s="8">
        <f t="shared" si="18"/>
        <v>0</v>
      </c>
      <c r="O139" s="9">
        <f t="shared" si="19"/>
        <v>754.27848215363542</v>
      </c>
    </row>
    <row r="140" spans="8:15" x14ac:dyDescent="0.2">
      <c r="H140" s="6">
        <f t="shared" si="20"/>
        <v>138</v>
      </c>
      <c r="I140" s="8">
        <f t="shared" si="16"/>
        <v>1343.0837131204312</v>
      </c>
      <c r="J140" s="8">
        <f t="shared" si="21"/>
        <v>294379.53021212359</v>
      </c>
      <c r="K140" s="8">
        <f t="shared" si="22"/>
        <v>2100.8193049839374</v>
      </c>
      <c r="L140" s="8">
        <f t="shared" si="23"/>
        <v>292278.71090713964</v>
      </c>
      <c r="M140" s="8">
        <f t="shared" si="17"/>
        <v>107721.28909286036</v>
      </c>
      <c r="N140" s="8">
        <f t="shared" si="18"/>
        <v>0</v>
      </c>
      <c r="O140" s="9">
        <f t="shared" si="19"/>
        <v>757.73559186350622</v>
      </c>
    </row>
    <row r="141" spans="8:15" x14ac:dyDescent="0.2">
      <c r="H141" s="6">
        <f t="shared" si="20"/>
        <v>139</v>
      </c>
      <c r="I141" s="8">
        <f t="shared" si="16"/>
        <v>1339.61075832439</v>
      </c>
      <c r="J141" s="8">
        <f t="shared" si="21"/>
        <v>293618.32166546403</v>
      </c>
      <c r="K141" s="8">
        <f t="shared" si="22"/>
        <v>2100.8193049839374</v>
      </c>
      <c r="L141" s="8">
        <f t="shared" si="23"/>
        <v>291517.50236048008</v>
      </c>
      <c r="M141" s="8">
        <f t="shared" si="17"/>
        <v>108482.49763951992</v>
      </c>
      <c r="N141" s="8">
        <f t="shared" si="18"/>
        <v>0</v>
      </c>
      <c r="O141" s="9">
        <f t="shared" si="19"/>
        <v>761.20854665954744</v>
      </c>
    </row>
    <row r="142" spans="8:15" x14ac:dyDescent="0.2">
      <c r="H142" s="6">
        <f t="shared" si="20"/>
        <v>140</v>
      </c>
      <c r="I142" s="8">
        <f t="shared" si="16"/>
        <v>1336.121885818867</v>
      </c>
      <c r="J142" s="8">
        <f t="shared" si="21"/>
        <v>292853.62424629898</v>
      </c>
      <c r="K142" s="8">
        <f t="shared" si="22"/>
        <v>2100.8193049839374</v>
      </c>
      <c r="L142" s="8">
        <f t="shared" si="23"/>
        <v>290752.80494131503</v>
      </c>
      <c r="M142" s="8">
        <f t="shared" si="17"/>
        <v>109247.19505868497</v>
      </c>
      <c r="N142" s="8">
        <f t="shared" si="18"/>
        <v>0</v>
      </c>
      <c r="O142" s="9">
        <f t="shared" si="19"/>
        <v>764.69741916507041</v>
      </c>
    </row>
    <row r="143" spans="8:15" x14ac:dyDescent="0.2">
      <c r="H143" s="6">
        <f t="shared" si="20"/>
        <v>141</v>
      </c>
      <c r="I143" s="8">
        <f t="shared" si="16"/>
        <v>1332.6170226476938</v>
      </c>
      <c r="J143" s="8">
        <f t="shared" si="21"/>
        <v>292085.42196396273</v>
      </c>
      <c r="K143" s="8">
        <f t="shared" si="22"/>
        <v>2100.8193049839374</v>
      </c>
      <c r="L143" s="8">
        <f t="shared" si="23"/>
        <v>289984.60265897878</v>
      </c>
      <c r="M143" s="8">
        <f t="shared" si="17"/>
        <v>110015.39734102122</v>
      </c>
      <c r="N143" s="8">
        <f t="shared" si="18"/>
        <v>0</v>
      </c>
      <c r="O143" s="9">
        <f t="shared" si="19"/>
        <v>768.20228233624357</v>
      </c>
    </row>
    <row r="144" spans="8:15" x14ac:dyDescent="0.2">
      <c r="H144" s="6">
        <f t="shared" si="20"/>
        <v>142</v>
      </c>
      <c r="I144" s="8">
        <f t="shared" si="16"/>
        <v>1329.0960955203195</v>
      </c>
      <c r="J144" s="8">
        <f t="shared" si="21"/>
        <v>291313.69875449908</v>
      </c>
      <c r="K144" s="8">
        <f t="shared" si="22"/>
        <v>2100.8193049839374</v>
      </c>
      <c r="L144" s="8">
        <f t="shared" si="23"/>
        <v>289212.87944951514</v>
      </c>
      <c r="M144" s="8">
        <f t="shared" si="17"/>
        <v>110787.12055048486</v>
      </c>
      <c r="N144" s="8">
        <f t="shared" si="18"/>
        <v>0</v>
      </c>
      <c r="O144" s="9">
        <f t="shared" si="19"/>
        <v>771.72320946361788</v>
      </c>
    </row>
    <row r="145" spans="8:15" x14ac:dyDescent="0.2">
      <c r="H145" s="6">
        <f t="shared" si="20"/>
        <v>143</v>
      </c>
      <c r="I145" s="8">
        <f t="shared" si="16"/>
        <v>1325.5590308102778</v>
      </c>
      <c r="J145" s="8">
        <f t="shared" si="21"/>
        <v>290538.43848032539</v>
      </c>
      <c r="K145" s="8">
        <f t="shared" si="22"/>
        <v>2100.8193049839374</v>
      </c>
      <c r="L145" s="8">
        <f t="shared" si="23"/>
        <v>288437.61917534145</v>
      </c>
      <c r="M145" s="8">
        <f t="shared" si="17"/>
        <v>111562.38082465855</v>
      </c>
      <c r="N145" s="8">
        <f t="shared" si="18"/>
        <v>0</v>
      </c>
      <c r="O145" s="9">
        <f t="shared" si="19"/>
        <v>775.26027417365958</v>
      </c>
    </row>
    <row r="146" spans="8:15" x14ac:dyDescent="0.2">
      <c r="H146" s="6">
        <f t="shared" si="20"/>
        <v>144</v>
      </c>
      <c r="I146" s="8">
        <f t="shared" si="16"/>
        <v>1322.0057545536483</v>
      </c>
      <c r="J146" s="8">
        <f t="shared" si="21"/>
        <v>289759.6249298951</v>
      </c>
      <c r="K146" s="8">
        <f t="shared" si="22"/>
        <v>2100.8193049839374</v>
      </c>
      <c r="L146" s="8">
        <f t="shared" si="23"/>
        <v>287658.80562491115</v>
      </c>
      <c r="M146" s="8">
        <f t="shared" si="17"/>
        <v>112341.19437508885</v>
      </c>
      <c r="N146" s="8">
        <f t="shared" si="18"/>
        <v>0</v>
      </c>
      <c r="O146" s="9">
        <f t="shared" si="19"/>
        <v>778.81355043028907</v>
      </c>
    </row>
    <row r="147" spans="8:15" x14ac:dyDescent="0.2">
      <c r="H147" s="6">
        <f t="shared" si="20"/>
        <v>145</v>
      </c>
      <c r="I147" s="8">
        <f t="shared" si="16"/>
        <v>1318.4361924475095</v>
      </c>
      <c r="J147" s="8">
        <f t="shared" si="21"/>
        <v>288977.24181735865</v>
      </c>
      <c r="K147" s="8">
        <f t="shared" si="22"/>
        <v>2100.8193049839374</v>
      </c>
      <c r="L147" s="8">
        <f t="shared" si="23"/>
        <v>286876.4225123747</v>
      </c>
      <c r="M147" s="8">
        <f t="shared" si="17"/>
        <v>113123.5774876253</v>
      </c>
      <c r="N147" s="8">
        <f t="shared" si="18"/>
        <v>0</v>
      </c>
      <c r="O147" s="9">
        <f t="shared" si="19"/>
        <v>782.38311253642792</v>
      </c>
    </row>
    <row r="148" spans="8:15" x14ac:dyDescent="0.2">
      <c r="H148" s="6">
        <f t="shared" si="20"/>
        <v>146</v>
      </c>
      <c r="I148" s="8">
        <f t="shared" si="16"/>
        <v>1314.850269848384</v>
      </c>
      <c r="J148" s="8">
        <f t="shared" si="21"/>
        <v>288191.27278222307</v>
      </c>
      <c r="K148" s="8">
        <f t="shared" si="22"/>
        <v>2100.8193049839374</v>
      </c>
      <c r="L148" s="8">
        <f t="shared" si="23"/>
        <v>286090.45347723912</v>
      </c>
      <c r="M148" s="8">
        <f t="shared" si="17"/>
        <v>113909.54652276088</v>
      </c>
      <c r="N148" s="8">
        <f t="shared" si="18"/>
        <v>0</v>
      </c>
      <c r="O148" s="9">
        <f t="shared" si="19"/>
        <v>785.96903513555344</v>
      </c>
    </row>
    <row r="149" spans="8:15" x14ac:dyDescent="0.2">
      <c r="H149" s="6">
        <f t="shared" si="20"/>
        <v>147</v>
      </c>
      <c r="I149" s="8">
        <f t="shared" si="16"/>
        <v>1311.2479117706794</v>
      </c>
      <c r="J149" s="8">
        <f t="shared" si="21"/>
        <v>287401.70138900977</v>
      </c>
      <c r="K149" s="8">
        <f t="shared" si="22"/>
        <v>2100.8193049839374</v>
      </c>
      <c r="L149" s="8">
        <f t="shared" si="23"/>
        <v>285300.88208402583</v>
      </c>
      <c r="M149" s="8">
        <f t="shared" si="17"/>
        <v>114699.11791597417</v>
      </c>
      <c r="N149" s="8">
        <f t="shared" si="18"/>
        <v>0</v>
      </c>
      <c r="O149" s="9">
        <f t="shared" si="19"/>
        <v>789.57139321325803</v>
      </c>
    </row>
    <row r="150" spans="8:15" x14ac:dyDescent="0.2">
      <c r="H150" s="6">
        <f t="shared" si="20"/>
        <v>148</v>
      </c>
      <c r="I150" s="8">
        <f t="shared" si="16"/>
        <v>1307.6290428851185</v>
      </c>
      <c r="J150" s="8">
        <f t="shared" si="21"/>
        <v>286608.51112691092</v>
      </c>
      <c r="K150" s="8">
        <f t="shared" si="22"/>
        <v>2100.8193049839374</v>
      </c>
      <c r="L150" s="8">
        <f t="shared" si="23"/>
        <v>284507.69182192697</v>
      </c>
      <c r="M150" s="8">
        <f t="shared" si="17"/>
        <v>115492.30817807303</v>
      </c>
      <c r="N150" s="8">
        <f t="shared" si="18"/>
        <v>0</v>
      </c>
      <c r="O150" s="9">
        <f t="shared" si="19"/>
        <v>793.19026209881895</v>
      </c>
    </row>
    <row r="151" spans="8:15" x14ac:dyDescent="0.2">
      <c r="H151" s="6">
        <f t="shared" si="20"/>
        <v>149</v>
      </c>
      <c r="I151" s="8">
        <f t="shared" si="16"/>
        <v>1303.9935875171652</v>
      </c>
      <c r="J151" s="8">
        <f t="shared" si="21"/>
        <v>285811.68540944415</v>
      </c>
      <c r="K151" s="8">
        <f t="shared" si="22"/>
        <v>2100.8193049839374</v>
      </c>
      <c r="L151" s="8">
        <f t="shared" si="23"/>
        <v>283710.8661044602</v>
      </c>
      <c r="M151" s="8">
        <f t="shared" si="17"/>
        <v>116289.1338955398</v>
      </c>
      <c r="N151" s="8">
        <f t="shared" si="18"/>
        <v>0</v>
      </c>
      <c r="O151" s="9">
        <f t="shared" si="19"/>
        <v>796.82571746677218</v>
      </c>
    </row>
    <row r="152" spans="8:15" x14ac:dyDescent="0.2">
      <c r="H152" s="6">
        <f t="shared" si="20"/>
        <v>150</v>
      </c>
      <c r="I152" s="8">
        <f t="shared" si="16"/>
        <v>1300.3414696454427</v>
      </c>
      <c r="J152" s="8">
        <f t="shared" si="21"/>
        <v>285011.20757410565</v>
      </c>
      <c r="K152" s="8">
        <f t="shared" si="22"/>
        <v>2100.8193049839374</v>
      </c>
      <c r="L152" s="8">
        <f t="shared" si="23"/>
        <v>282910.3882691217</v>
      </c>
      <c r="M152" s="8">
        <f t="shared" si="17"/>
        <v>117089.6117308783</v>
      </c>
      <c r="N152" s="8">
        <f t="shared" si="18"/>
        <v>0</v>
      </c>
      <c r="O152" s="9">
        <f t="shared" si="19"/>
        <v>800.47783533849474</v>
      </c>
    </row>
    <row r="153" spans="8:15" x14ac:dyDescent="0.2">
      <c r="H153" s="6">
        <f t="shared" si="20"/>
        <v>151</v>
      </c>
      <c r="I153" s="8">
        <f t="shared" si="16"/>
        <v>1296.6726129001411</v>
      </c>
      <c r="J153" s="8">
        <f t="shared" si="21"/>
        <v>284207.06088202185</v>
      </c>
      <c r="K153" s="8">
        <f t="shared" si="22"/>
        <v>2100.8193049839374</v>
      </c>
      <c r="L153" s="8">
        <f t="shared" si="23"/>
        <v>282106.2415770379</v>
      </c>
      <c r="M153" s="8">
        <f t="shared" si="17"/>
        <v>117893.7584229621</v>
      </c>
      <c r="N153" s="8">
        <f t="shared" si="18"/>
        <v>0</v>
      </c>
      <c r="O153" s="9">
        <f t="shared" si="19"/>
        <v>804.14669208379632</v>
      </c>
    </row>
    <row r="154" spans="8:15" x14ac:dyDescent="0.2">
      <c r="H154" s="6">
        <f t="shared" si="20"/>
        <v>152</v>
      </c>
      <c r="I154" s="8">
        <f t="shared" si="16"/>
        <v>1292.9869405614238</v>
      </c>
      <c r="J154" s="8">
        <f t="shared" si="21"/>
        <v>283399.22851759935</v>
      </c>
      <c r="K154" s="8">
        <f t="shared" si="22"/>
        <v>2100.8193049839374</v>
      </c>
      <c r="L154" s="8">
        <f t="shared" si="23"/>
        <v>281298.4092126154</v>
      </c>
      <c r="M154" s="8">
        <f t="shared" si="17"/>
        <v>118701.5907873846</v>
      </c>
      <c r="N154" s="8">
        <f t="shared" si="18"/>
        <v>0</v>
      </c>
      <c r="O154" s="9">
        <f t="shared" si="19"/>
        <v>807.83236442251359</v>
      </c>
    </row>
    <row r="155" spans="8:15" x14ac:dyDescent="0.2">
      <c r="H155" s="6">
        <f t="shared" si="20"/>
        <v>153</v>
      </c>
      <c r="I155" s="8">
        <f t="shared" si="16"/>
        <v>1289.2843755578206</v>
      </c>
      <c r="J155" s="8">
        <f t="shared" si="21"/>
        <v>282587.69358817319</v>
      </c>
      <c r="K155" s="8">
        <f t="shared" si="22"/>
        <v>2100.8193049839374</v>
      </c>
      <c r="L155" s="8">
        <f t="shared" si="23"/>
        <v>280486.87428318925</v>
      </c>
      <c r="M155" s="8">
        <f t="shared" si="17"/>
        <v>119513.12571681075</v>
      </c>
      <c r="N155" s="8">
        <f t="shared" si="18"/>
        <v>0</v>
      </c>
      <c r="O155" s="9">
        <f t="shared" si="19"/>
        <v>811.53492942611683</v>
      </c>
    </row>
    <row r="156" spans="8:15" x14ac:dyDescent="0.2">
      <c r="H156" s="6">
        <f t="shared" si="20"/>
        <v>154</v>
      </c>
      <c r="I156" s="8">
        <f t="shared" si="16"/>
        <v>1285.5648404646174</v>
      </c>
      <c r="J156" s="8">
        <f t="shared" si="21"/>
        <v>281772.43912365386</v>
      </c>
      <c r="K156" s="8">
        <f t="shared" si="22"/>
        <v>2100.8193049839374</v>
      </c>
      <c r="L156" s="8">
        <f t="shared" si="23"/>
        <v>279671.61981866992</v>
      </c>
      <c r="M156" s="8">
        <f t="shared" si="17"/>
        <v>120328.38018133008</v>
      </c>
      <c r="N156" s="8">
        <f t="shared" si="18"/>
        <v>0</v>
      </c>
      <c r="O156" s="9">
        <f t="shared" si="19"/>
        <v>815.25446451931998</v>
      </c>
    </row>
    <row r="157" spans="8:15" x14ac:dyDescent="0.2">
      <c r="H157" s="6">
        <f t="shared" si="20"/>
        <v>155</v>
      </c>
      <c r="I157" s="8">
        <f t="shared" si="16"/>
        <v>1281.8282575022372</v>
      </c>
      <c r="J157" s="8">
        <f t="shared" si="21"/>
        <v>280953.44807617215</v>
      </c>
      <c r="K157" s="8">
        <f t="shared" si="22"/>
        <v>2100.8193049839374</v>
      </c>
      <c r="L157" s="8">
        <f t="shared" si="23"/>
        <v>278852.6287711882</v>
      </c>
      <c r="M157" s="8">
        <f t="shared" si="17"/>
        <v>121147.3712288118</v>
      </c>
      <c r="N157" s="8">
        <f t="shared" si="18"/>
        <v>0</v>
      </c>
      <c r="O157" s="9">
        <f t="shared" si="19"/>
        <v>818.99104748170021</v>
      </c>
    </row>
    <row r="158" spans="8:15" x14ac:dyDescent="0.2">
      <c r="H158" s="6">
        <f t="shared" si="20"/>
        <v>156</v>
      </c>
      <c r="I158" s="8">
        <f t="shared" si="16"/>
        <v>1278.0745485346126</v>
      </c>
      <c r="J158" s="8">
        <f t="shared" si="21"/>
        <v>280130.70331972284</v>
      </c>
      <c r="K158" s="8">
        <f t="shared" si="22"/>
        <v>2100.8193049839374</v>
      </c>
      <c r="L158" s="8">
        <f t="shared" si="23"/>
        <v>278029.8840147389</v>
      </c>
      <c r="M158" s="8">
        <f t="shared" si="17"/>
        <v>121970.1159852611</v>
      </c>
      <c r="N158" s="8">
        <f t="shared" si="18"/>
        <v>0</v>
      </c>
      <c r="O158" s="9">
        <f t="shared" si="19"/>
        <v>822.74475644932477</v>
      </c>
    </row>
    <row r="159" spans="8:15" x14ac:dyDescent="0.2">
      <c r="H159" s="6">
        <f t="shared" si="20"/>
        <v>157</v>
      </c>
      <c r="I159" s="8">
        <f t="shared" si="16"/>
        <v>1274.3036350675534</v>
      </c>
      <c r="J159" s="8">
        <f t="shared" si="21"/>
        <v>279304.18764980644</v>
      </c>
      <c r="K159" s="8">
        <f t="shared" si="22"/>
        <v>2100.8193049839374</v>
      </c>
      <c r="L159" s="8">
        <f t="shared" si="23"/>
        <v>277203.36834482249</v>
      </c>
      <c r="M159" s="8">
        <f t="shared" si="17"/>
        <v>122796.63165517751</v>
      </c>
      <c r="N159" s="8">
        <f t="shared" si="18"/>
        <v>0</v>
      </c>
      <c r="O159" s="9">
        <f t="shared" si="19"/>
        <v>826.51566991638401</v>
      </c>
    </row>
    <row r="160" spans="8:15" x14ac:dyDescent="0.2">
      <c r="H160" s="6">
        <f t="shared" si="20"/>
        <v>158</v>
      </c>
      <c r="I160" s="8">
        <f t="shared" si="16"/>
        <v>1270.515438247103</v>
      </c>
      <c r="J160" s="8">
        <f t="shared" si="21"/>
        <v>278473.88378306961</v>
      </c>
      <c r="K160" s="8">
        <f t="shared" si="22"/>
        <v>2100.8193049839374</v>
      </c>
      <c r="L160" s="8">
        <f t="shared" si="23"/>
        <v>276373.06447808567</v>
      </c>
      <c r="M160" s="8">
        <f t="shared" si="17"/>
        <v>123626.93552191433</v>
      </c>
      <c r="N160" s="8">
        <f t="shared" si="18"/>
        <v>0</v>
      </c>
      <c r="O160" s="9">
        <f t="shared" si="19"/>
        <v>830.30386673683438</v>
      </c>
    </row>
    <row r="161" spans="8:15" x14ac:dyDescent="0.2">
      <c r="H161" s="6">
        <f t="shared" si="20"/>
        <v>159</v>
      </c>
      <c r="I161" s="8">
        <f t="shared" si="16"/>
        <v>1266.7098788578926</v>
      </c>
      <c r="J161" s="8">
        <f t="shared" si="21"/>
        <v>277639.77435694356</v>
      </c>
      <c r="K161" s="8">
        <f t="shared" si="22"/>
        <v>2100.8193049839374</v>
      </c>
      <c r="L161" s="8">
        <f t="shared" si="23"/>
        <v>275538.95505195961</v>
      </c>
      <c r="M161" s="8">
        <f t="shared" si="17"/>
        <v>124461.04494804039</v>
      </c>
      <c r="N161" s="8">
        <f t="shared" si="18"/>
        <v>0</v>
      </c>
      <c r="O161" s="9">
        <f t="shared" si="19"/>
        <v>834.10942612604481</v>
      </c>
    </row>
    <row r="162" spans="8:15" x14ac:dyDescent="0.2">
      <c r="H162" s="6">
        <f t="shared" si="20"/>
        <v>160</v>
      </c>
      <c r="I162" s="8">
        <f t="shared" si="16"/>
        <v>1262.8868773214815</v>
      </c>
      <c r="J162" s="8">
        <f t="shared" si="21"/>
        <v>276801.84192928107</v>
      </c>
      <c r="K162" s="8">
        <f t="shared" si="22"/>
        <v>2100.8193049839374</v>
      </c>
      <c r="L162" s="8">
        <f t="shared" si="23"/>
        <v>274701.02262429713</v>
      </c>
      <c r="M162" s="8">
        <f t="shared" si="17"/>
        <v>125298.97737570287</v>
      </c>
      <c r="N162" s="8">
        <f t="shared" si="18"/>
        <v>0</v>
      </c>
      <c r="O162" s="9">
        <f t="shared" si="19"/>
        <v>837.93242766245589</v>
      </c>
    </row>
    <row r="163" spans="8:15" x14ac:dyDescent="0.2">
      <c r="H163" s="6">
        <f t="shared" si="20"/>
        <v>161</v>
      </c>
      <c r="I163" s="8">
        <f t="shared" si="16"/>
        <v>1259.0463536946952</v>
      </c>
      <c r="J163" s="8">
        <f t="shared" si="21"/>
        <v>275960.06897799182</v>
      </c>
      <c r="K163" s="8">
        <f t="shared" si="22"/>
        <v>2100.8193049839374</v>
      </c>
      <c r="L163" s="8">
        <f t="shared" si="23"/>
        <v>273859.24967300787</v>
      </c>
      <c r="M163" s="8">
        <f t="shared" si="17"/>
        <v>126140.75032699213</v>
      </c>
      <c r="N163" s="8">
        <f t="shared" si="18"/>
        <v>0</v>
      </c>
      <c r="O163" s="9">
        <f t="shared" si="19"/>
        <v>841.7729512892422</v>
      </c>
    </row>
    <row r="164" spans="8:15" x14ac:dyDescent="0.2">
      <c r="H164" s="6">
        <f t="shared" si="20"/>
        <v>162</v>
      </c>
      <c r="I164" s="8">
        <f t="shared" si="16"/>
        <v>1255.1882276679528</v>
      </c>
      <c r="J164" s="8">
        <f t="shared" si="21"/>
        <v>275114.43790067581</v>
      </c>
      <c r="K164" s="8">
        <f t="shared" si="22"/>
        <v>2100.8193049839374</v>
      </c>
      <c r="L164" s="8">
        <f t="shared" si="23"/>
        <v>273013.61859569186</v>
      </c>
      <c r="M164" s="8">
        <f t="shared" si="17"/>
        <v>126986.38140430814</v>
      </c>
      <c r="N164" s="8">
        <f t="shared" si="18"/>
        <v>0</v>
      </c>
      <c r="O164" s="9">
        <f t="shared" si="19"/>
        <v>845.63107731598461</v>
      </c>
    </row>
    <row r="165" spans="8:15" x14ac:dyDescent="0.2">
      <c r="H165" s="6">
        <f t="shared" si="20"/>
        <v>163</v>
      </c>
      <c r="I165" s="8">
        <f t="shared" si="16"/>
        <v>1251.3124185635877</v>
      </c>
      <c r="J165" s="8">
        <f t="shared" si="21"/>
        <v>274264.93101425545</v>
      </c>
      <c r="K165" s="8">
        <f t="shared" si="22"/>
        <v>2100.8193049839374</v>
      </c>
      <c r="L165" s="8">
        <f t="shared" si="23"/>
        <v>272164.1117092715</v>
      </c>
      <c r="M165" s="8">
        <f t="shared" si="17"/>
        <v>127835.8882907285</v>
      </c>
      <c r="N165" s="8">
        <f t="shared" si="18"/>
        <v>0</v>
      </c>
      <c r="O165" s="9">
        <f t="shared" si="19"/>
        <v>849.5068864203497</v>
      </c>
    </row>
    <row r="166" spans="8:15" x14ac:dyDescent="0.2">
      <c r="H166" s="6">
        <f t="shared" si="20"/>
        <v>164</v>
      </c>
      <c r="I166" s="8">
        <f t="shared" si="16"/>
        <v>1247.418845334161</v>
      </c>
      <c r="J166" s="8">
        <f t="shared" si="21"/>
        <v>273411.53055460565</v>
      </c>
      <c r="K166" s="8">
        <f t="shared" si="22"/>
        <v>2100.8193049839374</v>
      </c>
      <c r="L166" s="8">
        <f t="shared" si="23"/>
        <v>271310.7112496217</v>
      </c>
      <c r="M166" s="8">
        <f t="shared" si="17"/>
        <v>128689.2887503783</v>
      </c>
      <c r="N166" s="8">
        <f t="shared" si="18"/>
        <v>0</v>
      </c>
      <c r="O166" s="9">
        <f t="shared" si="19"/>
        <v>853.40045964977639</v>
      </c>
    </row>
    <row r="167" spans="8:15" x14ac:dyDescent="0.2">
      <c r="H167" s="6">
        <f t="shared" si="20"/>
        <v>165</v>
      </c>
      <c r="I167" s="8">
        <f t="shared" si="16"/>
        <v>1243.5074265607661</v>
      </c>
      <c r="J167" s="8">
        <f t="shared" si="21"/>
        <v>272554.21867618244</v>
      </c>
      <c r="K167" s="8">
        <f t="shared" si="22"/>
        <v>2100.8193049839374</v>
      </c>
      <c r="L167" s="8">
        <f t="shared" si="23"/>
        <v>270453.39937119849</v>
      </c>
      <c r="M167" s="8">
        <f t="shared" si="17"/>
        <v>129546.60062880151</v>
      </c>
      <c r="N167" s="8">
        <f t="shared" si="18"/>
        <v>0</v>
      </c>
      <c r="O167" s="9">
        <f t="shared" si="19"/>
        <v>857.31187842317127</v>
      </c>
    </row>
    <row r="168" spans="8:15" x14ac:dyDescent="0.2">
      <c r="H168" s="6">
        <f t="shared" si="20"/>
        <v>166</v>
      </c>
      <c r="I168" s="8">
        <f t="shared" si="16"/>
        <v>1239.5780804513265</v>
      </c>
      <c r="J168" s="8">
        <f t="shared" si="21"/>
        <v>271692.97745164984</v>
      </c>
      <c r="K168" s="8">
        <f t="shared" si="22"/>
        <v>2100.8193049839374</v>
      </c>
      <c r="L168" s="8">
        <f t="shared" si="23"/>
        <v>269592.1581466659</v>
      </c>
      <c r="M168" s="8">
        <f t="shared" si="17"/>
        <v>130407.8418533341</v>
      </c>
      <c r="N168" s="8">
        <f t="shared" si="18"/>
        <v>0</v>
      </c>
      <c r="O168" s="9">
        <f t="shared" si="19"/>
        <v>861.24122453261089</v>
      </c>
    </row>
    <row r="169" spans="8:15" x14ac:dyDescent="0.2">
      <c r="H169" s="6">
        <f t="shared" si="20"/>
        <v>167</v>
      </c>
      <c r="I169" s="8">
        <f t="shared" si="16"/>
        <v>1235.6307248388853</v>
      </c>
      <c r="J169" s="8">
        <f t="shared" si="21"/>
        <v>270827.78887150477</v>
      </c>
      <c r="K169" s="8">
        <f t="shared" si="22"/>
        <v>2100.8193049839374</v>
      </c>
      <c r="L169" s="8">
        <f t="shared" si="23"/>
        <v>268726.96956652083</v>
      </c>
      <c r="M169" s="8">
        <f t="shared" si="17"/>
        <v>131273.03043347917</v>
      </c>
      <c r="N169" s="8">
        <f t="shared" si="18"/>
        <v>0</v>
      </c>
      <c r="O169" s="9">
        <f t="shared" si="19"/>
        <v>865.18858014505213</v>
      </c>
    </row>
    <row r="170" spans="8:15" x14ac:dyDescent="0.2">
      <c r="H170" s="6">
        <f t="shared" si="20"/>
        <v>168</v>
      </c>
      <c r="I170" s="8">
        <f t="shared" si="16"/>
        <v>1231.6652771798872</v>
      </c>
      <c r="J170" s="8">
        <f t="shared" si="21"/>
        <v>269958.63484370074</v>
      </c>
      <c r="K170" s="8">
        <f t="shared" si="22"/>
        <v>2100.8193049839374</v>
      </c>
      <c r="L170" s="8">
        <f t="shared" si="23"/>
        <v>267857.81553871679</v>
      </c>
      <c r="M170" s="8">
        <f t="shared" si="17"/>
        <v>132142.18446128321</v>
      </c>
      <c r="N170" s="8">
        <f t="shared" si="18"/>
        <v>0</v>
      </c>
      <c r="O170" s="9">
        <f t="shared" si="19"/>
        <v>869.1540278040502</v>
      </c>
    </row>
    <row r="171" spans="8:15" x14ac:dyDescent="0.2">
      <c r="H171" s="6">
        <f t="shared" si="20"/>
        <v>169</v>
      </c>
      <c r="I171" s="8">
        <f t="shared" si="16"/>
        <v>1227.6816545524521</v>
      </c>
      <c r="J171" s="8">
        <f t="shared" si="21"/>
        <v>269085.49719326926</v>
      </c>
      <c r="K171" s="8">
        <f t="shared" si="22"/>
        <v>2100.8193049839374</v>
      </c>
      <c r="L171" s="8">
        <f t="shared" si="23"/>
        <v>266984.67788828531</v>
      </c>
      <c r="M171" s="8">
        <f t="shared" si="17"/>
        <v>133015.32211171469</v>
      </c>
      <c r="N171" s="8">
        <f t="shared" si="18"/>
        <v>0</v>
      </c>
      <c r="O171" s="9">
        <f t="shared" si="19"/>
        <v>873.13765043148533</v>
      </c>
    </row>
    <row r="172" spans="8:15" x14ac:dyDescent="0.2">
      <c r="H172" s="6">
        <f t="shared" si="20"/>
        <v>170</v>
      </c>
      <c r="I172" s="8">
        <f t="shared" si="16"/>
        <v>1223.6797736546409</v>
      </c>
      <c r="J172" s="8">
        <f t="shared" si="21"/>
        <v>268208.35766193992</v>
      </c>
      <c r="K172" s="8">
        <f t="shared" si="22"/>
        <v>2100.8193049839374</v>
      </c>
      <c r="L172" s="8">
        <f t="shared" si="23"/>
        <v>266107.53835695598</v>
      </c>
      <c r="M172" s="8">
        <f t="shared" si="17"/>
        <v>133892.46164304402</v>
      </c>
      <c r="N172" s="8">
        <f t="shared" si="18"/>
        <v>0</v>
      </c>
      <c r="O172" s="9">
        <f t="shared" si="19"/>
        <v>877.13953132929646</v>
      </c>
    </row>
    <row r="173" spans="8:15" x14ac:dyDescent="0.2">
      <c r="H173" s="6">
        <f t="shared" si="20"/>
        <v>171</v>
      </c>
      <c r="I173" s="8">
        <f t="shared" si="16"/>
        <v>1219.6595508027149</v>
      </c>
      <c r="J173" s="8">
        <f t="shared" si="21"/>
        <v>267327.1979077587</v>
      </c>
      <c r="K173" s="8">
        <f t="shared" si="22"/>
        <v>2100.8193049839374</v>
      </c>
      <c r="L173" s="8">
        <f t="shared" si="23"/>
        <v>265226.37860277476</v>
      </c>
      <c r="M173" s="8">
        <f t="shared" si="17"/>
        <v>134773.62139722524</v>
      </c>
      <c r="N173" s="8">
        <f t="shared" si="18"/>
        <v>0</v>
      </c>
      <c r="O173" s="9">
        <f t="shared" si="19"/>
        <v>881.15975418122252</v>
      </c>
    </row>
    <row r="174" spans="8:15" x14ac:dyDescent="0.2">
      <c r="H174" s="6">
        <f t="shared" si="20"/>
        <v>172</v>
      </c>
      <c r="I174" s="8">
        <f t="shared" si="16"/>
        <v>1215.6209019293842</v>
      </c>
      <c r="J174" s="8">
        <f t="shared" si="21"/>
        <v>266441.99950470414</v>
      </c>
      <c r="K174" s="8">
        <f t="shared" si="22"/>
        <v>2100.8193049839374</v>
      </c>
      <c r="L174" s="8">
        <f t="shared" si="23"/>
        <v>264341.1801997202</v>
      </c>
      <c r="M174" s="8">
        <f t="shared" si="17"/>
        <v>135658.8198002798</v>
      </c>
      <c r="N174" s="8">
        <f t="shared" si="18"/>
        <v>0</v>
      </c>
      <c r="O174" s="9">
        <f t="shared" si="19"/>
        <v>885.19840305455318</v>
      </c>
    </row>
    <row r="175" spans="8:15" x14ac:dyDescent="0.2">
      <c r="H175" s="6">
        <f t="shared" si="20"/>
        <v>173</v>
      </c>
      <c r="I175" s="8">
        <f t="shared" si="16"/>
        <v>1211.563742582051</v>
      </c>
      <c r="J175" s="8">
        <f t="shared" si="21"/>
        <v>265552.74394230224</v>
      </c>
      <c r="K175" s="8">
        <f t="shared" si="22"/>
        <v>2100.8193049839374</v>
      </c>
      <c r="L175" s="8">
        <f t="shared" si="23"/>
        <v>263451.9246373183</v>
      </c>
      <c r="M175" s="8">
        <f t="shared" si="17"/>
        <v>136548.0753626817</v>
      </c>
      <c r="N175" s="8">
        <f t="shared" si="18"/>
        <v>0</v>
      </c>
      <c r="O175" s="9">
        <f t="shared" si="19"/>
        <v>889.25556240188644</v>
      </c>
    </row>
    <row r="176" spans="8:15" x14ac:dyDescent="0.2">
      <c r="H176" s="6">
        <f t="shared" si="20"/>
        <v>174</v>
      </c>
      <c r="I176" s="8">
        <f t="shared" si="16"/>
        <v>1207.4879879210423</v>
      </c>
      <c r="J176" s="8">
        <f t="shared" si="21"/>
        <v>264659.41262523935</v>
      </c>
      <c r="K176" s="8">
        <f t="shared" si="22"/>
        <v>2100.8193049839374</v>
      </c>
      <c r="L176" s="8">
        <f t="shared" si="23"/>
        <v>262558.5933202554</v>
      </c>
      <c r="M176" s="8">
        <f t="shared" si="17"/>
        <v>137441.4066797446</v>
      </c>
      <c r="N176" s="8">
        <f t="shared" si="18"/>
        <v>0</v>
      </c>
      <c r="O176" s="9">
        <f t="shared" si="19"/>
        <v>893.3313170628951</v>
      </c>
    </row>
    <row r="177" spans="8:15" x14ac:dyDescent="0.2">
      <c r="H177" s="6">
        <f t="shared" si="20"/>
        <v>175</v>
      </c>
      <c r="I177" s="8">
        <f t="shared" si="16"/>
        <v>1203.3935527178373</v>
      </c>
      <c r="J177" s="8">
        <f t="shared" si="21"/>
        <v>263761.98687297321</v>
      </c>
      <c r="K177" s="8">
        <f t="shared" si="22"/>
        <v>2100.8193049839374</v>
      </c>
      <c r="L177" s="8">
        <f t="shared" si="23"/>
        <v>261661.16756798927</v>
      </c>
      <c r="M177" s="8">
        <f t="shared" si="17"/>
        <v>138338.83243201073</v>
      </c>
      <c r="N177" s="8">
        <f t="shared" si="18"/>
        <v>0</v>
      </c>
      <c r="O177" s="9">
        <f t="shared" si="19"/>
        <v>897.42575226610006</v>
      </c>
    </row>
    <row r="178" spans="8:15" x14ac:dyDescent="0.2">
      <c r="H178" s="6">
        <f t="shared" si="20"/>
        <v>176</v>
      </c>
      <c r="I178" s="8">
        <f t="shared" si="16"/>
        <v>1199.2803513532842</v>
      </c>
      <c r="J178" s="8">
        <f t="shared" si="21"/>
        <v>262860.44791934255</v>
      </c>
      <c r="K178" s="8">
        <f t="shared" si="22"/>
        <v>2100.8193049839374</v>
      </c>
      <c r="L178" s="8">
        <f t="shared" si="23"/>
        <v>260759.6286143586</v>
      </c>
      <c r="M178" s="8">
        <f t="shared" si="17"/>
        <v>139240.3713856414</v>
      </c>
      <c r="N178" s="8">
        <f t="shared" si="18"/>
        <v>0</v>
      </c>
      <c r="O178" s="9">
        <f t="shared" si="19"/>
        <v>901.53895363065317</v>
      </c>
    </row>
    <row r="179" spans="8:15" x14ac:dyDescent="0.2">
      <c r="H179" s="6">
        <f t="shared" si="20"/>
        <v>177</v>
      </c>
      <c r="I179" s="8">
        <f t="shared" si="16"/>
        <v>1195.1482978158103</v>
      </c>
      <c r="J179" s="8">
        <f t="shared" si="21"/>
        <v>261954.77691217442</v>
      </c>
      <c r="K179" s="8">
        <f t="shared" si="22"/>
        <v>2100.8193049839374</v>
      </c>
      <c r="L179" s="8">
        <f t="shared" si="23"/>
        <v>259853.95760719047</v>
      </c>
      <c r="M179" s="8">
        <f t="shared" si="17"/>
        <v>140146.04239280953</v>
      </c>
      <c r="N179" s="8">
        <f t="shared" si="18"/>
        <v>0</v>
      </c>
      <c r="O179" s="9">
        <f t="shared" si="19"/>
        <v>905.67100716812706</v>
      </c>
    </row>
    <row r="180" spans="8:15" x14ac:dyDescent="0.2">
      <c r="H180" s="6">
        <f t="shared" si="20"/>
        <v>178</v>
      </c>
      <c r="I180" s="8">
        <f t="shared" si="16"/>
        <v>1190.997305699623</v>
      </c>
      <c r="J180" s="8">
        <f t="shared" si="21"/>
        <v>261044.9549128901</v>
      </c>
      <c r="K180" s="8">
        <f t="shared" si="22"/>
        <v>2100.8193049839374</v>
      </c>
      <c r="L180" s="8">
        <f t="shared" si="23"/>
        <v>258944.13560790615</v>
      </c>
      <c r="M180" s="8">
        <f t="shared" si="17"/>
        <v>141055.86439209385</v>
      </c>
      <c r="N180" s="8">
        <f t="shared" si="18"/>
        <v>0</v>
      </c>
      <c r="O180" s="9">
        <f t="shared" si="19"/>
        <v>909.82199928431442</v>
      </c>
    </row>
    <row r="181" spans="8:15" x14ac:dyDescent="0.2">
      <c r="H181" s="6">
        <f t="shared" si="20"/>
        <v>179</v>
      </c>
      <c r="I181" s="8">
        <f t="shared" si="16"/>
        <v>1186.8272882029032</v>
      </c>
      <c r="J181" s="8">
        <f t="shared" si="21"/>
        <v>260130.96289610906</v>
      </c>
      <c r="K181" s="8">
        <f t="shared" si="22"/>
        <v>2100.8193049839374</v>
      </c>
      <c r="L181" s="8">
        <f t="shared" si="23"/>
        <v>258030.14359112512</v>
      </c>
      <c r="M181" s="8">
        <f t="shared" si="17"/>
        <v>141969.85640887488</v>
      </c>
      <c r="N181" s="8">
        <f t="shared" si="18"/>
        <v>0</v>
      </c>
      <c r="O181" s="9">
        <f t="shared" si="19"/>
        <v>913.99201678103418</v>
      </c>
    </row>
    <row r="182" spans="8:15" x14ac:dyDescent="0.2">
      <c r="H182" s="6">
        <f t="shared" si="20"/>
        <v>180</v>
      </c>
      <c r="I182" s="8">
        <f t="shared" si="16"/>
        <v>1182.6381581259902</v>
      </c>
      <c r="J182" s="8">
        <f t="shared" si="21"/>
        <v>259212.78174925109</v>
      </c>
      <c r="K182" s="8">
        <f t="shared" si="22"/>
        <v>2100.8193049839374</v>
      </c>
      <c r="L182" s="8">
        <f t="shared" si="23"/>
        <v>257111.96244426715</v>
      </c>
      <c r="M182" s="8">
        <f t="shared" si="17"/>
        <v>142888.03755573285</v>
      </c>
      <c r="N182" s="8">
        <f t="shared" si="18"/>
        <v>0</v>
      </c>
      <c r="O182" s="9">
        <f t="shared" si="19"/>
        <v>918.18114685794717</v>
      </c>
    </row>
    <row r="183" spans="8:15" x14ac:dyDescent="0.2">
      <c r="H183" s="6">
        <f t="shared" si="20"/>
        <v>181</v>
      </c>
      <c r="I183" s="8">
        <f t="shared" si="16"/>
        <v>1178.4298278695578</v>
      </c>
      <c r="J183" s="8">
        <f t="shared" si="21"/>
        <v>258290.3922721367</v>
      </c>
      <c r="K183" s="8">
        <f t="shared" si="22"/>
        <v>2100.8193049839374</v>
      </c>
      <c r="L183" s="8">
        <f t="shared" si="23"/>
        <v>256189.57296715275</v>
      </c>
      <c r="M183" s="8">
        <f t="shared" si="17"/>
        <v>143810.42703284725</v>
      </c>
      <c r="N183" s="8">
        <f t="shared" si="18"/>
        <v>0</v>
      </c>
      <c r="O183" s="9">
        <f t="shared" si="19"/>
        <v>922.38947711437959</v>
      </c>
    </row>
    <row r="184" spans="8:15" x14ac:dyDescent="0.2">
      <c r="H184" s="6">
        <f t="shared" si="20"/>
        <v>182</v>
      </c>
      <c r="I184" s="8">
        <f t="shared" si="16"/>
        <v>1174.2022094327835</v>
      </c>
      <c r="J184" s="8">
        <f t="shared" si="21"/>
        <v>257363.77517658554</v>
      </c>
      <c r="K184" s="8">
        <f t="shared" si="22"/>
        <v>2100.8193049839374</v>
      </c>
      <c r="L184" s="8">
        <f t="shared" si="23"/>
        <v>255262.95587160159</v>
      </c>
      <c r="M184" s="8">
        <f t="shared" si="17"/>
        <v>144737.04412839841</v>
      </c>
      <c r="N184" s="8">
        <f t="shared" si="18"/>
        <v>0</v>
      </c>
      <c r="O184" s="9">
        <f t="shared" si="19"/>
        <v>926.61709555115385</v>
      </c>
    </row>
    <row r="185" spans="8:15" x14ac:dyDescent="0.2">
      <c r="H185" s="6">
        <f t="shared" si="20"/>
        <v>183</v>
      </c>
      <c r="I185" s="8">
        <f t="shared" si="16"/>
        <v>1169.9552144115073</v>
      </c>
      <c r="J185" s="8">
        <f t="shared" si="21"/>
        <v>256432.9110860131</v>
      </c>
      <c r="K185" s="8">
        <f t="shared" si="22"/>
        <v>2100.8193049839374</v>
      </c>
      <c r="L185" s="8">
        <f t="shared" si="23"/>
        <v>254332.09178102916</v>
      </c>
      <c r="M185" s="8">
        <f t="shared" si="17"/>
        <v>145667.90821897084</v>
      </c>
      <c r="N185" s="8">
        <f t="shared" si="18"/>
        <v>0</v>
      </c>
      <c r="O185" s="9">
        <f t="shared" si="19"/>
        <v>930.86409057243009</v>
      </c>
    </row>
    <row r="186" spans="8:15" x14ac:dyDescent="0.2">
      <c r="H186" s="6">
        <f t="shared" si="20"/>
        <v>184</v>
      </c>
      <c r="I186" s="8">
        <f t="shared" si="16"/>
        <v>1165.6887539963836</v>
      </c>
      <c r="J186" s="8">
        <f t="shared" si="21"/>
        <v>255497.78053502555</v>
      </c>
      <c r="K186" s="8">
        <f t="shared" si="22"/>
        <v>2100.8193049839374</v>
      </c>
      <c r="L186" s="8">
        <f t="shared" si="23"/>
        <v>253396.9612300416</v>
      </c>
      <c r="M186" s="8">
        <f t="shared" si="17"/>
        <v>146603.0387699584</v>
      </c>
      <c r="N186" s="8">
        <f t="shared" si="18"/>
        <v>0</v>
      </c>
      <c r="O186" s="9">
        <f t="shared" si="19"/>
        <v>935.13055098755376</v>
      </c>
    </row>
    <row r="187" spans="8:15" x14ac:dyDescent="0.2">
      <c r="H187" s="6">
        <f t="shared" si="20"/>
        <v>185</v>
      </c>
      <c r="I187" s="8">
        <f t="shared" si="16"/>
        <v>1161.4027389710241</v>
      </c>
      <c r="J187" s="8">
        <f t="shared" si="21"/>
        <v>254558.36396901263</v>
      </c>
      <c r="K187" s="8">
        <f t="shared" si="22"/>
        <v>2100.8193049839374</v>
      </c>
      <c r="L187" s="8">
        <f t="shared" si="23"/>
        <v>252457.54466402868</v>
      </c>
      <c r="M187" s="8">
        <f t="shared" si="17"/>
        <v>147542.45533597132</v>
      </c>
      <c r="N187" s="8">
        <f t="shared" si="18"/>
        <v>0</v>
      </c>
      <c r="O187" s="9">
        <f t="shared" si="19"/>
        <v>939.41656601291334</v>
      </c>
    </row>
    <row r="188" spans="8:15" x14ac:dyDescent="0.2">
      <c r="H188" s="6">
        <f t="shared" si="20"/>
        <v>186</v>
      </c>
      <c r="I188" s="8">
        <f t="shared" si="16"/>
        <v>1157.0970797101315</v>
      </c>
      <c r="J188" s="8">
        <f t="shared" si="21"/>
        <v>253614.64174373882</v>
      </c>
      <c r="K188" s="8">
        <f t="shared" si="22"/>
        <v>2100.8193049839374</v>
      </c>
      <c r="L188" s="8">
        <f t="shared" si="23"/>
        <v>251513.82243875487</v>
      </c>
      <c r="M188" s="8">
        <f t="shared" si="17"/>
        <v>148486.17756124513</v>
      </c>
      <c r="N188" s="8">
        <f t="shared" si="18"/>
        <v>0</v>
      </c>
      <c r="O188" s="9">
        <f t="shared" si="19"/>
        <v>943.72222527380586</v>
      </c>
    </row>
    <row r="189" spans="8:15" x14ac:dyDescent="0.2">
      <c r="H189" s="6">
        <f t="shared" si="20"/>
        <v>187</v>
      </c>
      <c r="I189" s="8">
        <f t="shared" si="16"/>
        <v>1152.7716861776264</v>
      </c>
      <c r="J189" s="8">
        <f t="shared" si="21"/>
        <v>252666.59412493248</v>
      </c>
      <c r="K189" s="8">
        <f t="shared" si="22"/>
        <v>2100.8193049839374</v>
      </c>
      <c r="L189" s="8">
        <f t="shared" si="23"/>
        <v>250565.77481994854</v>
      </c>
      <c r="M189" s="8">
        <f t="shared" si="17"/>
        <v>149434.22518005146</v>
      </c>
      <c r="N189" s="8">
        <f t="shared" si="18"/>
        <v>0</v>
      </c>
      <c r="O189" s="9">
        <f t="shared" si="19"/>
        <v>948.04761880631099</v>
      </c>
    </row>
    <row r="190" spans="8:15" x14ac:dyDescent="0.2">
      <c r="H190" s="6">
        <f t="shared" si="20"/>
        <v>188</v>
      </c>
      <c r="I190" s="8">
        <f t="shared" si="16"/>
        <v>1148.4264679247642</v>
      </c>
      <c r="J190" s="8">
        <f t="shared" si="21"/>
        <v>251714.20128787329</v>
      </c>
      <c r="K190" s="8">
        <f t="shared" si="22"/>
        <v>2100.8193049839374</v>
      </c>
      <c r="L190" s="8">
        <f t="shared" si="23"/>
        <v>249613.38198288935</v>
      </c>
      <c r="M190" s="8">
        <f t="shared" si="17"/>
        <v>150386.61801711065</v>
      </c>
      <c r="N190" s="8">
        <f t="shared" si="18"/>
        <v>0</v>
      </c>
      <c r="O190" s="9">
        <f t="shared" si="19"/>
        <v>952.39283705917319</v>
      </c>
    </row>
    <row r="191" spans="8:15" x14ac:dyDescent="0.2">
      <c r="H191" s="6">
        <f t="shared" si="20"/>
        <v>189</v>
      </c>
      <c r="I191" s="8">
        <f t="shared" si="16"/>
        <v>1144.0613340882428</v>
      </c>
      <c r="J191" s="8">
        <f t="shared" si="21"/>
        <v>250757.44331697759</v>
      </c>
      <c r="K191" s="8">
        <f t="shared" si="22"/>
        <v>2100.8193049839374</v>
      </c>
      <c r="L191" s="8">
        <f t="shared" si="23"/>
        <v>248656.62401199364</v>
      </c>
      <c r="M191" s="8">
        <f t="shared" si="17"/>
        <v>151343.37598800636</v>
      </c>
      <c r="N191" s="8">
        <f t="shared" si="18"/>
        <v>0</v>
      </c>
      <c r="O191" s="9">
        <f t="shared" si="19"/>
        <v>956.7579708956946</v>
      </c>
    </row>
    <row r="192" spans="8:15" x14ac:dyDescent="0.2">
      <c r="H192" s="6">
        <f t="shared" si="20"/>
        <v>190</v>
      </c>
      <c r="I192" s="8">
        <f t="shared" si="16"/>
        <v>1139.6761933883042</v>
      </c>
      <c r="J192" s="8">
        <f t="shared" si="21"/>
        <v>249796.30020538194</v>
      </c>
      <c r="K192" s="8">
        <f t="shared" si="22"/>
        <v>2100.8193049839374</v>
      </c>
      <c r="L192" s="8">
        <f t="shared" si="23"/>
        <v>247695.48090039799</v>
      </c>
      <c r="M192" s="8">
        <f t="shared" si="17"/>
        <v>152304.51909960201</v>
      </c>
      <c r="N192" s="8">
        <f t="shared" si="18"/>
        <v>0</v>
      </c>
      <c r="O192" s="9">
        <f t="shared" si="19"/>
        <v>961.14311159563317</v>
      </c>
    </row>
    <row r="193" spans="8:15" x14ac:dyDescent="0.2">
      <c r="H193" s="6">
        <f t="shared" si="20"/>
        <v>191</v>
      </c>
      <c r="I193" s="8">
        <f t="shared" si="16"/>
        <v>1135.2709541268241</v>
      </c>
      <c r="J193" s="8">
        <f t="shared" si="21"/>
        <v>248830.7518545248</v>
      </c>
      <c r="K193" s="8">
        <f t="shared" si="22"/>
        <v>2100.8193049839374</v>
      </c>
      <c r="L193" s="8">
        <f t="shared" si="23"/>
        <v>246729.93254954086</v>
      </c>
      <c r="M193" s="8">
        <f t="shared" si="17"/>
        <v>153270.06745045914</v>
      </c>
      <c r="N193" s="8">
        <f t="shared" si="18"/>
        <v>0</v>
      </c>
      <c r="O193" s="9">
        <f t="shared" si="19"/>
        <v>965.54835085711329</v>
      </c>
    </row>
    <row r="194" spans="8:15" x14ac:dyDescent="0.2">
      <c r="H194" s="6">
        <f t="shared" si="20"/>
        <v>192</v>
      </c>
      <c r="I194" s="8">
        <f t="shared" si="16"/>
        <v>1130.8455241853956</v>
      </c>
      <c r="J194" s="8">
        <f t="shared" si="21"/>
        <v>247860.77807372625</v>
      </c>
      <c r="K194" s="8">
        <f t="shared" si="22"/>
        <v>2100.8193049839374</v>
      </c>
      <c r="L194" s="8">
        <f t="shared" si="23"/>
        <v>245759.9587687423</v>
      </c>
      <c r="M194" s="8">
        <f t="shared" si="17"/>
        <v>154240.0412312577</v>
      </c>
      <c r="N194" s="8">
        <f t="shared" si="18"/>
        <v>0</v>
      </c>
      <c r="O194" s="9">
        <f t="shared" si="19"/>
        <v>969.97378079854184</v>
      </c>
    </row>
    <row r="195" spans="8:15" x14ac:dyDescent="0.2">
      <c r="H195" s="6">
        <f t="shared" si="20"/>
        <v>193</v>
      </c>
      <c r="I195" s="8">
        <f t="shared" si="16"/>
        <v>1126.3998110234022</v>
      </c>
      <c r="J195" s="8">
        <f t="shared" si="21"/>
        <v>246886.35857976571</v>
      </c>
      <c r="K195" s="8">
        <f t="shared" si="22"/>
        <v>2100.8193049839374</v>
      </c>
      <c r="L195" s="8">
        <f t="shared" si="23"/>
        <v>244785.53927478177</v>
      </c>
      <c r="M195" s="8">
        <f t="shared" si="17"/>
        <v>155214.46072521823</v>
      </c>
      <c r="N195" s="8">
        <f t="shared" si="18"/>
        <v>0</v>
      </c>
      <c r="O195" s="9">
        <f t="shared" si="19"/>
        <v>974.41949396053519</v>
      </c>
    </row>
    <row r="196" spans="8:15" x14ac:dyDescent="0.2">
      <c r="H196" s="6">
        <f t="shared" si="20"/>
        <v>194</v>
      </c>
      <c r="I196" s="8">
        <f t="shared" ref="I196:I259" si="24">+MAX(0,$B$11*L195)</f>
        <v>1121.933721676083</v>
      </c>
      <c r="J196" s="8">
        <f t="shared" si="21"/>
        <v>245907.47299645786</v>
      </c>
      <c r="K196" s="8">
        <f t="shared" si="22"/>
        <v>2100.8193049839374</v>
      </c>
      <c r="L196" s="8">
        <f t="shared" si="23"/>
        <v>243806.65369147391</v>
      </c>
      <c r="M196" s="8">
        <f t="shared" ref="M196:M259" si="25">$B$5-L196</f>
        <v>156193.34630852609</v>
      </c>
      <c r="N196" s="8">
        <f t="shared" ref="N196:N259" si="26">I196*$B$9</f>
        <v>0</v>
      </c>
      <c r="O196" s="9">
        <f t="shared" ref="O196:O259" si="27">+K196-I196</f>
        <v>978.8855833078544</v>
      </c>
    </row>
    <row r="197" spans="8:15" x14ac:dyDescent="0.2">
      <c r="H197" s="6">
        <f t="shared" ref="H197:H260" si="28">H196+1</f>
        <v>195</v>
      </c>
      <c r="I197" s="8">
        <f t="shared" si="24"/>
        <v>1117.4471627525888</v>
      </c>
      <c r="J197" s="8">
        <f t="shared" ref="J197:J260" si="29">MAX(0,L196+I197)</f>
        <v>244924.1008542265</v>
      </c>
      <c r="K197" s="8">
        <f t="shared" ref="K197:K260" si="30">+K196</f>
        <v>2100.8193049839374</v>
      </c>
      <c r="L197" s="8">
        <f t="shared" ref="L197:L260" si="31">MAX(0,J197-K197)</f>
        <v>242823.28154924256</v>
      </c>
      <c r="M197" s="8">
        <f t="shared" si="25"/>
        <v>157176.71845075744</v>
      </c>
      <c r="N197" s="8">
        <f t="shared" si="26"/>
        <v>0</v>
      </c>
      <c r="O197" s="9">
        <f t="shared" si="27"/>
        <v>983.37214223134856</v>
      </c>
    </row>
    <row r="198" spans="8:15" x14ac:dyDescent="0.2">
      <c r="H198" s="6">
        <f t="shared" si="28"/>
        <v>196</v>
      </c>
      <c r="I198" s="8">
        <f t="shared" si="24"/>
        <v>1112.9400404340283</v>
      </c>
      <c r="J198" s="8">
        <f t="shared" si="29"/>
        <v>243936.2215896766</v>
      </c>
      <c r="K198" s="8">
        <f t="shared" si="30"/>
        <v>2100.8193049839374</v>
      </c>
      <c r="L198" s="8">
        <f t="shared" si="31"/>
        <v>241835.40228469265</v>
      </c>
      <c r="M198" s="8">
        <f t="shared" si="25"/>
        <v>158164.59771530735</v>
      </c>
      <c r="N198" s="8">
        <f t="shared" si="26"/>
        <v>0</v>
      </c>
      <c r="O198" s="9">
        <f t="shared" si="27"/>
        <v>987.87926454990907</v>
      </c>
    </row>
    <row r="199" spans="8:15" x14ac:dyDescent="0.2">
      <c r="H199" s="6">
        <f t="shared" si="28"/>
        <v>197</v>
      </c>
      <c r="I199" s="8">
        <f t="shared" si="24"/>
        <v>1108.412260471508</v>
      </c>
      <c r="J199" s="8">
        <f t="shared" si="29"/>
        <v>242943.81454516415</v>
      </c>
      <c r="K199" s="8">
        <f t="shared" si="30"/>
        <v>2100.8193049839374</v>
      </c>
      <c r="L199" s="8">
        <f t="shared" si="31"/>
        <v>240842.9952401802</v>
      </c>
      <c r="M199" s="8">
        <f t="shared" si="25"/>
        <v>159157.0047598198</v>
      </c>
      <c r="N199" s="8">
        <f t="shared" si="26"/>
        <v>0</v>
      </c>
      <c r="O199" s="9">
        <f t="shared" si="27"/>
        <v>992.40704451242937</v>
      </c>
    </row>
    <row r="200" spans="8:15" x14ac:dyDescent="0.2">
      <c r="H200" s="6">
        <f t="shared" si="28"/>
        <v>198</v>
      </c>
      <c r="I200" s="8">
        <f t="shared" si="24"/>
        <v>1103.8637281841593</v>
      </c>
      <c r="J200" s="8">
        <f t="shared" si="29"/>
        <v>241946.85896836437</v>
      </c>
      <c r="K200" s="8">
        <f t="shared" si="30"/>
        <v>2100.8193049839374</v>
      </c>
      <c r="L200" s="8">
        <f t="shared" si="31"/>
        <v>239846.03966338042</v>
      </c>
      <c r="M200" s="8">
        <f t="shared" si="25"/>
        <v>160153.96033661958</v>
      </c>
      <c r="N200" s="8">
        <f t="shared" si="26"/>
        <v>0</v>
      </c>
      <c r="O200" s="9">
        <f t="shared" si="27"/>
        <v>996.9555767997781</v>
      </c>
    </row>
    <row r="201" spans="8:15" x14ac:dyDescent="0.2">
      <c r="H201" s="6">
        <f t="shared" si="28"/>
        <v>199</v>
      </c>
      <c r="I201" s="8">
        <f t="shared" si="24"/>
        <v>1099.2943484571604</v>
      </c>
      <c r="J201" s="8">
        <f t="shared" si="29"/>
        <v>240945.33401183758</v>
      </c>
      <c r="K201" s="8">
        <f t="shared" si="30"/>
        <v>2100.8193049839374</v>
      </c>
      <c r="L201" s="8">
        <f t="shared" si="31"/>
        <v>238844.51470685363</v>
      </c>
      <c r="M201" s="8">
        <f t="shared" si="25"/>
        <v>161155.48529314637</v>
      </c>
      <c r="N201" s="8">
        <f t="shared" si="26"/>
        <v>0</v>
      </c>
      <c r="O201" s="9">
        <f t="shared" si="27"/>
        <v>1001.524956526777</v>
      </c>
    </row>
    <row r="202" spans="8:15" x14ac:dyDescent="0.2">
      <c r="H202" s="6">
        <f t="shared" si="28"/>
        <v>200</v>
      </c>
      <c r="I202" s="8">
        <f t="shared" si="24"/>
        <v>1094.7040257397459</v>
      </c>
      <c r="J202" s="8">
        <f t="shared" si="29"/>
        <v>239939.21873259338</v>
      </c>
      <c r="K202" s="8">
        <f t="shared" si="30"/>
        <v>2100.8193049839374</v>
      </c>
      <c r="L202" s="8">
        <f t="shared" si="31"/>
        <v>237838.39942760943</v>
      </c>
      <c r="M202" s="8">
        <f t="shared" si="25"/>
        <v>162161.60057239057</v>
      </c>
      <c r="N202" s="8">
        <f t="shared" si="26"/>
        <v>0</v>
      </c>
      <c r="O202" s="9">
        <f t="shared" si="27"/>
        <v>1006.1152792441915</v>
      </c>
    </row>
    <row r="203" spans="8:15" x14ac:dyDescent="0.2">
      <c r="H203" s="6">
        <f t="shared" si="28"/>
        <v>201</v>
      </c>
      <c r="I203" s="8">
        <f t="shared" si="24"/>
        <v>1090.0926640432099</v>
      </c>
      <c r="J203" s="8">
        <f t="shared" si="29"/>
        <v>238928.49209165265</v>
      </c>
      <c r="K203" s="8">
        <f t="shared" si="30"/>
        <v>2100.8193049839374</v>
      </c>
      <c r="L203" s="8">
        <f t="shared" si="31"/>
        <v>236827.6727866687</v>
      </c>
      <c r="M203" s="8">
        <f t="shared" si="25"/>
        <v>163172.3272133313</v>
      </c>
      <c r="N203" s="8">
        <f t="shared" si="26"/>
        <v>0</v>
      </c>
      <c r="O203" s="9">
        <f t="shared" si="27"/>
        <v>1010.7266409407275</v>
      </c>
    </row>
    <row r="204" spans="8:15" x14ac:dyDescent="0.2">
      <c r="H204" s="6">
        <f t="shared" si="28"/>
        <v>202</v>
      </c>
      <c r="I204" s="8">
        <f t="shared" si="24"/>
        <v>1085.4601669388983</v>
      </c>
      <c r="J204" s="8">
        <f t="shared" si="29"/>
        <v>237913.13295360759</v>
      </c>
      <c r="K204" s="8">
        <f t="shared" si="30"/>
        <v>2100.8193049839374</v>
      </c>
      <c r="L204" s="8">
        <f t="shared" si="31"/>
        <v>235812.31364862365</v>
      </c>
      <c r="M204" s="8">
        <f t="shared" si="25"/>
        <v>164187.68635137635</v>
      </c>
      <c r="N204" s="8">
        <f t="shared" si="26"/>
        <v>0</v>
      </c>
      <c r="O204" s="9">
        <f t="shared" si="27"/>
        <v>1015.3591380450391</v>
      </c>
    </row>
    <row r="205" spans="8:15" x14ac:dyDescent="0.2">
      <c r="H205" s="6">
        <f t="shared" si="28"/>
        <v>203</v>
      </c>
      <c r="I205" s="8">
        <f t="shared" si="24"/>
        <v>1080.8064375561917</v>
      </c>
      <c r="J205" s="8">
        <f t="shared" si="29"/>
        <v>236893.12008617984</v>
      </c>
      <c r="K205" s="8">
        <f t="shared" si="30"/>
        <v>2100.8193049839374</v>
      </c>
      <c r="L205" s="8">
        <f t="shared" si="31"/>
        <v>234792.3007811959</v>
      </c>
      <c r="M205" s="8">
        <f t="shared" si="25"/>
        <v>165207.6992188041</v>
      </c>
      <c r="N205" s="8">
        <f t="shared" si="26"/>
        <v>0</v>
      </c>
      <c r="O205" s="9">
        <f t="shared" si="27"/>
        <v>1020.0128674277457</v>
      </c>
    </row>
    <row r="206" spans="8:15" x14ac:dyDescent="0.2">
      <c r="H206" s="6">
        <f t="shared" si="28"/>
        <v>204</v>
      </c>
      <c r="I206" s="8">
        <f t="shared" si="24"/>
        <v>1076.1313785804812</v>
      </c>
      <c r="J206" s="8">
        <f t="shared" si="29"/>
        <v>235868.43215977636</v>
      </c>
      <c r="K206" s="8">
        <f t="shared" si="30"/>
        <v>2100.8193049839374</v>
      </c>
      <c r="L206" s="8">
        <f t="shared" si="31"/>
        <v>233767.61285479242</v>
      </c>
      <c r="M206" s="8">
        <f t="shared" si="25"/>
        <v>166232.38714520758</v>
      </c>
      <c r="N206" s="8">
        <f t="shared" si="26"/>
        <v>0</v>
      </c>
      <c r="O206" s="9">
        <f t="shared" si="27"/>
        <v>1024.6879264034562</v>
      </c>
    </row>
    <row r="207" spans="8:15" x14ac:dyDescent="0.2">
      <c r="H207" s="6">
        <f t="shared" si="28"/>
        <v>205</v>
      </c>
      <c r="I207" s="8">
        <f t="shared" si="24"/>
        <v>1071.4348922511319</v>
      </c>
      <c r="J207" s="8">
        <f t="shared" si="29"/>
        <v>234839.04774704354</v>
      </c>
      <c r="K207" s="8">
        <f t="shared" si="30"/>
        <v>2100.8193049839374</v>
      </c>
      <c r="L207" s="8">
        <f t="shared" si="31"/>
        <v>232738.2284420596</v>
      </c>
      <c r="M207" s="8">
        <f t="shared" si="25"/>
        <v>167261.7715579404</v>
      </c>
      <c r="N207" s="8">
        <f t="shared" si="26"/>
        <v>0</v>
      </c>
      <c r="O207" s="9">
        <f t="shared" si="27"/>
        <v>1029.3844127328055</v>
      </c>
    </row>
    <row r="208" spans="8:15" x14ac:dyDescent="0.2">
      <c r="H208" s="6">
        <f t="shared" si="28"/>
        <v>206</v>
      </c>
      <c r="I208" s="8">
        <f t="shared" si="24"/>
        <v>1066.7168803594398</v>
      </c>
      <c r="J208" s="8">
        <f t="shared" si="29"/>
        <v>233804.94532241905</v>
      </c>
      <c r="K208" s="8">
        <f t="shared" si="30"/>
        <v>2100.8193049839374</v>
      </c>
      <c r="L208" s="8">
        <f t="shared" si="31"/>
        <v>231704.1260174351</v>
      </c>
      <c r="M208" s="8">
        <f t="shared" si="25"/>
        <v>168295.8739825649</v>
      </c>
      <c r="N208" s="8">
        <f t="shared" si="26"/>
        <v>0</v>
      </c>
      <c r="O208" s="9">
        <f t="shared" si="27"/>
        <v>1034.1024246244976</v>
      </c>
    </row>
    <row r="209" spans="8:15" x14ac:dyDescent="0.2">
      <c r="H209" s="6">
        <f t="shared" si="28"/>
        <v>207</v>
      </c>
      <c r="I209" s="8">
        <f t="shared" si="24"/>
        <v>1061.9772442465776</v>
      </c>
      <c r="J209" s="8">
        <f t="shared" si="29"/>
        <v>232766.10326168168</v>
      </c>
      <c r="K209" s="8">
        <f t="shared" si="30"/>
        <v>2100.8193049839374</v>
      </c>
      <c r="L209" s="8">
        <f t="shared" si="31"/>
        <v>230665.28395669773</v>
      </c>
      <c r="M209" s="8">
        <f t="shared" si="25"/>
        <v>169334.71604330227</v>
      </c>
      <c r="N209" s="8">
        <f t="shared" si="26"/>
        <v>0</v>
      </c>
      <c r="O209" s="9">
        <f t="shared" si="27"/>
        <v>1038.8420607373598</v>
      </c>
    </row>
    <row r="210" spans="8:15" x14ac:dyDescent="0.2">
      <c r="H210" s="6">
        <f t="shared" si="28"/>
        <v>208</v>
      </c>
      <c r="I210" s="8">
        <f t="shared" si="24"/>
        <v>1057.2158848015313</v>
      </c>
      <c r="J210" s="8">
        <f t="shared" si="29"/>
        <v>231722.49984149926</v>
      </c>
      <c r="K210" s="8">
        <f t="shared" si="30"/>
        <v>2100.8193049839374</v>
      </c>
      <c r="L210" s="8">
        <f t="shared" si="31"/>
        <v>229621.68053651531</v>
      </c>
      <c r="M210" s="8">
        <f t="shared" si="25"/>
        <v>170378.31946348469</v>
      </c>
      <c r="N210" s="8">
        <f t="shared" si="26"/>
        <v>0</v>
      </c>
      <c r="O210" s="9">
        <f t="shared" si="27"/>
        <v>1043.6034201824061</v>
      </c>
    </row>
    <row r="211" spans="8:15" x14ac:dyDescent="0.2">
      <c r="H211" s="6">
        <f t="shared" si="28"/>
        <v>209</v>
      </c>
      <c r="I211" s="8">
        <f t="shared" si="24"/>
        <v>1052.4327024590286</v>
      </c>
      <c r="J211" s="8">
        <f t="shared" si="29"/>
        <v>230674.11323897433</v>
      </c>
      <c r="K211" s="8">
        <f t="shared" si="30"/>
        <v>2100.8193049839374</v>
      </c>
      <c r="L211" s="8">
        <f t="shared" si="31"/>
        <v>228573.29393399038</v>
      </c>
      <c r="M211" s="8">
        <f t="shared" si="25"/>
        <v>171426.70606600962</v>
      </c>
      <c r="N211" s="8">
        <f t="shared" si="26"/>
        <v>0</v>
      </c>
      <c r="O211" s="9">
        <f t="shared" si="27"/>
        <v>1048.3866025249088</v>
      </c>
    </row>
    <row r="212" spans="8:15" x14ac:dyDescent="0.2">
      <c r="H212" s="6">
        <f t="shared" si="28"/>
        <v>210</v>
      </c>
      <c r="I212" s="8">
        <f t="shared" si="24"/>
        <v>1047.627597197456</v>
      </c>
      <c r="J212" s="8">
        <f t="shared" si="29"/>
        <v>229620.92153118784</v>
      </c>
      <c r="K212" s="8">
        <f t="shared" si="30"/>
        <v>2100.8193049839374</v>
      </c>
      <c r="L212" s="8">
        <f t="shared" si="31"/>
        <v>227520.10222620389</v>
      </c>
      <c r="M212" s="8">
        <f t="shared" si="25"/>
        <v>172479.89777379611</v>
      </c>
      <c r="N212" s="8">
        <f t="shared" si="26"/>
        <v>0</v>
      </c>
      <c r="O212" s="9">
        <f t="shared" si="27"/>
        <v>1053.1917077864814</v>
      </c>
    </row>
    <row r="213" spans="8:15" x14ac:dyDescent="0.2">
      <c r="H213" s="6">
        <f t="shared" si="28"/>
        <v>211</v>
      </c>
      <c r="I213" s="8">
        <f t="shared" si="24"/>
        <v>1042.8004685367678</v>
      </c>
      <c r="J213" s="8">
        <f t="shared" si="29"/>
        <v>228562.90269474065</v>
      </c>
      <c r="K213" s="8">
        <f t="shared" si="30"/>
        <v>2100.8193049839374</v>
      </c>
      <c r="L213" s="8">
        <f t="shared" si="31"/>
        <v>226462.08338975671</v>
      </c>
      <c r="M213" s="8">
        <f t="shared" si="25"/>
        <v>173537.91661024329</v>
      </c>
      <c r="N213" s="8">
        <f t="shared" si="26"/>
        <v>0</v>
      </c>
      <c r="O213" s="9">
        <f t="shared" si="27"/>
        <v>1058.0188364471696</v>
      </c>
    </row>
    <row r="214" spans="8:15" x14ac:dyDescent="0.2">
      <c r="H214" s="6">
        <f t="shared" si="28"/>
        <v>212</v>
      </c>
      <c r="I214" s="8">
        <f t="shared" si="24"/>
        <v>1037.951215536385</v>
      </c>
      <c r="J214" s="8">
        <f t="shared" si="29"/>
        <v>227500.0346052931</v>
      </c>
      <c r="K214" s="8">
        <f t="shared" si="30"/>
        <v>2100.8193049839374</v>
      </c>
      <c r="L214" s="8">
        <f t="shared" si="31"/>
        <v>225399.21530030915</v>
      </c>
      <c r="M214" s="8">
        <f t="shared" si="25"/>
        <v>174600.78469969085</v>
      </c>
      <c r="N214" s="8">
        <f t="shared" si="26"/>
        <v>0</v>
      </c>
      <c r="O214" s="9">
        <f t="shared" si="27"/>
        <v>1062.8680894475524</v>
      </c>
    </row>
    <row r="215" spans="8:15" x14ac:dyDescent="0.2">
      <c r="H215" s="6">
        <f t="shared" si="28"/>
        <v>213</v>
      </c>
      <c r="I215" s="8">
        <f t="shared" si="24"/>
        <v>1033.0797367930836</v>
      </c>
      <c r="J215" s="8">
        <f t="shared" si="29"/>
        <v>226432.29503710225</v>
      </c>
      <c r="K215" s="8">
        <f t="shared" si="30"/>
        <v>2100.8193049839374</v>
      </c>
      <c r="L215" s="8">
        <f t="shared" si="31"/>
        <v>224331.4757321183</v>
      </c>
      <c r="M215" s="8">
        <f t="shared" si="25"/>
        <v>175668.5242678817</v>
      </c>
      <c r="N215" s="8">
        <f t="shared" si="26"/>
        <v>0</v>
      </c>
      <c r="O215" s="9">
        <f t="shared" si="27"/>
        <v>1067.7395681908538</v>
      </c>
    </row>
    <row r="216" spans="8:15" x14ac:dyDescent="0.2">
      <c r="H216" s="6">
        <f t="shared" si="28"/>
        <v>214</v>
      </c>
      <c r="I216" s="8">
        <f t="shared" si="24"/>
        <v>1028.1859304388756</v>
      </c>
      <c r="J216" s="8">
        <f t="shared" si="29"/>
        <v>225359.66166255716</v>
      </c>
      <c r="K216" s="8">
        <f t="shared" si="30"/>
        <v>2100.8193049839374</v>
      </c>
      <c r="L216" s="8">
        <f t="shared" si="31"/>
        <v>223258.84235757322</v>
      </c>
      <c r="M216" s="8">
        <f t="shared" si="25"/>
        <v>176741.15764242678</v>
      </c>
      <c r="N216" s="8">
        <f t="shared" si="26"/>
        <v>0</v>
      </c>
      <c r="O216" s="9">
        <f t="shared" si="27"/>
        <v>1072.6333745450618</v>
      </c>
    </row>
    <row r="217" spans="8:15" x14ac:dyDescent="0.2">
      <c r="H217" s="6">
        <f t="shared" si="28"/>
        <v>215</v>
      </c>
      <c r="I217" s="8">
        <f t="shared" si="24"/>
        <v>1023.2696941388773</v>
      </c>
      <c r="J217" s="8">
        <f t="shared" si="29"/>
        <v>224282.11205171209</v>
      </c>
      <c r="K217" s="8">
        <f t="shared" si="30"/>
        <v>2100.8193049839374</v>
      </c>
      <c r="L217" s="8">
        <f t="shared" si="31"/>
        <v>222181.29274672814</v>
      </c>
      <c r="M217" s="8">
        <f t="shared" si="25"/>
        <v>177818.70725327186</v>
      </c>
      <c r="N217" s="8">
        <f t="shared" si="26"/>
        <v>0</v>
      </c>
      <c r="O217" s="9">
        <f t="shared" si="27"/>
        <v>1077.5496108450602</v>
      </c>
    </row>
    <row r="218" spans="8:15" x14ac:dyDescent="0.2">
      <c r="H218" s="6">
        <f t="shared" si="28"/>
        <v>216</v>
      </c>
      <c r="I218" s="8">
        <f t="shared" si="24"/>
        <v>1018.3309250891707</v>
      </c>
      <c r="J218" s="8">
        <f t="shared" si="29"/>
        <v>223199.6236718173</v>
      </c>
      <c r="K218" s="8">
        <f t="shared" si="30"/>
        <v>2100.8193049839374</v>
      </c>
      <c r="L218" s="8">
        <f t="shared" si="31"/>
        <v>221098.80436683336</v>
      </c>
      <c r="M218" s="8">
        <f t="shared" si="25"/>
        <v>178901.19563316664</v>
      </c>
      <c r="N218" s="8">
        <f t="shared" si="26"/>
        <v>0</v>
      </c>
      <c r="O218" s="9">
        <f t="shared" si="27"/>
        <v>1082.4883798947667</v>
      </c>
    </row>
    <row r="219" spans="8:15" x14ac:dyDescent="0.2">
      <c r="H219" s="6">
        <f t="shared" si="28"/>
        <v>217</v>
      </c>
      <c r="I219" s="8">
        <f t="shared" si="24"/>
        <v>1013.3695200146528</v>
      </c>
      <c r="J219" s="8">
        <f t="shared" si="29"/>
        <v>222112.173886848</v>
      </c>
      <c r="K219" s="8">
        <f t="shared" si="30"/>
        <v>2100.8193049839374</v>
      </c>
      <c r="L219" s="8">
        <f t="shared" si="31"/>
        <v>220011.35458186406</v>
      </c>
      <c r="M219" s="8">
        <f t="shared" si="25"/>
        <v>179988.64541813594</v>
      </c>
      <c r="N219" s="8">
        <f t="shared" si="26"/>
        <v>0</v>
      </c>
      <c r="O219" s="9">
        <f t="shared" si="27"/>
        <v>1087.4497849692846</v>
      </c>
    </row>
    <row r="220" spans="8:15" x14ac:dyDescent="0.2">
      <c r="H220" s="6">
        <f t="shared" si="28"/>
        <v>218</v>
      </c>
      <c r="I220" s="8">
        <f t="shared" si="24"/>
        <v>1008.3853751668769</v>
      </c>
      <c r="J220" s="8">
        <f t="shared" si="29"/>
        <v>221019.73995703092</v>
      </c>
      <c r="K220" s="8">
        <f t="shared" si="30"/>
        <v>2100.8193049839374</v>
      </c>
      <c r="L220" s="8">
        <f t="shared" si="31"/>
        <v>218918.92065204697</v>
      </c>
      <c r="M220" s="8">
        <f t="shared" si="25"/>
        <v>181081.07934795303</v>
      </c>
      <c r="N220" s="8">
        <f t="shared" si="26"/>
        <v>0</v>
      </c>
      <c r="O220" s="9">
        <f t="shared" si="27"/>
        <v>1092.4339298170605</v>
      </c>
    </row>
    <row r="221" spans="8:15" x14ac:dyDescent="0.2">
      <c r="H221" s="6">
        <f t="shared" si="28"/>
        <v>219</v>
      </c>
      <c r="I221" s="8">
        <f t="shared" si="24"/>
        <v>1003.378386321882</v>
      </c>
      <c r="J221" s="8">
        <f t="shared" si="29"/>
        <v>219922.29903836886</v>
      </c>
      <c r="K221" s="8">
        <f t="shared" si="30"/>
        <v>2100.8193049839374</v>
      </c>
      <c r="L221" s="8">
        <f t="shared" si="31"/>
        <v>217821.47973338491</v>
      </c>
      <c r="M221" s="8">
        <f t="shared" si="25"/>
        <v>182178.52026661509</v>
      </c>
      <c r="N221" s="8">
        <f t="shared" si="26"/>
        <v>0</v>
      </c>
      <c r="O221" s="9">
        <f t="shared" si="27"/>
        <v>1097.4409186620555</v>
      </c>
    </row>
    <row r="222" spans="8:15" x14ac:dyDescent="0.2">
      <c r="H222" s="6">
        <f t="shared" si="28"/>
        <v>220</v>
      </c>
      <c r="I222" s="8">
        <f t="shared" si="24"/>
        <v>998.34844877801424</v>
      </c>
      <c r="J222" s="8">
        <f t="shared" si="29"/>
        <v>218819.82818216292</v>
      </c>
      <c r="K222" s="8">
        <f t="shared" si="30"/>
        <v>2100.8193049839374</v>
      </c>
      <c r="L222" s="8">
        <f t="shared" si="31"/>
        <v>216719.00887717897</v>
      </c>
      <c r="M222" s="8">
        <f t="shared" si="25"/>
        <v>183280.99112282103</v>
      </c>
      <c r="N222" s="8">
        <f t="shared" si="26"/>
        <v>0</v>
      </c>
      <c r="O222" s="9">
        <f t="shared" si="27"/>
        <v>1102.4708562059232</v>
      </c>
    </row>
    <row r="223" spans="8:15" x14ac:dyDescent="0.2">
      <c r="H223" s="6">
        <f t="shared" si="28"/>
        <v>221</v>
      </c>
      <c r="I223" s="8">
        <f t="shared" si="24"/>
        <v>993.29545735373699</v>
      </c>
      <c r="J223" s="8">
        <f t="shared" si="29"/>
        <v>217712.3043345327</v>
      </c>
      <c r="K223" s="8">
        <f t="shared" si="30"/>
        <v>2100.8193049839374</v>
      </c>
      <c r="L223" s="8">
        <f t="shared" si="31"/>
        <v>215611.48502954876</v>
      </c>
      <c r="M223" s="8">
        <f t="shared" si="25"/>
        <v>184388.51497045124</v>
      </c>
      <c r="N223" s="8">
        <f t="shared" si="26"/>
        <v>0</v>
      </c>
      <c r="O223" s="9">
        <f t="shared" si="27"/>
        <v>1107.5238476302004</v>
      </c>
    </row>
    <row r="224" spans="8:15" x14ac:dyDescent="0.2">
      <c r="H224" s="6">
        <f t="shared" si="28"/>
        <v>222</v>
      </c>
      <c r="I224" s="8">
        <f t="shared" si="24"/>
        <v>988.21930638543176</v>
      </c>
      <c r="J224" s="8">
        <f t="shared" si="29"/>
        <v>216599.70433593419</v>
      </c>
      <c r="K224" s="8">
        <f t="shared" si="30"/>
        <v>2100.8193049839374</v>
      </c>
      <c r="L224" s="8">
        <f t="shared" si="31"/>
        <v>214498.88503095024</v>
      </c>
      <c r="M224" s="8">
        <f t="shared" si="25"/>
        <v>185501.11496904976</v>
      </c>
      <c r="N224" s="8">
        <f t="shared" si="26"/>
        <v>0</v>
      </c>
      <c r="O224" s="9">
        <f t="shared" si="27"/>
        <v>1112.5999985985056</v>
      </c>
    </row>
    <row r="225" spans="8:15" x14ac:dyDescent="0.2">
      <c r="H225" s="6">
        <f t="shared" si="28"/>
        <v>223</v>
      </c>
      <c r="I225" s="8">
        <f t="shared" si="24"/>
        <v>983.11988972518861</v>
      </c>
      <c r="J225" s="8">
        <f t="shared" si="29"/>
        <v>215482.00492067542</v>
      </c>
      <c r="K225" s="8">
        <f t="shared" si="30"/>
        <v>2100.8193049839374</v>
      </c>
      <c r="L225" s="8">
        <f t="shared" si="31"/>
        <v>213381.18561569147</v>
      </c>
      <c r="M225" s="8">
        <f t="shared" si="25"/>
        <v>186618.81438430853</v>
      </c>
      <c r="N225" s="8">
        <f t="shared" si="26"/>
        <v>0</v>
      </c>
      <c r="O225" s="9">
        <f t="shared" si="27"/>
        <v>1117.6994152587488</v>
      </c>
    </row>
    <row r="226" spans="8:15" x14ac:dyDescent="0.2">
      <c r="H226" s="6">
        <f t="shared" si="28"/>
        <v>224</v>
      </c>
      <c r="I226" s="8">
        <f t="shared" si="24"/>
        <v>977.99710073858591</v>
      </c>
      <c r="J226" s="8">
        <f t="shared" si="29"/>
        <v>214359.18271643005</v>
      </c>
      <c r="K226" s="8">
        <f t="shared" si="30"/>
        <v>2100.8193049839374</v>
      </c>
      <c r="L226" s="8">
        <f t="shared" si="31"/>
        <v>212258.3634114461</v>
      </c>
      <c r="M226" s="8">
        <f t="shared" si="25"/>
        <v>187741.6365885539</v>
      </c>
      <c r="N226" s="8">
        <f t="shared" si="26"/>
        <v>0</v>
      </c>
      <c r="O226" s="9">
        <f t="shared" si="27"/>
        <v>1122.8222042453515</v>
      </c>
    </row>
    <row r="227" spans="8:15" x14ac:dyDescent="0.2">
      <c r="H227" s="6">
        <f t="shared" si="28"/>
        <v>225</v>
      </c>
      <c r="I227" s="8">
        <f t="shared" si="24"/>
        <v>972.8508323024613</v>
      </c>
      <c r="J227" s="8">
        <f t="shared" si="29"/>
        <v>213231.21424374857</v>
      </c>
      <c r="K227" s="8">
        <f t="shared" si="30"/>
        <v>2100.8193049839374</v>
      </c>
      <c r="L227" s="8">
        <f t="shared" si="31"/>
        <v>211130.39493876463</v>
      </c>
      <c r="M227" s="8">
        <f t="shared" si="25"/>
        <v>188869.60506123537</v>
      </c>
      <c r="N227" s="8">
        <f t="shared" si="26"/>
        <v>0</v>
      </c>
      <c r="O227" s="9">
        <f t="shared" si="27"/>
        <v>1127.9684726814762</v>
      </c>
    </row>
    <row r="228" spans="8:15" x14ac:dyDescent="0.2">
      <c r="H228" s="6">
        <f t="shared" si="28"/>
        <v>226</v>
      </c>
      <c r="I228" s="8">
        <f t="shared" si="24"/>
        <v>967.68097680267124</v>
      </c>
      <c r="J228" s="8">
        <f t="shared" si="29"/>
        <v>212098.07591556729</v>
      </c>
      <c r="K228" s="8">
        <f t="shared" si="30"/>
        <v>2100.8193049839374</v>
      </c>
      <c r="L228" s="8">
        <f t="shared" si="31"/>
        <v>209997.25661058334</v>
      </c>
      <c r="M228" s="8">
        <f t="shared" si="25"/>
        <v>190002.74338941666</v>
      </c>
      <c r="N228" s="8">
        <f t="shared" si="26"/>
        <v>0</v>
      </c>
      <c r="O228" s="9">
        <f t="shared" si="27"/>
        <v>1133.1383281812662</v>
      </c>
    </row>
    <row r="229" spans="8:15" x14ac:dyDescent="0.2">
      <c r="H229" s="6">
        <f t="shared" si="28"/>
        <v>227</v>
      </c>
      <c r="I229" s="8">
        <f t="shared" si="24"/>
        <v>962.48742613184027</v>
      </c>
      <c r="J229" s="8">
        <f t="shared" si="29"/>
        <v>210959.74403671519</v>
      </c>
      <c r="K229" s="8">
        <f t="shared" si="30"/>
        <v>2100.8193049839374</v>
      </c>
      <c r="L229" s="8">
        <f t="shared" si="31"/>
        <v>208858.92473173124</v>
      </c>
      <c r="M229" s="8">
        <f t="shared" si="25"/>
        <v>191141.07526826876</v>
      </c>
      <c r="N229" s="8">
        <f t="shared" si="26"/>
        <v>0</v>
      </c>
      <c r="O229" s="9">
        <f t="shared" si="27"/>
        <v>1138.3318788520971</v>
      </c>
    </row>
    <row r="230" spans="8:15" x14ac:dyDescent="0.2">
      <c r="H230" s="6">
        <f t="shared" si="28"/>
        <v>228</v>
      </c>
      <c r="I230" s="8">
        <f t="shared" si="24"/>
        <v>957.27007168710156</v>
      </c>
      <c r="J230" s="8">
        <f t="shared" si="29"/>
        <v>209816.19480341833</v>
      </c>
      <c r="K230" s="8">
        <f t="shared" si="30"/>
        <v>2100.8193049839374</v>
      </c>
      <c r="L230" s="8">
        <f t="shared" si="31"/>
        <v>207715.37549843438</v>
      </c>
      <c r="M230" s="8">
        <f t="shared" si="25"/>
        <v>192284.62450156562</v>
      </c>
      <c r="N230" s="8">
        <f t="shared" si="26"/>
        <v>0</v>
      </c>
      <c r="O230" s="9">
        <f t="shared" si="27"/>
        <v>1143.5492332968358</v>
      </c>
    </row>
    <row r="231" spans="8:15" x14ac:dyDescent="0.2">
      <c r="H231" s="6">
        <f t="shared" si="28"/>
        <v>229</v>
      </c>
      <c r="I231" s="8">
        <f t="shared" si="24"/>
        <v>952.02880436782425</v>
      </c>
      <c r="J231" s="8">
        <f t="shared" si="29"/>
        <v>208667.4043028022</v>
      </c>
      <c r="K231" s="8">
        <f t="shared" si="30"/>
        <v>2100.8193049839374</v>
      </c>
      <c r="L231" s="8">
        <f t="shared" si="31"/>
        <v>206566.58499781825</v>
      </c>
      <c r="M231" s="8">
        <f t="shared" si="25"/>
        <v>193433.41500218175</v>
      </c>
      <c r="N231" s="8">
        <f t="shared" si="26"/>
        <v>0</v>
      </c>
      <c r="O231" s="9">
        <f t="shared" si="27"/>
        <v>1148.7905006161131</v>
      </c>
    </row>
    <row r="232" spans="8:15" x14ac:dyDescent="0.2">
      <c r="H232" s="6">
        <f t="shared" si="28"/>
        <v>230</v>
      </c>
      <c r="I232" s="8">
        <f t="shared" si="24"/>
        <v>946.76351457333362</v>
      </c>
      <c r="J232" s="8">
        <f t="shared" si="29"/>
        <v>207513.34851239159</v>
      </c>
      <c r="K232" s="8">
        <f t="shared" si="30"/>
        <v>2100.8193049839374</v>
      </c>
      <c r="L232" s="8">
        <f t="shared" si="31"/>
        <v>205412.52920740764</v>
      </c>
      <c r="M232" s="8">
        <f t="shared" si="25"/>
        <v>194587.47079259236</v>
      </c>
      <c r="N232" s="8">
        <f t="shared" si="26"/>
        <v>0</v>
      </c>
      <c r="O232" s="9">
        <f t="shared" si="27"/>
        <v>1154.0557904106038</v>
      </c>
    </row>
    <row r="233" spans="8:15" x14ac:dyDescent="0.2">
      <c r="H233" s="6">
        <f t="shared" si="28"/>
        <v>231</v>
      </c>
      <c r="I233" s="8">
        <f t="shared" si="24"/>
        <v>941.47409220061832</v>
      </c>
      <c r="J233" s="8">
        <f t="shared" si="29"/>
        <v>206354.00329960827</v>
      </c>
      <c r="K233" s="8">
        <f t="shared" si="30"/>
        <v>2100.8193049839374</v>
      </c>
      <c r="L233" s="8">
        <f t="shared" si="31"/>
        <v>204253.18399462433</v>
      </c>
      <c r="M233" s="8">
        <f t="shared" si="25"/>
        <v>195746.81600537567</v>
      </c>
      <c r="N233" s="8">
        <f t="shared" si="26"/>
        <v>0</v>
      </c>
      <c r="O233" s="9">
        <f t="shared" si="27"/>
        <v>1159.3452127833191</v>
      </c>
    </row>
    <row r="234" spans="8:15" x14ac:dyDescent="0.2">
      <c r="H234" s="6">
        <f t="shared" si="28"/>
        <v>232</v>
      </c>
      <c r="I234" s="8">
        <f t="shared" si="24"/>
        <v>936.16042664202814</v>
      </c>
      <c r="J234" s="8">
        <f t="shared" si="29"/>
        <v>205189.34442126635</v>
      </c>
      <c r="K234" s="8">
        <f t="shared" si="30"/>
        <v>2100.8193049839374</v>
      </c>
      <c r="L234" s="8">
        <f t="shared" si="31"/>
        <v>203088.5251162824</v>
      </c>
      <c r="M234" s="8">
        <f t="shared" si="25"/>
        <v>196911.4748837176</v>
      </c>
      <c r="N234" s="8">
        <f t="shared" si="26"/>
        <v>0</v>
      </c>
      <c r="O234" s="9">
        <f t="shared" si="27"/>
        <v>1164.6588783419093</v>
      </c>
    </row>
    <row r="235" spans="8:15" x14ac:dyDescent="0.2">
      <c r="H235" s="6">
        <f t="shared" si="28"/>
        <v>233</v>
      </c>
      <c r="I235" s="8">
        <f t="shared" si="24"/>
        <v>930.82240678296102</v>
      </c>
      <c r="J235" s="8">
        <f t="shared" si="29"/>
        <v>204019.34752306537</v>
      </c>
      <c r="K235" s="8">
        <f t="shared" si="30"/>
        <v>2100.8193049839374</v>
      </c>
      <c r="L235" s="8">
        <f t="shared" si="31"/>
        <v>201918.52821808142</v>
      </c>
      <c r="M235" s="8">
        <f t="shared" si="25"/>
        <v>198081.47178191858</v>
      </c>
      <c r="N235" s="8">
        <f t="shared" si="26"/>
        <v>0</v>
      </c>
      <c r="O235" s="9">
        <f t="shared" si="27"/>
        <v>1169.9968982009764</v>
      </c>
    </row>
    <row r="236" spans="8:15" x14ac:dyDescent="0.2">
      <c r="H236" s="6">
        <f t="shared" si="28"/>
        <v>234</v>
      </c>
      <c r="I236" s="8">
        <f t="shared" si="24"/>
        <v>925.45992099953992</v>
      </c>
      <c r="J236" s="8">
        <f t="shared" si="29"/>
        <v>202843.98813908096</v>
      </c>
      <c r="K236" s="8">
        <f t="shared" si="30"/>
        <v>2100.8193049839374</v>
      </c>
      <c r="L236" s="8">
        <f t="shared" si="31"/>
        <v>200743.16883409701</v>
      </c>
      <c r="M236" s="8">
        <f t="shared" si="25"/>
        <v>199256.83116590299</v>
      </c>
      <c r="N236" s="8">
        <f t="shared" si="26"/>
        <v>0</v>
      </c>
      <c r="O236" s="9">
        <f t="shared" si="27"/>
        <v>1175.3593839843975</v>
      </c>
    </row>
    <row r="237" spans="8:15" x14ac:dyDescent="0.2">
      <c r="H237" s="6">
        <f t="shared" si="28"/>
        <v>235</v>
      </c>
      <c r="I237" s="8">
        <f t="shared" si="24"/>
        <v>920.07285715627802</v>
      </c>
      <c r="J237" s="8">
        <f t="shared" si="29"/>
        <v>201663.24169125329</v>
      </c>
      <c r="K237" s="8">
        <f t="shared" si="30"/>
        <v>2100.8193049839374</v>
      </c>
      <c r="L237" s="8">
        <f t="shared" si="31"/>
        <v>199562.42238626935</v>
      </c>
      <c r="M237" s="8">
        <f t="shared" si="25"/>
        <v>200437.57761373065</v>
      </c>
      <c r="N237" s="8">
        <f t="shared" si="26"/>
        <v>0</v>
      </c>
      <c r="O237" s="9">
        <f t="shared" si="27"/>
        <v>1180.7464478276593</v>
      </c>
    </row>
    <row r="238" spans="8:15" x14ac:dyDescent="0.2">
      <c r="H238" s="6">
        <f t="shared" si="28"/>
        <v>236</v>
      </c>
      <c r="I238" s="8">
        <f t="shared" si="24"/>
        <v>914.66110260373455</v>
      </c>
      <c r="J238" s="8">
        <f t="shared" si="29"/>
        <v>200477.08348887309</v>
      </c>
      <c r="K238" s="8">
        <f t="shared" si="30"/>
        <v>2100.8193049839374</v>
      </c>
      <c r="L238" s="8">
        <f t="shared" si="31"/>
        <v>198376.26418388914</v>
      </c>
      <c r="M238" s="8">
        <f t="shared" si="25"/>
        <v>201623.73581611086</v>
      </c>
      <c r="N238" s="8">
        <f t="shared" si="26"/>
        <v>0</v>
      </c>
      <c r="O238" s="9">
        <f t="shared" si="27"/>
        <v>1186.158202380203</v>
      </c>
    </row>
    <row r="239" spans="8:15" x14ac:dyDescent="0.2">
      <c r="H239" s="6">
        <f t="shared" si="28"/>
        <v>237</v>
      </c>
      <c r="I239" s="8">
        <f t="shared" si="24"/>
        <v>909.22454417615859</v>
      </c>
      <c r="J239" s="8">
        <f t="shared" si="29"/>
        <v>199285.48872806531</v>
      </c>
      <c r="K239" s="8">
        <f t="shared" si="30"/>
        <v>2100.8193049839374</v>
      </c>
      <c r="L239" s="8">
        <f t="shared" si="31"/>
        <v>197184.66942308136</v>
      </c>
      <c r="M239" s="8">
        <f t="shared" si="25"/>
        <v>202815.33057691864</v>
      </c>
      <c r="N239" s="8">
        <f t="shared" si="26"/>
        <v>0</v>
      </c>
      <c r="O239" s="9">
        <f t="shared" si="27"/>
        <v>1191.5947608077788</v>
      </c>
    </row>
    <row r="240" spans="8:15" x14ac:dyDescent="0.2">
      <c r="H240" s="6">
        <f t="shared" si="28"/>
        <v>238</v>
      </c>
      <c r="I240" s="8">
        <f t="shared" si="24"/>
        <v>903.76306818912292</v>
      </c>
      <c r="J240" s="8">
        <f t="shared" si="29"/>
        <v>198088.43249127048</v>
      </c>
      <c r="K240" s="8">
        <f t="shared" si="30"/>
        <v>2100.8193049839374</v>
      </c>
      <c r="L240" s="8">
        <f t="shared" si="31"/>
        <v>195987.61318628653</v>
      </c>
      <c r="M240" s="8">
        <f t="shared" si="25"/>
        <v>204012.38681371347</v>
      </c>
      <c r="N240" s="8">
        <f t="shared" si="26"/>
        <v>0</v>
      </c>
      <c r="O240" s="9">
        <f t="shared" si="27"/>
        <v>1197.0562367948146</v>
      </c>
    </row>
    <row r="241" spans="8:15" x14ac:dyDescent="0.2">
      <c r="H241" s="6">
        <f t="shared" si="28"/>
        <v>239</v>
      </c>
      <c r="I241" s="8">
        <f t="shared" si="24"/>
        <v>898.2765604371466</v>
      </c>
      <c r="J241" s="8">
        <f t="shared" si="29"/>
        <v>196885.88974672367</v>
      </c>
      <c r="K241" s="8">
        <f t="shared" si="30"/>
        <v>2100.8193049839374</v>
      </c>
      <c r="L241" s="8">
        <f t="shared" si="31"/>
        <v>194785.07044173972</v>
      </c>
      <c r="M241" s="8">
        <f t="shared" si="25"/>
        <v>205214.92955826028</v>
      </c>
      <c r="N241" s="8">
        <f t="shared" si="26"/>
        <v>0</v>
      </c>
      <c r="O241" s="9">
        <f t="shared" si="27"/>
        <v>1202.5427445467908</v>
      </c>
    </row>
    <row r="242" spans="8:15" x14ac:dyDescent="0.2">
      <c r="H242" s="6">
        <f t="shared" si="28"/>
        <v>240</v>
      </c>
      <c r="I242" s="8">
        <f t="shared" si="24"/>
        <v>892.76490619130709</v>
      </c>
      <c r="J242" s="8">
        <f t="shared" si="29"/>
        <v>195677.83534793102</v>
      </c>
      <c r="K242" s="8">
        <f t="shared" si="30"/>
        <v>2100.8193049839374</v>
      </c>
      <c r="L242" s="8">
        <f t="shared" si="31"/>
        <v>193577.01604294707</v>
      </c>
      <c r="M242" s="8">
        <f t="shared" si="25"/>
        <v>206422.98395705293</v>
      </c>
      <c r="N242" s="8">
        <f t="shared" si="26"/>
        <v>0</v>
      </c>
      <c r="O242" s="9">
        <f t="shared" si="27"/>
        <v>1208.0543987926303</v>
      </c>
    </row>
    <row r="243" spans="8:15" x14ac:dyDescent="0.2">
      <c r="H243" s="6">
        <f t="shared" si="28"/>
        <v>241</v>
      </c>
      <c r="I243" s="8">
        <f t="shared" si="24"/>
        <v>887.22799019684078</v>
      </c>
      <c r="J243" s="8">
        <f t="shared" si="29"/>
        <v>194464.24403314391</v>
      </c>
      <c r="K243" s="8">
        <f t="shared" si="30"/>
        <v>2100.8193049839374</v>
      </c>
      <c r="L243" s="8">
        <f t="shared" si="31"/>
        <v>192363.42472815997</v>
      </c>
      <c r="M243" s="8">
        <f t="shared" si="25"/>
        <v>207636.57527184003</v>
      </c>
      <c r="N243" s="8">
        <f t="shared" si="26"/>
        <v>0</v>
      </c>
      <c r="O243" s="9">
        <f t="shared" si="27"/>
        <v>1213.5913147870965</v>
      </c>
    </row>
    <row r="244" spans="8:15" x14ac:dyDescent="0.2">
      <c r="H244" s="6">
        <f t="shared" si="28"/>
        <v>242</v>
      </c>
      <c r="I244" s="8">
        <f t="shared" si="24"/>
        <v>881.66569667073315</v>
      </c>
      <c r="J244" s="8">
        <f t="shared" si="29"/>
        <v>193245.09042483071</v>
      </c>
      <c r="K244" s="8">
        <f t="shared" si="30"/>
        <v>2100.8193049839374</v>
      </c>
      <c r="L244" s="8">
        <f t="shared" si="31"/>
        <v>191144.27111984676</v>
      </c>
      <c r="M244" s="8">
        <f t="shared" si="25"/>
        <v>208855.72888015324</v>
      </c>
      <c r="N244" s="8">
        <f t="shared" si="26"/>
        <v>0</v>
      </c>
      <c r="O244" s="9">
        <f t="shared" si="27"/>
        <v>1219.1536083132041</v>
      </c>
    </row>
    <row r="245" spans="8:15" x14ac:dyDescent="0.2">
      <c r="H245" s="6">
        <f t="shared" si="28"/>
        <v>243</v>
      </c>
      <c r="I245" s="8">
        <f t="shared" si="24"/>
        <v>876.07790929929763</v>
      </c>
      <c r="J245" s="8">
        <f t="shared" si="29"/>
        <v>192020.34902914605</v>
      </c>
      <c r="K245" s="8">
        <f t="shared" si="30"/>
        <v>2100.8193049839374</v>
      </c>
      <c r="L245" s="8">
        <f t="shared" si="31"/>
        <v>189919.5297241621</v>
      </c>
      <c r="M245" s="8">
        <f t="shared" si="25"/>
        <v>210080.4702758379</v>
      </c>
      <c r="N245" s="8">
        <f t="shared" si="26"/>
        <v>0</v>
      </c>
      <c r="O245" s="9">
        <f t="shared" si="27"/>
        <v>1224.7413956846399</v>
      </c>
    </row>
    <row r="246" spans="8:15" x14ac:dyDescent="0.2">
      <c r="H246" s="6">
        <f t="shared" si="28"/>
        <v>244</v>
      </c>
      <c r="I246" s="8">
        <f t="shared" si="24"/>
        <v>870.46451123574298</v>
      </c>
      <c r="J246" s="8">
        <f t="shared" si="29"/>
        <v>190789.99423539784</v>
      </c>
      <c r="K246" s="8">
        <f t="shared" si="30"/>
        <v>2100.8193049839374</v>
      </c>
      <c r="L246" s="8">
        <f t="shared" si="31"/>
        <v>188689.17493041389</v>
      </c>
      <c r="M246" s="8">
        <f t="shared" si="25"/>
        <v>211310.82506958611</v>
      </c>
      <c r="N246" s="8">
        <f t="shared" si="26"/>
        <v>0</v>
      </c>
      <c r="O246" s="9">
        <f t="shared" si="27"/>
        <v>1230.3547937481944</v>
      </c>
    </row>
    <row r="247" spans="8:15" x14ac:dyDescent="0.2">
      <c r="H247" s="6">
        <f t="shared" si="28"/>
        <v>245</v>
      </c>
      <c r="I247" s="8">
        <f t="shared" si="24"/>
        <v>864.8253850977303</v>
      </c>
      <c r="J247" s="8">
        <f t="shared" si="29"/>
        <v>189554.00031551163</v>
      </c>
      <c r="K247" s="8">
        <f t="shared" si="30"/>
        <v>2100.8193049839374</v>
      </c>
      <c r="L247" s="8">
        <f t="shared" si="31"/>
        <v>187453.18101052768</v>
      </c>
      <c r="M247" s="8">
        <f t="shared" si="25"/>
        <v>212546.81898947232</v>
      </c>
      <c r="N247" s="8">
        <f t="shared" si="26"/>
        <v>0</v>
      </c>
      <c r="O247" s="9">
        <f t="shared" si="27"/>
        <v>1235.9939198862071</v>
      </c>
    </row>
    <row r="248" spans="8:15" x14ac:dyDescent="0.2">
      <c r="H248" s="6">
        <f t="shared" si="28"/>
        <v>246</v>
      </c>
      <c r="I248" s="8">
        <f t="shared" si="24"/>
        <v>859.16041296491858</v>
      </c>
      <c r="J248" s="8">
        <f t="shared" si="29"/>
        <v>188312.34142349259</v>
      </c>
      <c r="K248" s="8">
        <f t="shared" si="30"/>
        <v>2100.8193049839374</v>
      </c>
      <c r="L248" s="8">
        <f t="shared" si="31"/>
        <v>186211.52211850864</v>
      </c>
      <c r="M248" s="8">
        <f t="shared" si="25"/>
        <v>213788.47788149136</v>
      </c>
      <c r="N248" s="8">
        <f t="shared" si="26"/>
        <v>0</v>
      </c>
      <c r="O248" s="9">
        <f t="shared" si="27"/>
        <v>1241.6588920190188</v>
      </c>
    </row>
    <row r="249" spans="8:15" x14ac:dyDescent="0.2">
      <c r="H249" s="6">
        <f t="shared" si="28"/>
        <v>247</v>
      </c>
      <c r="I249" s="8">
        <f t="shared" si="24"/>
        <v>853.46947637649794</v>
      </c>
      <c r="J249" s="8">
        <f t="shared" si="29"/>
        <v>187064.99159488513</v>
      </c>
      <c r="K249" s="8">
        <f t="shared" si="30"/>
        <v>2100.8193049839374</v>
      </c>
      <c r="L249" s="8">
        <f t="shared" si="31"/>
        <v>184964.17228990118</v>
      </c>
      <c r="M249" s="8">
        <f t="shared" si="25"/>
        <v>215035.82771009882</v>
      </c>
      <c r="N249" s="8">
        <f t="shared" si="26"/>
        <v>0</v>
      </c>
      <c r="O249" s="9">
        <f t="shared" si="27"/>
        <v>1247.3498286074396</v>
      </c>
    </row>
    <row r="250" spans="8:15" x14ac:dyDescent="0.2">
      <c r="H250" s="6">
        <f t="shared" si="28"/>
        <v>248</v>
      </c>
      <c r="I250" s="8">
        <f t="shared" si="24"/>
        <v>847.75245632871372</v>
      </c>
      <c r="J250" s="8">
        <f t="shared" si="29"/>
        <v>185811.9247462299</v>
      </c>
      <c r="K250" s="8">
        <f t="shared" si="30"/>
        <v>2100.8193049839374</v>
      </c>
      <c r="L250" s="8">
        <f t="shared" si="31"/>
        <v>183711.10544124595</v>
      </c>
      <c r="M250" s="8">
        <f t="shared" si="25"/>
        <v>216288.89455875405</v>
      </c>
      <c r="N250" s="8">
        <f t="shared" si="26"/>
        <v>0</v>
      </c>
      <c r="O250" s="9">
        <f t="shared" si="27"/>
        <v>1253.0668486552236</v>
      </c>
    </row>
    <row r="251" spans="8:15" x14ac:dyDescent="0.2">
      <c r="H251" s="6">
        <f t="shared" si="28"/>
        <v>249</v>
      </c>
      <c r="I251" s="8">
        <f t="shared" si="24"/>
        <v>842.00923327237729</v>
      </c>
      <c r="J251" s="8">
        <f t="shared" si="29"/>
        <v>184553.11467451832</v>
      </c>
      <c r="K251" s="8">
        <f t="shared" si="30"/>
        <v>2100.8193049839374</v>
      </c>
      <c r="L251" s="8">
        <f t="shared" si="31"/>
        <v>182452.29536953437</v>
      </c>
      <c r="M251" s="8">
        <f t="shared" si="25"/>
        <v>217547.70463046563</v>
      </c>
      <c r="N251" s="8">
        <f t="shared" si="26"/>
        <v>0</v>
      </c>
      <c r="O251" s="9">
        <f t="shared" si="27"/>
        <v>1258.8100717115601</v>
      </c>
    </row>
    <row r="252" spans="8:15" x14ac:dyDescent="0.2">
      <c r="H252" s="6">
        <f t="shared" si="28"/>
        <v>250</v>
      </c>
      <c r="I252" s="8">
        <f t="shared" si="24"/>
        <v>836.23968711036594</v>
      </c>
      <c r="J252" s="8">
        <f t="shared" si="29"/>
        <v>183288.53505664473</v>
      </c>
      <c r="K252" s="8">
        <f t="shared" si="30"/>
        <v>2100.8193049839374</v>
      </c>
      <c r="L252" s="8">
        <f t="shared" si="31"/>
        <v>181187.71575166078</v>
      </c>
      <c r="M252" s="8">
        <f t="shared" si="25"/>
        <v>218812.28424833922</v>
      </c>
      <c r="N252" s="8">
        <f t="shared" si="26"/>
        <v>0</v>
      </c>
      <c r="O252" s="9">
        <f t="shared" si="27"/>
        <v>1264.5796178735714</v>
      </c>
    </row>
    <row r="253" spans="8:15" x14ac:dyDescent="0.2">
      <c r="H253" s="6">
        <f t="shared" si="28"/>
        <v>251</v>
      </c>
      <c r="I253" s="8">
        <f t="shared" si="24"/>
        <v>830.44369719511189</v>
      </c>
      <c r="J253" s="8">
        <f t="shared" si="29"/>
        <v>182018.15944885591</v>
      </c>
      <c r="K253" s="8">
        <f t="shared" si="30"/>
        <v>2100.8193049839374</v>
      </c>
      <c r="L253" s="8">
        <f t="shared" si="31"/>
        <v>179917.34014387196</v>
      </c>
      <c r="M253" s="8">
        <f t="shared" si="25"/>
        <v>220082.65985612804</v>
      </c>
      <c r="N253" s="8">
        <f t="shared" si="26"/>
        <v>0</v>
      </c>
      <c r="O253" s="9">
        <f t="shared" si="27"/>
        <v>1270.3756077888256</v>
      </c>
    </row>
    <row r="254" spans="8:15" x14ac:dyDescent="0.2">
      <c r="H254" s="6">
        <f t="shared" si="28"/>
        <v>252</v>
      </c>
      <c r="I254" s="8">
        <f t="shared" si="24"/>
        <v>824.62114232607985</v>
      </c>
      <c r="J254" s="8">
        <f t="shared" si="29"/>
        <v>180741.96128619803</v>
      </c>
      <c r="K254" s="8">
        <f t="shared" si="30"/>
        <v>2100.8193049839374</v>
      </c>
      <c r="L254" s="8">
        <f t="shared" si="31"/>
        <v>178641.14198121408</v>
      </c>
      <c r="M254" s="8">
        <f t="shared" si="25"/>
        <v>221358.85801878592</v>
      </c>
      <c r="N254" s="8">
        <f t="shared" si="26"/>
        <v>0</v>
      </c>
      <c r="O254" s="9">
        <f t="shared" si="27"/>
        <v>1276.1981626578577</v>
      </c>
    </row>
    <row r="255" spans="8:15" x14ac:dyDescent="0.2">
      <c r="H255" s="6">
        <f t="shared" si="28"/>
        <v>253</v>
      </c>
      <c r="I255" s="8">
        <f t="shared" si="24"/>
        <v>818.77190074723126</v>
      </c>
      <c r="J255" s="8">
        <f t="shared" si="29"/>
        <v>179459.91388196131</v>
      </c>
      <c r="K255" s="8">
        <f t="shared" si="30"/>
        <v>2100.8193049839374</v>
      </c>
      <c r="L255" s="8">
        <f t="shared" si="31"/>
        <v>177359.09457697737</v>
      </c>
      <c r="M255" s="8">
        <f t="shared" si="25"/>
        <v>222640.90542302263</v>
      </c>
      <c r="N255" s="8">
        <f t="shared" si="26"/>
        <v>0</v>
      </c>
      <c r="O255" s="9">
        <f t="shared" si="27"/>
        <v>1282.0474042367061</v>
      </c>
    </row>
    <row r="256" spans="8:15" x14ac:dyDescent="0.2">
      <c r="H256" s="6">
        <f t="shared" si="28"/>
        <v>254</v>
      </c>
      <c r="I256" s="8">
        <f t="shared" si="24"/>
        <v>812.8958501444796</v>
      </c>
      <c r="J256" s="8">
        <f t="shared" si="29"/>
        <v>178171.99042712184</v>
      </c>
      <c r="K256" s="8">
        <f t="shared" si="30"/>
        <v>2100.8193049839374</v>
      </c>
      <c r="L256" s="8">
        <f t="shared" si="31"/>
        <v>176071.17112213789</v>
      </c>
      <c r="M256" s="8">
        <f t="shared" si="25"/>
        <v>223928.82887786211</v>
      </c>
      <c r="N256" s="8">
        <f t="shared" si="26"/>
        <v>0</v>
      </c>
      <c r="O256" s="9">
        <f t="shared" si="27"/>
        <v>1287.9234548394579</v>
      </c>
    </row>
    <row r="257" spans="8:15" x14ac:dyDescent="0.2">
      <c r="H257" s="6">
        <f t="shared" si="28"/>
        <v>255</v>
      </c>
      <c r="I257" s="8">
        <f t="shared" si="24"/>
        <v>806.99286764313206</v>
      </c>
      <c r="J257" s="8">
        <f t="shared" si="29"/>
        <v>176878.16398978102</v>
      </c>
      <c r="K257" s="8">
        <f t="shared" si="30"/>
        <v>2100.8193049839374</v>
      </c>
      <c r="L257" s="8">
        <f t="shared" si="31"/>
        <v>174777.34468479708</v>
      </c>
      <c r="M257" s="8">
        <f t="shared" si="25"/>
        <v>225222.65531520292</v>
      </c>
      <c r="N257" s="8">
        <f t="shared" si="26"/>
        <v>0</v>
      </c>
      <c r="O257" s="9">
        <f t="shared" si="27"/>
        <v>1293.8264373408053</v>
      </c>
    </row>
    <row r="258" spans="8:15" x14ac:dyDescent="0.2">
      <c r="H258" s="6">
        <f t="shared" si="28"/>
        <v>256</v>
      </c>
      <c r="I258" s="8">
        <f t="shared" si="24"/>
        <v>801.06282980531989</v>
      </c>
      <c r="J258" s="8">
        <f t="shared" si="29"/>
        <v>175578.40751460241</v>
      </c>
      <c r="K258" s="8">
        <f t="shared" si="30"/>
        <v>2100.8193049839374</v>
      </c>
      <c r="L258" s="8">
        <f t="shared" si="31"/>
        <v>173477.58820961847</v>
      </c>
      <c r="M258" s="8">
        <f t="shared" si="25"/>
        <v>226522.41179038153</v>
      </c>
      <c r="N258" s="8">
        <f t="shared" si="26"/>
        <v>0</v>
      </c>
      <c r="O258" s="9">
        <f t="shared" si="27"/>
        <v>1299.7564751786176</v>
      </c>
    </row>
    <row r="259" spans="8:15" x14ac:dyDescent="0.2">
      <c r="H259" s="6">
        <f t="shared" si="28"/>
        <v>257</v>
      </c>
      <c r="I259" s="8">
        <f t="shared" si="24"/>
        <v>795.10561262741794</v>
      </c>
      <c r="J259" s="8">
        <f t="shared" si="29"/>
        <v>174272.69382224587</v>
      </c>
      <c r="K259" s="8">
        <f t="shared" si="30"/>
        <v>2100.8193049839374</v>
      </c>
      <c r="L259" s="8">
        <f t="shared" si="31"/>
        <v>172171.87451726192</v>
      </c>
      <c r="M259" s="8">
        <f t="shared" si="25"/>
        <v>227828.12548273808</v>
      </c>
      <c r="N259" s="8">
        <f t="shared" si="26"/>
        <v>0</v>
      </c>
      <c r="O259" s="9">
        <f t="shared" si="27"/>
        <v>1305.7136923565195</v>
      </c>
    </row>
    <row r="260" spans="8:15" x14ac:dyDescent="0.2">
      <c r="H260" s="6">
        <f t="shared" si="28"/>
        <v>258</v>
      </c>
      <c r="I260" s="8">
        <f t="shared" ref="I260:I323" si="32">+MAX(0,$B$11*L259)</f>
        <v>789.12109153745052</v>
      </c>
      <c r="J260" s="8">
        <f t="shared" si="29"/>
        <v>172960.99560879936</v>
      </c>
      <c r="K260" s="8">
        <f t="shared" si="30"/>
        <v>2100.8193049839374</v>
      </c>
      <c r="L260" s="8">
        <f t="shared" si="31"/>
        <v>170860.17630381542</v>
      </c>
      <c r="M260" s="8">
        <f t="shared" ref="M260:M323" si="33">$B$5-L260</f>
        <v>229139.82369618458</v>
      </c>
      <c r="N260" s="8">
        <f t="shared" ref="N260:N323" si="34">I260*$B$9</f>
        <v>0</v>
      </c>
      <c r="O260" s="9">
        <f t="shared" ref="O260:O323" si="35">+K260-I260</f>
        <v>1311.698213446487</v>
      </c>
    </row>
    <row r="261" spans="8:15" x14ac:dyDescent="0.2">
      <c r="H261" s="6">
        <f t="shared" ref="H261:H324" si="36">H260+1</f>
        <v>259</v>
      </c>
      <c r="I261" s="8">
        <f t="shared" si="32"/>
        <v>783.10914139248735</v>
      </c>
      <c r="J261" s="8">
        <f t="shared" ref="J261:J324" si="37">MAX(0,L260+I261)</f>
        <v>171643.2854452079</v>
      </c>
      <c r="K261" s="8">
        <f t="shared" ref="K261:K324" si="38">+K260</f>
        <v>2100.8193049839374</v>
      </c>
      <c r="L261" s="8">
        <f t="shared" ref="L261:L324" si="39">MAX(0,J261-K261)</f>
        <v>169542.46614022396</v>
      </c>
      <c r="M261" s="8">
        <f t="shared" si="33"/>
        <v>230457.53385977604</v>
      </c>
      <c r="N261" s="8">
        <f t="shared" si="34"/>
        <v>0</v>
      </c>
      <c r="O261" s="9">
        <f t="shared" si="35"/>
        <v>1317.7101635914501</v>
      </c>
    </row>
    <row r="262" spans="8:15" x14ac:dyDescent="0.2">
      <c r="H262" s="6">
        <f t="shared" si="36"/>
        <v>260</v>
      </c>
      <c r="I262" s="8">
        <f t="shared" si="32"/>
        <v>777.06963647602652</v>
      </c>
      <c r="J262" s="8">
        <f t="shared" si="37"/>
        <v>170319.53577669998</v>
      </c>
      <c r="K262" s="8">
        <f t="shared" si="38"/>
        <v>2100.8193049839374</v>
      </c>
      <c r="L262" s="8">
        <f t="shared" si="39"/>
        <v>168218.71647171603</v>
      </c>
      <c r="M262" s="8">
        <f t="shared" si="33"/>
        <v>231781.28352828397</v>
      </c>
      <c r="N262" s="8">
        <f t="shared" si="34"/>
        <v>0</v>
      </c>
      <c r="O262" s="9">
        <f t="shared" si="35"/>
        <v>1323.7496685079109</v>
      </c>
    </row>
    <row r="263" spans="8:15" x14ac:dyDescent="0.2">
      <c r="H263" s="6">
        <f t="shared" si="36"/>
        <v>261</v>
      </c>
      <c r="I263" s="8">
        <f t="shared" si="32"/>
        <v>771.00245049536511</v>
      </c>
      <c r="J263" s="8">
        <f t="shared" si="37"/>
        <v>168989.71892221141</v>
      </c>
      <c r="K263" s="8">
        <f t="shared" si="38"/>
        <v>2100.8193049839374</v>
      </c>
      <c r="L263" s="8">
        <f t="shared" si="39"/>
        <v>166888.89961722746</v>
      </c>
      <c r="M263" s="8">
        <f t="shared" si="33"/>
        <v>233111.10038277254</v>
      </c>
      <c r="N263" s="8">
        <f t="shared" si="34"/>
        <v>0</v>
      </c>
      <c r="O263" s="9">
        <f t="shared" si="35"/>
        <v>1329.8168544885723</v>
      </c>
    </row>
    <row r="264" spans="8:15" x14ac:dyDescent="0.2">
      <c r="H264" s="6">
        <f t="shared" si="36"/>
        <v>262</v>
      </c>
      <c r="I264" s="8">
        <f t="shared" si="32"/>
        <v>764.90745657895923</v>
      </c>
      <c r="J264" s="8">
        <f t="shared" si="37"/>
        <v>167653.80707380641</v>
      </c>
      <c r="K264" s="8">
        <f t="shared" si="38"/>
        <v>2100.8193049839374</v>
      </c>
      <c r="L264" s="8">
        <f t="shared" si="39"/>
        <v>165552.98776882247</v>
      </c>
      <c r="M264" s="8">
        <f t="shared" si="33"/>
        <v>234447.01223117753</v>
      </c>
      <c r="N264" s="8">
        <f t="shared" si="34"/>
        <v>0</v>
      </c>
      <c r="O264" s="9">
        <f t="shared" si="35"/>
        <v>1335.9118484049782</v>
      </c>
    </row>
    <row r="265" spans="8:15" x14ac:dyDescent="0.2">
      <c r="H265" s="6">
        <f t="shared" si="36"/>
        <v>263</v>
      </c>
      <c r="I265" s="8">
        <f t="shared" si="32"/>
        <v>758.78452727376964</v>
      </c>
      <c r="J265" s="8">
        <f t="shared" si="37"/>
        <v>166311.77229609623</v>
      </c>
      <c r="K265" s="8">
        <f t="shared" si="38"/>
        <v>2100.8193049839374</v>
      </c>
      <c r="L265" s="8">
        <f t="shared" si="39"/>
        <v>164210.95299111228</v>
      </c>
      <c r="M265" s="8">
        <f t="shared" si="33"/>
        <v>235789.04700888772</v>
      </c>
      <c r="N265" s="8">
        <f t="shared" si="34"/>
        <v>0</v>
      </c>
      <c r="O265" s="9">
        <f t="shared" si="35"/>
        <v>1342.0347777101679</v>
      </c>
    </row>
    <row r="266" spans="8:15" x14ac:dyDescent="0.2">
      <c r="H266" s="6">
        <f t="shared" si="36"/>
        <v>264</v>
      </c>
      <c r="I266" s="8">
        <f t="shared" si="32"/>
        <v>752.633534542598</v>
      </c>
      <c r="J266" s="8">
        <f t="shared" si="37"/>
        <v>164963.58652565489</v>
      </c>
      <c r="K266" s="8">
        <f t="shared" si="38"/>
        <v>2100.8193049839374</v>
      </c>
      <c r="L266" s="8">
        <f t="shared" si="39"/>
        <v>162862.76722067094</v>
      </c>
      <c r="M266" s="8">
        <f t="shared" si="33"/>
        <v>237137.23277932906</v>
      </c>
      <c r="N266" s="8">
        <f t="shared" si="34"/>
        <v>0</v>
      </c>
      <c r="O266" s="9">
        <f t="shared" si="35"/>
        <v>1348.1857704413394</v>
      </c>
    </row>
    <row r="267" spans="8:15" x14ac:dyDescent="0.2">
      <c r="H267" s="6">
        <f t="shared" si="36"/>
        <v>265</v>
      </c>
      <c r="I267" s="8">
        <f t="shared" si="32"/>
        <v>746.45434976140848</v>
      </c>
      <c r="J267" s="8">
        <f t="shared" si="37"/>
        <v>163609.22157043236</v>
      </c>
      <c r="K267" s="8">
        <f t="shared" si="38"/>
        <v>2100.8193049839374</v>
      </c>
      <c r="L267" s="8">
        <f t="shared" si="39"/>
        <v>161508.40226544841</v>
      </c>
      <c r="M267" s="8">
        <f t="shared" si="33"/>
        <v>238491.59773455159</v>
      </c>
      <c r="N267" s="8">
        <f t="shared" si="34"/>
        <v>0</v>
      </c>
      <c r="O267" s="9">
        <f t="shared" si="35"/>
        <v>1354.3649552225288</v>
      </c>
    </row>
    <row r="268" spans="8:15" x14ac:dyDescent="0.2">
      <c r="H268" s="6">
        <f t="shared" si="36"/>
        <v>266</v>
      </c>
      <c r="I268" s="8">
        <f t="shared" si="32"/>
        <v>740.24684371663852</v>
      </c>
      <c r="J268" s="8">
        <f t="shared" si="37"/>
        <v>162248.64910916504</v>
      </c>
      <c r="K268" s="8">
        <f t="shared" si="38"/>
        <v>2100.8193049839374</v>
      </c>
      <c r="L268" s="8">
        <f t="shared" si="39"/>
        <v>160147.82980418109</v>
      </c>
      <c r="M268" s="8">
        <f t="shared" si="33"/>
        <v>239852.17019581891</v>
      </c>
      <c r="N268" s="8">
        <f t="shared" si="34"/>
        <v>0</v>
      </c>
      <c r="O268" s="9">
        <f t="shared" si="35"/>
        <v>1360.5724612672989</v>
      </c>
    </row>
    <row r="269" spans="8:15" x14ac:dyDescent="0.2">
      <c r="H269" s="6">
        <f t="shared" si="36"/>
        <v>267</v>
      </c>
      <c r="I269" s="8">
        <f t="shared" si="32"/>
        <v>734.01088660249673</v>
      </c>
      <c r="J269" s="8">
        <f t="shared" si="37"/>
        <v>160881.8406907836</v>
      </c>
      <c r="K269" s="8">
        <f t="shared" si="38"/>
        <v>2100.8193049839374</v>
      </c>
      <c r="L269" s="8">
        <f t="shared" si="39"/>
        <v>158781.02138579966</v>
      </c>
      <c r="M269" s="8">
        <f t="shared" si="33"/>
        <v>241218.97861420034</v>
      </c>
      <c r="N269" s="8">
        <f t="shared" si="34"/>
        <v>0</v>
      </c>
      <c r="O269" s="9">
        <f t="shared" si="35"/>
        <v>1366.8084183814408</v>
      </c>
    </row>
    <row r="270" spans="8:15" x14ac:dyDescent="0.2">
      <c r="H270" s="6">
        <f t="shared" si="36"/>
        <v>268</v>
      </c>
      <c r="I270" s="8">
        <f t="shared" si="32"/>
        <v>727.74634801824845</v>
      </c>
      <c r="J270" s="8">
        <f t="shared" si="37"/>
        <v>159508.76773381789</v>
      </c>
      <c r="K270" s="8">
        <f t="shared" si="38"/>
        <v>2100.8193049839374</v>
      </c>
      <c r="L270" s="8">
        <f t="shared" si="39"/>
        <v>157407.94842883394</v>
      </c>
      <c r="M270" s="8">
        <f t="shared" si="33"/>
        <v>242592.05157116606</v>
      </c>
      <c r="N270" s="8">
        <f t="shared" si="34"/>
        <v>0</v>
      </c>
      <c r="O270" s="9">
        <f t="shared" si="35"/>
        <v>1373.0729569656889</v>
      </c>
    </row>
    <row r="271" spans="8:15" x14ac:dyDescent="0.2">
      <c r="H271" s="6">
        <f t="shared" si="36"/>
        <v>269</v>
      </c>
      <c r="I271" s="8">
        <f t="shared" si="32"/>
        <v>721.45309696548895</v>
      </c>
      <c r="J271" s="8">
        <f t="shared" si="37"/>
        <v>158129.40152579945</v>
      </c>
      <c r="K271" s="8">
        <f t="shared" si="38"/>
        <v>2100.8193049839374</v>
      </c>
      <c r="L271" s="8">
        <f t="shared" si="39"/>
        <v>156028.5822208155</v>
      </c>
      <c r="M271" s="8">
        <f t="shared" si="33"/>
        <v>243971.4177791845</v>
      </c>
      <c r="N271" s="8">
        <f t="shared" si="34"/>
        <v>0</v>
      </c>
      <c r="O271" s="9">
        <f t="shared" si="35"/>
        <v>1379.3662080184486</v>
      </c>
    </row>
    <row r="272" spans="8:15" x14ac:dyDescent="0.2">
      <c r="H272" s="6">
        <f t="shared" si="36"/>
        <v>270</v>
      </c>
      <c r="I272" s="8">
        <f t="shared" si="32"/>
        <v>715.1310018454044</v>
      </c>
      <c r="J272" s="8">
        <f t="shared" si="37"/>
        <v>156743.71322266091</v>
      </c>
      <c r="K272" s="8">
        <f t="shared" si="38"/>
        <v>2100.8193049839374</v>
      </c>
      <c r="L272" s="8">
        <f t="shared" si="39"/>
        <v>154642.89391767696</v>
      </c>
      <c r="M272" s="8">
        <f t="shared" si="33"/>
        <v>245357.10608232304</v>
      </c>
      <c r="N272" s="8">
        <f t="shared" si="34"/>
        <v>0</v>
      </c>
      <c r="O272" s="9">
        <f t="shared" si="35"/>
        <v>1385.688303138533</v>
      </c>
    </row>
    <row r="273" spans="8:15" x14ac:dyDescent="0.2">
      <c r="H273" s="6">
        <f t="shared" si="36"/>
        <v>271</v>
      </c>
      <c r="I273" s="8">
        <f t="shared" si="32"/>
        <v>708.77993045601943</v>
      </c>
      <c r="J273" s="8">
        <f t="shared" si="37"/>
        <v>155351.67384813298</v>
      </c>
      <c r="K273" s="8">
        <f t="shared" si="38"/>
        <v>2100.8193049839374</v>
      </c>
      <c r="L273" s="8">
        <f t="shared" si="39"/>
        <v>153250.85454314903</v>
      </c>
      <c r="M273" s="8">
        <f t="shared" si="33"/>
        <v>246749.14545685097</v>
      </c>
      <c r="N273" s="8">
        <f t="shared" si="34"/>
        <v>0</v>
      </c>
      <c r="O273" s="9">
        <f t="shared" si="35"/>
        <v>1392.039374527918</v>
      </c>
    </row>
    <row r="274" spans="8:15" x14ac:dyDescent="0.2">
      <c r="H274" s="6">
        <f t="shared" si="36"/>
        <v>272</v>
      </c>
      <c r="I274" s="8">
        <f t="shared" si="32"/>
        <v>702.39974998943308</v>
      </c>
      <c r="J274" s="8">
        <f t="shared" si="37"/>
        <v>153953.25429313848</v>
      </c>
      <c r="K274" s="8">
        <f t="shared" si="38"/>
        <v>2100.8193049839374</v>
      </c>
      <c r="L274" s="8">
        <f t="shared" si="39"/>
        <v>151852.43498815453</v>
      </c>
      <c r="M274" s="8">
        <f t="shared" si="33"/>
        <v>248147.56501184547</v>
      </c>
      <c r="N274" s="8">
        <f t="shared" si="34"/>
        <v>0</v>
      </c>
      <c r="O274" s="9">
        <f t="shared" si="35"/>
        <v>1398.4195549945043</v>
      </c>
    </row>
    <row r="275" spans="8:15" x14ac:dyDescent="0.2">
      <c r="H275" s="6">
        <f t="shared" si="36"/>
        <v>273</v>
      </c>
      <c r="I275" s="8">
        <f t="shared" si="32"/>
        <v>695.99032702904162</v>
      </c>
      <c r="J275" s="8">
        <f t="shared" si="37"/>
        <v>152548.42531518359</v>
      </c>
      <c r="K275" s="8">
        <f t="shared" si="38"/>
        <v>2100.8193049839374</v>
      </c>
      <c r="L275" s="8">
        <f t="shared" si="39"/>
        <v>150447.60601019964</v>
      </c>
      <c r="M275" s="8">
        <f t="shared" si="33"/>
        <v>249552.39398980036</v>
      </c>
      <c r="N275" s="8">
        <f t="shared" si="34"/>
        <v>0</v>
      </c>
      <c r="O275" s="9">
        <f t="shared" si="35"/>
        <v>1404.8289779548959</v>
      </c>
    </row>
    <row r="276" spans="8:15" x14ac:dyDescent="0.2">
      <c r="H276" s="6">
        <f t="shared" si="36"/>
        <v>274</v>
      </c>
      <c r="I276" s="8">
        <f t="shared" si="32"/>
        <v>689.55152754674839</v>
      </c>
      <c r="J276" s="8">
        <f t="shared" si="37"/>
        <v>151137.15753774639</v>
      </c>
      <c r="K276" s="8">
        <f t="shared" si="38"/>
        <v>2100.8193049839374</v>
      </c>
      <c r="L276" s="8">
        <f t="shared" si="39"/>
        <v>149036.33823276244</v>
      </c>
      <c r="M276" s="8">
        <f t="shared" si="33"/>
        <v>250963.66176723756</v>
      </c>
      <c r="N276" s="8">
        <f t="shared" si="34"/>
        <v>0</v>
      </c>
      <c r="O276" s="9">
        <f t="shared" si="35"/>
        <v>1411.2677774371891</v>
      </c>
    </row>
    <row r="277" spans="8:15" x14ac:dyDescent="0.2">
      <c r="H277" s="6">
        <f t="shared" si="36"/>
        <v>275</v>
      </c>
      <c r="I277" s="8">
        <f t="shared" si="32"/>
        <v>683.08321690016123</v>
      </c>
      <c r="J277" s="8">
        <f t="shared" si="37"/>
        <v>149719.42144966259</v>
      </c>
      <c r="K277" s="8">
        <f t="shared" si="38"/>
        <v>2100.8193049839374</v>
      </c>
      <c r="L277" s="8">
        <f t="shared" si="39"/>
        <v>147618.60214467865</v>
      </c>
      <c r="M277" s="8">
        <f t="shared" si="33"/>
        <v>252381.39785532135</v>
      </c>
      <c r="N277" s="8">
        <f t="shared" si="34"/>
        <v>0</v>
      </c>
      <c r="O277" s="9">
        <f t="shared" si="35"/>
        <v>1417.7360880837762</v>
      </c>
    </row>
    <row r="278" spans="8:15" x14ac:dyDescent="0.2">
      <c r="H278" s="6">
        <f t="shared" si="36"/>
        <v>276</v>
      </c>
      <c r="I278" s="8">
        <f t="shared" si="32"/>
        <v>676.5852598297771</v>
      </c>
      <c r="J278" s="8">
        <f t="shared" si="37"/>
        <v>148295.18740450841</v>
      </c>
      <c r="K278" s="8">
        <f t="shared" si="38"/>
        <v>2100.8193049839374</v>
      </c>
      <c r="L278" s="8">
        <f t="shared" si="39"/>
        <v>146194.36809952446</v>
      </c>
      <c r="M278" s="8">
        <f t="shared" si="33"/>
        <v>253805.63190047554</v>
      </c>
      <c r="N278" s="8">
        <f t="shared" si="34"/>
        <v>0</v>
      </c>
      <c r="O278" s="9">
        <f t="shared" si="35"/>
        <v>1424.2340451541604</v>
      </c>
    </row>
    <row r="279" spans="8:15" x14ac:dyDescent="0.2">
      <c r="H279" s="6">
        <f t="shared" si="36"/>
        <v>277</v>
      </c>
      <c r="I279" s="8">
        <f t="shared" si="32"/>
        <v>670.05752045615384</v>
      </c>
      <c r="J279" s="8">
        <f t="shared" si="37"/>
        <v>146864.42561998061</v>
      </c>
      <c r="K279" s="8">
        <f t="shared" si="38"/>
        <v>2100.8193049839374</v>
      </c>
      <c r="L279" s="8">
        <f t="shared" si="39"/>
        <v>144763.60631499666</v>
      </c>
      <c r="M279" s="8">
        <f t="shared" si="33"/>
        <v>255236.39368500334</v>
      </c>
      <c r="N279" s="8">
        <f t="shared" si="34"/>
        <v>0</v>
      </c>
      <c r="O279" s="9">
        <f t="shared" si="35"/>
        <v>1430.7617845277837</v>
      </c>
    </row>
    <row r="280" spans="8:15" x14ac:dyDescent="0.2">
      <c r="H280" s="6">
        <f t="shared" si="36"/>
        <v>278</v>
      </c>
      <c r="I280" s="8">
        <f t="shared" si="32"/>
        <v>663.49986227706802</v>
      </c>
      <c r="J280" s="8">
        <f t="shared" si="37"/>
        <v>145427.10617727373</v>
      </c>
      <c r="K280" s="8">
        <f t="shared" si="38"/>
        <v>2100.8193049839374</v>
      </c>
      <c r="L280" s="8">
        <f t="shared" si="39"/>
        <v>143326.28687228978</v>
      </c>
      <c r="M280" s="8">
        <f t="shared" si="33"/>
        <v>256673.71312771022</v>
      </c>
      <c r="N280" s="8">
        <f t="shared" si="34"/>
        <v>0</v>
      </c>
      <c r="O280" s="9">
        <f t="shared" si="35"/>
        <v>1437.3194427068693</v>
      </c>
    </row>
    <row r="281" spans="8:15" x14ac:dyDescent="0.2">
      <c r="H281" s="6">
        <f t="shared" si="36"/>
        <v>279</v>
      </c>
      <c r="I281" s="8">
        <f t="shared" si="32"/>
        <v>656.91214816466152</v>
      </c>
      <c r="J281" s="8">
        <f t="shared" si="37"/>
        <v>143983.19902045446</v>
      </c>
      <c r="K281" s="8">
        <f t="shared" si="38"/>
        <v>2100.8193049839374</v>
      </c>
      <c r="L281" s="8">
        <f t="shared" si="39"/>
        <v>141882.37971547051</v>
      </c>
      <c r="M281" s="8">
        <f t="shared" si="33"/>
        <v>258117.62028452949</v>
      </c>
      <c r="N281" s="8">
        <f t="shared" si="34"/>
        <v>0</v>
      </c>
      <c r="O281" s="9">
        <f t="shared" si="35"/>
        <v>1443.9071568192758</v>
      </c>
    </row>
    <row r="282" spans="8:15" x14ac:dyDescent="0.2">
      <c r="H282" s="6">
        <f t="shared" si="36"/>
        <v>280</v>
      </c>
      <c r="I282" s="8">
        <f t="shared" si="32"/>
        <v>650.29424036257319</v>
      </c>
      <c r="J282" s="8">
        <f t="shared" si="37"/>
        <v>142532.67395583307</v>
      </c>
      <c r="K282" s="8">
        <f t="shared" si="38"/>
        <v>2100.8193049839374</v>
      </c>
      <c r="L282" s="8">
        <f t="shared" si="39"/>
        <v>140431.85465084913</v>
      </c>
      <c r="M282" s="8">
        <f t="shared" si="33"/>
        <v>259568.14534915087</v>
      </c>
      <c r="N282" s="8">
        <f t="shared" si="34"/>
        <v>0</v>
      </c>
      <c r="O282" s="9">
        <f t="shared" si="35"/>
        <v>1450.5250646213642</v>
      </c>
    </row>
    <row r="283" spans="8:15" x14ac:dyDescent="0.2">
      <c r="H283" s="6">
        <f t="shared" si="36"/>
        <v>281</v>
      </c>
      <c r="I283" s="8">
        <f t="shared" si="32"/>
        <v>643.64600048305851</v>
      </c>
      <c r="J283" s="8">
        <f t="shared" si="37"/>
        <v>141075.50065133217</v>
      </c>
      <c r="K283" s="8">
        <f t="shared" si="38"/>
        <v>2100.8193049839374</v>
      </c>
      <c r="L283" s="8">
        <f t="shared" si="39"/>
        <v>138974.68134634822</v>
      </c>
      <c r="M283" s="8">
        <f t="shared" si="33"/>
        <v>261025.31865365178</v>
      </c>
      <c r="N283" s="8">
        <f t="shared" si="34"/>
        <v>0</v>
      </c>
      <c r="O283" s="9">
        <f t="shared" si="35"/>
        <v>1457.1733045008789</v>
      </c>
    </row>
    <row r="284" spans="8:15" x14ac:dyDescent="0.2">
      <c r="H284" s="6">
        <f t="shared" si="36"/>
        <v>282</v>
      </c>
      <c r="I284" s="8">
        <f t="shared" si="32"/>
        <v>636.96728950409602</v>
      </c>
      <c r="J284" s="8">
        <f t="shared" si="37"/>
        <v>139611.64863585233</v>
      </c>
      <c r="K284" s="8">
        <f t="shared" si="38"/>
        <v>2100.8193049839374</v>
      </c>
      <c r="L284" s="8">
        <f t="shared" si="39"/>
        <v>137510.82933086838</v>
      </c>
      <c r="M284" s="8">
        <f t="shared" si="33"/>
        <v>262489.17066913162</v>
      </c>
      <c r="N284" s="8">
        <f t="shared" si="34"/>
        <v>0</v>
      </c>
      <c r="O284" s="9">
        <f t="shared" si="35"/>
        <v>1463.8520154798414</v>
      </c>
    </row>
    <row r="285" spans="8:15" x14ac:dyDescent="0.2">
      <c r="H285" s="6">
        <f t="shared" si="36"/>
        <v>283</v>
      </c>
      <c r="I285" s="8">
        <f t="shared" si="32"/>
        <v>630.25796776648008</v>
      </c>
      <c r="J285" s="8">
        <f t="shared" si="37"/>
        <v>138141.08729863487</v>
      </c>
      <c r="K285" s="8">
        <f t="shared" si="38"/>
        <v>2100.8193049839374</v>
      </c>
      <c r="L285" s="8">
        <f t="shared" si="39"/>
        <v>136040.26799365092</v>
      </c>
      <c r="M285" s="8">
        <f t="shared" si="33"/>
        <v>263959.73200634908</v>
      </c>
      <c r="N285" s="8">
        <f t="shared" si="34"/>
        <v>0</v>
      </c>
      <c r="O285" s="9">
        <f t="shared" si="35"/>
        <v>1470.5613372174573</v>
      </c>
    </row>
    <row r="286" spans="8:15" x14ac:dyDescent="0.2">
      <c r="H286" s="6">
        <f t="shared" si="36"/>
        <v>284</v>
      </c>
      <c r="I286" s="8">
        <f t="shared" si="32"/>
        <v>623.5178949709001</v>
      </c>
      <c r="J286" s="8">
        <f t="shared" si="37"/>
        <v>136663.78588862182</v>
      </c>
      <c r="K286" s="8">
        <f t="shared" si="38"/>
        <v>2100.8193049839374</v>
      </c>
      <c r="L286" s="8">
        <f t="shared" si="39"/>
        <v>134562.96658363787</v>
      </c>
      <c r="M286" s="8">
        <f t="shared" si="33"/>
        <v>265437.03341636213</v>
      </c>
      <c r="N286" s="8">
        <f t="shared" si="34"/>
        <v>0</v>
      </c>
      <c r="O286" s="9">
        <f t="shared" si="35"/>
        <v>1477.3014100130372</v>
      </c>
    </row>
    <row r="287" spans="8:15" x14ac:dyDescent="0.2">
      <c r="H287" s="6">
        <f t="shared" si="36"/>
        <v>285</v>
      </c>
      <c r="I287" s="8">
        <f t="shared" si="32"/>
        <v>616.74693017500692</v>
      </c>
      <c r="J287" s="8">
        <f t="shared" si="37"/>
        <v>135179.71351381287</v>
      </c>
      <c r="K287" s="8">
        <f t="shared" si="38"/>
        <v>2100.8193049839374</v>
      </c>
      <c r="L287" s="8">
        <f t="shared" si="39"/>
        <v>133078.89420882892</v>
      </c>
      <c r="M287" s="8">
        <f t="shared" si="33"/>
        <v>266921.10579117108</v>
      </c>
      <c r="N287" s="8">
        <f t="shared" si="34"/>
        <v>0</v>
      </c>
      <c r="O287" s="9">
        <f t="shared" si="35"/>
        <v>1484.0723748089304</v>
      </c>
    </row>
    <row r="288" spans="8:15" x14ac:dyDescent="0.2">
      <c r="H288" s="6">
        <f t="shared" si="36"/>
        <v>286</v>
      </c>
      <c r="I288" s="8">
        <f t="shared" si="32"/>
        <v>609.94493179046583</v>
      </c>
      <c r="J288" s="8">
        <f t="shared" si="37"/>
        <v>133688.83914061938</v>
      </c>
      <c r="K288" s="8">
        <f t="shared" si="38"/>
        <v>2100.8193049839374</v>
      </c>
      <c r="L288" s="8">
        <f t="shared" si="39"/>
        <v>131588.01983563544</v>
      </c>
      <c r="M288" s="8">
        <f t="shared" si="33"/>
        <v>268411.98016436456</v>
      </c>
      <c r="N288" s="8">
        <f t="shared" si="34"/>
        <v>0</v>
      </c>
      <c r="O288" s="9">
        <f t="shared" si="35"/>
        <v>1490.8743731934715</v>
      </c>
    </row>
    <row r="289" spans="8:15" x14ac:dyDescent="0.2">
      <c r="H289" s="6">
        <f t="shared" si="36"/>
        <v>287</v>
      </c>
      <c r="I289" s="8">
        <f t="shared" si="32"/>
        <v>603.11175757999581</v>
      </c>
      <c r="J289" s="8">
        <f t="shared" si="37"/>
        <v>132191.13159321542</v>
      </c>
      <c r="K289" s="8">
        <f t="shared" si="38"/>
        <v>2100.8193049839374</v>
      </c>
      <c r="L289" s="8">
        <f t="shared" si="39"/>
        <v>130090.31228823149</v>
      </c>
      <c r="M289" s="8">
        <f t="shared" si="33"/>
        <v>269909.68771176849</v>
      </c>
      <c r="N289" s="8">
        <f t="shared" si="34"/>
        <v>0</v>
      </c>
      <c r="O289" s="9">
        <f t="shared" si="35"/>
        <v>1497.7075474039416</v>
      </c>
    </row>
    <row r="290" spans="8:15" x14ac:dyDescent="0.2">
      <c r="H290" s="6">
        <f t="shared" si="36"/>
        <v>288</v>
      </c>
      <c r="I290" s="8">
        <f t="shared" si="32"/>
        <v>596.24726465439437</v>
      </c>
      <c r="J290" s="8">
        <f t="shared" si="37"/>
        <v>130686.55955288588</v>
      </c>
      <c r="K290" s="8">
        <f t="shared" si="38"/>
        <v>2100.8193049839374</v>
      </c>
      <c r="L290" s="8">
        <f t="shared" si="39"/>
        <v>128585.74024790195</v>
      </c>
      <c r="M290" s="8">
        <f t="shared" si="33"/>
        <v>271414.25975209806</v>
      </c>
      <c r="N290" s="8">
        <f t="shared" si="34"/>
        <v>0</v>
      </c>
      <c r="O290" s="9">
        <f t="shared" si="35"/>
        <v>1504.5720403295431</v>
      </c>
    </row>
    <row r="291" spans="8:15" x14ac:dyDescent="0.2">
      <c r="H291" s="6">
        <f t="shared" si="36"/>
        <v>289</v>
      </c>
      <c r="I291" s="8">
        <f t="shared" si="32"/>
        <v>589.35130946955064</v>
      </c>
      <c r="J291" s="8">
        <f t="shared" si="37"/>
        <v>129175.0915573715</v>
      </c>
      <c r="K291" s="8">
        <f t="shared" si="38"/>
        <v>2100.8193049839374</v>
      </c>
      <c r="L291" s="8">
        <f t="shared" si="39"/>
        <v>127074.27225238757</v>
      </c>
      <c r="M291" s="8">
        <f t="shared" si="33"/>
        <v>272925.7277476124</v>
      </c>
      <c r="N291" s="8">
        <f t="shared" si="34"/>
        <v>0</v>
      </c>
      <c r="O291" s="9">
        <f t="shared" si="35"/>
        <v>1511.4679955143868</v>
      </c>
    </row>
    <row r="292" spans="8:15" x14ac:dyDescent="0.2">
      <c r="H292" s="6">
        <f t="shared" si="36"/>
        <v>290</v>
      </c>
      <c r="I292" s="8">
        <f t="shared" si="32"/>
        <v>582.42374782344302</v>
      </c>
      <c r="J292" s="8">
        <f t="shared" si="37"/>
        <v>127656.69600021101</v>
      </c>
      <c r="K292" s="8">
        <f t="shared" si="38"/>
        <v>2100.8193049839374</v>
      </c>
      <c r="L292" s="8">
        <f t="shared" si="39"/>
        <v>125555.87669522708</v>
      </c>
      <c r="M292" s="8">
        <f t="shared" si="33"/>
        <v>274444.12330477289</v>
      </c>
      <c r="N292" s="8">
        <f t="shared" si="34"/>
        <v>0</v>
      </c>
      <c r="O292" s="9">
        <f t="shared" si="35"/>
        <v>1518.3955571604943</v>
      </c>
    </row>
    <row r="293" spans="8:15" x14ac:dyDescent="0.2">
      <c r="H293" s="6">
        <f t="shared" si="36"/>
        <v>291</v>
      </c>
      <c r="I293" s="8">
        <f t="shared" si="32"/>
        <v>575.46443485312409</v>
      </c>
      <c r="J293" s="8">
        <f t="shared" si="37"/>
        <v>126131.34113008021</v>
      </c>
      <c r="K293" s="8">
        <f t="shared" si="38"/>
        <v>2100.8193049839374</v>
      </c>
      <c r="L293" s="8">
        <f t="shared" si="39"/>
        <v>124030.52182509628</v>
      </c>
      <c r="M293" s="8">
        <f t="shared" si="33"/>
        <v>275969.47817490372</v>
      </c>
      <c r="N293" s="8">
        <f t="shared" si="34"/>
        <v>0</v>
      </c>
      <c r="O293" s="9">
        <f t="shared" si="35"/>
        <v>1525.3548701308132</v>
      </c>
    </row>
    <row r="294" spans="8:15" x14ac:dyDescent="0.2">
      <c r="H294" s="6">
        <f t="shared" si="36"/>
        <v>292</v>
      </c>
      <c r="I294" s="8">
        <f t="shared" si="32"/>
        <v>568.4732250316913</v>
      </c>
      <c r="J294" s="8">
        <f t="shared" si="37"/>
        <v>124598.99505012797</v>
      </c>
      <c r="K294" s="8">
        <f t="shared" si="38"/>
        <v>2100.8193049839374</v>
      </c>
      <c r="L294" s="8">
        <f t="shared" si="39"/>
        <v>122498.17574514404</v>
      </c>
      <c r="M294" s="8">
        <f t="shared" si="33"/>
        <v>277501.82425485598</v>
      </c>
      <c r="N294" s="8">
        <f t="shared" si="34"/>
        <v>0</v>
      </c>
      <c r="O294" s="9">
        <f t="shared" si="35"/>
        <v>1532.3460799522461</v>
      </c>
    </row>
    <row r="295" spans="8:15" x14ac:dyDescent="0.2">
      <c r="H295" s="6">
        <f t="shared" si="36"/>
        <v>293</v>
      </c>
      <c r="I295" s="8">
        <f t="shared" si="32"/>
        <v>561.44997216524348</v>
      </c>
      <c r="J295" s="8">
        <f t="shared" si="37"/>
        <v>123059.62571730927</v>
      </c>
      <c r="K295" s="8">
        <f t="shared" si="38"/>
        <v>2100.8193049839374</v>
      </c>
      <c r="L295" s="8">
        <f t="shared" si="39"/>
        <v>120958.80641232534</v>
      </c>
      <c r="M295" s="8">
        <f t="shared" si="33"/>
        <v>279041.19358767464</v>
      </c>
      <c r="N295" s="8">
        <f t="shared" si="34"/>
        <v>0</v>
      </c>
      <c r="O295" s="9">
        <f t="shared" si="35"/>
        <v>1539.3693328186939</v>
      </c>
    </row>
    <row r="296" spans="8:15" x14ac:dyDescent="0.2">
      <c r="H296" s="6">
        <f t="shared" si="36"/>
        <v>294</v>
      </c>
      <c r="I296" s="8">
        <f t="shared" si="32"/>
        <v>554.39452938982447</v>
      </c>
      <c r="J296" s="8">
        <f t="shared" si="37"/>
        <v>121513.20094171517</v>
      </c>
      <c r="K296" s="8">
        <f t="shared" si="38"/>
        <v>2100.8193049839374</v>
      </c>
      <c r="L296" s="8">
        <f t="shared" si="39"/>
        <v>119412.38163673124</v>
      </c>
      <c r="M296" s="8">
        <f t="shared" si="33"/>
        <v>280587.61836326879</v>
      </c>
      <c r="N296" s="8">
        <f t="shared" si="34"/>
        <v>0</v>
      </c>
      <c r="O296" s="9">
        <f t="shared" si="35"/>
        <v>1546.4247755941128</v>
      </c>
    </row>
    <row r="297" spans="8:15" x14ac:dyDescent="0.2">
      <c r="H297" s="6">
        <f t="shared" si="36"/>
        <v>295</v>
      </c>
      <c r="I297" s="8">
        <f t="shared" si="32"/>
        <v>547.30674916835153</v>
      </c>
      <c r="J297" s="8">
        <f t="shared" si="37"/>
        <v>119959.68838589959</v>
      </c>
      <c r="K297" s="8">
        <f t="shared" si="38"/>
        <v>2100.8193049839374</v>
      </c>
      <c r="L297" s="8">
        <f t="shared" si="39"/>
        <v>117858.86908091565</v>
      </c>
      <c r="M297" s="8">
        <f t="shared" si="33"/>
        <v>282141.13091908436</v>
      </c>
      <c r="N297" s="8">
        <f t="shared" si="34"/>
        <v>0</v>
      </c>
      <c r="O297" s="9">
        <f t="shared" si="35"/>
        <v>1553.512555815586</v>
      </c>
    </row>
    <row r="298" spans="8:15" x14ac:dyDescent="0.2">
      <c r="H298" s="6">
        <f t="shared" si="36"/>
        <v>296</v>
      </c>
      <c r="I298" s="8">
        <f t="shared" si="32"/>
        <v>540.18648328753011</v>
      </c>
      <c r="J298" s="8">
        <f t="shared" si="37"/>
        <v>118399.05556420318</v>
      </c>
      <c r="K298" s="8">
        <f t="shared" si="38"/>
        <v>2100.8193049839374</v>
      </c>
      <c r="L298" s="8">
        <f t="shared" si="39"/>
        <v>116298.23625921925</v>
      </c>
      <c r="M298" s="8">
        <f t="shared" si="33"/>
        <v>283701.76374078076</v>
      </c>
      <c r="N298" s="8">
        <f t="shared" si="34"/>
        <v>0</v>
      </c>
      <c r="O298" s="9">
        <f t="shared" si="35"/>
        <v>1560.6328216964073</v>
      </c>
    </row>
    <row r="299" spans="8:15" x14ac:dyDescent="0.2">
      <c r="H299" s="6">
        <f t="shared" si="36"/>
        <v>297</v>
      </c>
      <c r="I299" s="8">
        <f t="shared" si="32"/>
        <v>533.03358285475485</v>
      </c>
      <c r="J299" s="8">
        <f t="shared" si="37"/>
        <v>116831.26984207401</v>
      </c>
      <c r="K299" s="8">
        <f t="shared" si="38"/>
        <v>2100.8193049839374</v>
      </c>
      <c r="L299" s="8">
        <f t="shared" si="39"/>
        <v>114730.45053709007</v>
      </c>
      <c r="M299" s="8">
        <f t="shared" si="33"/>
        <v>285269.54946290993</v>
      </c>
      <c r="N299" s="8">
        <f t="shared" si="34"/>
        <v>0</v>
      </c>
      <c r="O299" s="9">
        <f t="shared" si="35"/>
        <v>1567.7857221291824</v>
      </c>
    </row>
    <row r="300" spans="8:15" x14ac:dyDescent="0.2">
      <c r="H300" s="6">
        <f t="shared" si="36"/>
        <v>298</v>
      </c>
      <c r="I300" s="8">
        <f t="shared" si="32"/>
        <v>525.84789829499618</v>
      </c>
      <c r="J300" s="8">
        <f t="shared" si="37"/>
        <v>115256.29843538506</v>
      </c>
      <c r="K300" s="8">
        <f t="shared" si="38"/>
        <v>2100.8193049839374</v>
      </c>
      <c r="L300" s="8">
        <f t="shared" si="39"/>
        <v>113155.47913040113</v>
      </c>
      <c r="M300" s="8">
        <f t="shared" si="33"/>
        <v>286844.52086959884</v>
      </c>
      <c r="N300" s="8">
        <f t="shared" si="34"/>
        <v>0</v>
      </c>
      <c r="O300" s="9">
        <f t="shared" si="35"/>
        <v>1574.9714066889412</v>
      </c>
    </row>
    <row r="301" spans="8:15" x14ac:dyDescent="0.2">
      <c r="H301" s="6">
        <f t="shared" si="36"/>
        <v>299</v>
      </c>
      <c r="I301" s="8">
        <f t="shared" si="32"/>
        <v>518.62927934767185</v>
      </c>
      <c r="J301" s="8">
        <f t="shared" si="37"/>
        <v>113674.10840974881</v>
      </c>
      <c r="K301" s="8">
        <f t="shared" si="38"/>
        <v>2100.8193049839374</v>
      </c>
      <c r="L301" s="8">
        <f t="shared" si="39"/>
        <v>111573.28910476487</v>
      </c>
      <c r="M301" s="8">
        <f t="shared" si="33"/>
        <v>288426.71089523513</v>
      </c>
      <c r="N301" s="8">
        <f t="shared" si="34"/>
        <v>0</v>
      </c>
      <c r="O301" s="9">
        <f t="shared" si="35"/>
        <v>1582.1900256362655</v>
      </c>
    </row>
    <row r="302" spans="8:15" x14ac:dyDescent="0.2">
      <c r="H302" s="6">
        <f t="shared" si="36"/>
        <v>300</v>
      </c>
      <c r="I302" s="8">
        <f t="shared" si="32"/>
        <v>511.37757506350567</v>
      </c>
      <c r="J302" s="8">
        <f t="shared" si="37"/>
        <v>112084.66667982838</v>
      </c>
      <c r="K302" s="8">
        <f t="shared" si="38"/>
        <v>2100.8193049839374</v>
      </c>
      <c r="L302" s="8">
        <f t="shared" si="39"/>
        <v>109983.84737484445</v>
      </c>
      <c r="M302" s="8">
        <f t="shared" si="33"/>
        <v>290016.15262515552</v>
      </c>
      <c r="N302" s="8">
        <f t="shared" si="34"/>
        <v>0</v>
      </c>
      <c r="O302" s="9">
        <f t="shared" si="35"/>
        <v>1589.4417299204317</v>
      </c>
    </row>
    <row r="303" spans="8:15" x14ac:dyDescent="0.2">
      <c r="H303" s="6">
        <f t="shared" si="36"/>
        <v>301</v>
      </c>
      <c r="I303" s="8">
        <f t="shared" si="32"/>
        <v>504.09263380137043</v>
      </c>
      <c r="J303" s="8">
        <f t="shared" si="37"/>
        <v>110487.94000864582</v>
      </c>
      <c r="K303" s="8">
        <f t="shared" si="38"/>
        <v>2100.8193049839374</v>
      </c>
      <c r="L303" s="8">
        <f t="shared" si="39"/>
        <v>108387.12070366189</v>
      </c>
      <c r="M303" s="8">
        <f t="shared" si="33"/>
        <v>291612.87929633813</v>
      </c>
      <c r="N303" s="8">
        <f t="shared" si="34"/>
        <v>0</v>
      </c>
      <c r="O303" s="9">
        <f t="shared" si="35"/>
        <v>1596.7266711825669</v>
      </c>
    </row>
    <row r="304" spans="8:15" x14ac:dyDescent="0.2">
      <c r="H304" s="6">
        <f t="shared" si="36"/>
        <v>302</v>
      </c>
      <c r="I304" s="8">
        <f t="shared" si="32"/>
        <v>496.77430322511697</v>
      </c>
      <c r="J304" s="8">
        <f t="shared" si="37"/>
        <v>108883.895006887</v>
      </c>
      <c r="K304" s="8">
        <f t="shared" si="38"/>
        <v>2100.8193049839374</v>
      </c>
      <c r="L304" s="8">
        <f t="shared" si="39"/>
        <v>106783.07570190307</v>
      </c>
      <c r="M304" s="8">
        <f t="shared" si="33"/>
        <v>293216.92429809691</v>
      </c>
      <c r="N304" s="8">
        <f t="shared" si="34"/>
        <v>0</v>
      </c>
      <c r="O304" s="9">
        <f t="shared" si="35"/>
        <v>1604.0450017588205</v>
      </c>
    </row>
    <row r="305" spans="8:15" x14ac:dyDescent="0.2">
      <c r="H305" s="6">
        <f t="shared" si="36"/>
        <v>303</v>
      </c>
      <c r="I305" s="8">
        <f t="shared" si="32"/>
        <v>489.42243030038907</v>
      </c>
      <c r="J305" s="8">
        <f t="shared" si="37"/>
        <v>107272.49813220346</v>
      </c>
      <c r="K305" s="8">
        <f t="shared" si="38"/>
        <v>2100.8193049839374</v>
      </c>
      <c r="L305" s="8">
        <f t="shared" si="39"/>
        <v>105171.67882721953</v>
      </c>
      <c r="M305" s="8">
        <f t="shared" si="33"/>
        <v>294828.32117278047</v>
      </c>
      <c r="N305" s="8">
        <f t="shared" si="34"/>
        <v>0</v>
      </c>
      <c r="O305" s="9">
        <f t="shared" si="35"/>
        <v>1611.3968746835483</v>
      </c>
    </row>
    <row r="306" spans="8:15" x14ac:dyDescent="0.2">
      <c r="H306" s="6">
        <f t="shared" si="36"/>
        <v>304</v>
      </c>
      <c r="I306" s="8">
        <f t="shared" si="32"/>
        <v>482.03686129142284</v>
      </c>
      <c r="J306" s="8">
        <f t="shared" si="37"/>
        <v>105653.71568851094</v>
      </c>
      <c r="K306" s="8">
        <f t="shared" si="38"/>
        <v>2100.8193049839374</v>
      </c>
      <c r="L306" s="8">
        <f t="shared" si="39"/>
        <v>103552.89638352701</v>
      </c>
      <c r="M306" s="8">
        <f t="shared" si="33"/>
        <v>296447.10361647297</v>
      </c>
      <c r="N306" s="8">
        <f t="shared" si="34"/>
        <v>0</v>
      </c>
      <c r="O306" s="9">
        <f t="shared" si="35"/>
        <v>1618.7824436925146</v>
      </c>
    </row>
    <row r="307" spans="8:15" x14ac:dyDescent="0.2">
      <c r="H307" s="6">
        <f t="shared" si="36"/>
        <v>305</v>
      </c>
      <c r="I307" s="8">
        <f t="shared" si="32"/>
        <v>474.61744175783213</v>
      </c>
      <c r="J307" s="8">
        <f t="shared" si="37"/>
        <v>104027.51382528484</v>
      </c>
      <c r="K307" s="8">
        <f t="shared" si="38"/>
        <v>2100.8193049839374</v>
      </c>
      <c r="L307" s="8">
        <f t="shared" si="39"/>
        <v>101926.69452030091</v>
      </c>
      <c r="M307" s="8">
        <f t="shared" si="33"/>
        <v>298073.30547969911</v>
      </c>
      <c r="N307" s="8">
        <f t="shared" si="34"/>
        <v>0</v>
      </c>
      <c r="O307" s="9">
        <f t="shared" si="35"/>
        <v>1626.2018632261052</v>
      </c>
    </row>
    <row r="308" spans="8:15" x14ac:dyDescent="0.2">
      <c r="H308" s="6">
        <f t="shared" si="36"/>
        <v>306</v>
      </c>
      <c r="I308" s="8">
        <f t="shared" si="32"/>
        <v>467.16401655137918</v>
      </c>
      <c r="J308" s="8">
        <f t="shared" si="37"/>
        <v>102393.85853685229</v>
      </c>
      <c r="K308" s="8">
        <f t="shared" si="38"/>
        <v>2100.8193049839374</v>
      </c>
      <c r="L308" s="8">
        <f t="shared" si="39"/>
        <v>100293.03923186836</v>
      </c>
      <c r="M308" s="8">
        <f t="shared" si="33"/>
        <v>299706.96076813166</v>
      </c>
      <c r="N308" s="8">
        <f t="shared" si="34"/>
        <v>0</v>
      </c>
      <c r="O308" s="9">
        <f t="shared" si="35"/>
        <v>1633.6552884325583</v>
      </c>
    </row>
    <row r="309" spans="8:15" x14ac:dyDescent="0.2">
      <c r="H309" s="6">
        <f t="shared" si="36"/>
        <v>307</v>
      </c>
      <c r="I309" s="8">
        <f t="shared" si="32"/>
        <v>459.67642981272996</v>
      </c>
      <c r="J309" s="8">
        <f t="shared" si="37"/>
        <v>100752.71566168108</v>
      </c>
      <c r="K309" s="8">
        <f t="shared" si="38"/>
        <v>2100.8193049839374</v>
      </c>
      <c r="L309" s="8">
        <f t="shared" si="39"/>
        <v>98651.896356697151</v>
      </c>
      <c r="M309" s="8">
        <f t="shared" si="33"/>
        <v>301348.10364330286</v>
      </c>
      <c r="N309" s="8">
        <f t="shared" si="34"/>
        <v>0</v>
      </c>
      <c r="O309" s="9">
        <f t="shared" si="35"/>
        <v>1641.1428751712074</v>
      </c>
    </row>
    <row r="310" spans="8:15" x14ac:dyDescent="0.2">
      <c r="H310" s="6">
        <f t="shared" si="36"/>
        <v>308</v>
      </c>
      <c r="I310" s="8">
        <f t="shared" si="32"/>
        <v>452.15452496819529</v>
      </c>
      <c r="J310" s="8">
        <f t="shared" si="37"/>
        <v>99104.050881665346</v>
      </c>
      <c r="K310" s="8">
        <f t="shared" si="38"/>
        <v>2100.8193049839374</v>
      </c>
      <c r="L310" s="8">
        <f t="shared" si="39"/>
        <v>97003.231576681414</v>
      </c>
      <c r="M310" s="8">
        <f t="shared" si="33"/>
        <v>302996.76842331857</v>
      </c>
      <c r="N310" s="8">
        <f t="shared" si="34"/>
        <v>0</v>
      </c>
      <c r="O310" s="9">
        <f t="shared" si="35"/>
        <v>1648.6647800157421</v>
      </c>
    </row>
    <row r="311" spans="8:15" x14ac:dyDescent="0.2">
      <c r="H311" s="6">
        <f t="shared" si="36"/>
        <v>309</v>
      </c>
      <c r="I311" s="8">
        <f t="shared" si="32"/>
        <v>444.5981447264565</v>
      </c>
      <c r="J311" s="8">
        <f t="shared" si="37"/>
        <v>97447.829721407863</v>
      </c>
      <c r="K311" s="8">
        <f t="shared" si="38"/>
        <v>2100.8193049839374</v>
      </c>
      <c r="L311" s="8">
        <f t="shared" si="39"/>
        <v>95347.010416423931</v>
      </c>
      <c r="M311" s="8">
        <f t="shared" si="33"/>
        <v>304652.9895835761</v>
      </c>
      <c r="N311" s="8">
        <f t="shared" si="34"/>
        <v>0</v>
      </c>
      <c r="O311" s="9">
        <f t="shared" si="35"/>
        <v>1656.221160257481</v>
      </c>
    </row>
    <row r="312" spans="8:15" x14ac:dyDescent="0.2">
      <c r="H312" s="6">
        <f t="shared" si="36"/>
        <v>310</v>
      </c>
      <c r="I312" s="8">
        <f t="shared" si="32"/>
        <v>437.00713107527633</v>
      </c>
      <c r="J312" s="8">
        <f t="shared" si="37"/>
        <v>95784.017547499214</v>
      </c>
      <c r="K312" s="8">
        <f t="shared" si="38"/>
        <v>2100.8193049839374</v>
      </c>
      <c r="L312" s="8">
        <f t="shared" si="39"/>
        <v>93683.198242515282</v>
      </c>
      <c r="M312" s="8">
        <f t="shared" si="33"/>
        <v>306316.80175748473</v>
      </c>
      <c r="N312" s="8">
        <f t="shared" si="34"/>
        <v>0</v>
      </c>
      <c r="O312" s="9">
        <f t="shared" si="35"/>
        <v>1663.812173908661</v>
      </c>
    </row>
    <row r="313" spans="8:15" x14ac:dyDescent="0.2">
      <c r="H313" s="6">
        <f t="shared" si="36"/>
        <v>311</v>
      </c>
      <c r="I313" s="8">
        <f t="shared" si="32"/>
        <v>429.38132527819505</v>
      </c>
      <c r="J313" s="8">
        <f t="shared" si="37"/>
        <v>94112.57956779348</v>
      </c>
      <c r="K313" s="8">
        <f t="shared" si="38"/>
        <v>2100.8193049839374</v>
      </c>
      <c r="L313" s="8">
        <f t="shared" si="39"/>
        <v>92011.760262809548</v>
      </c>
      <c r="M313" s="8">
        <f t="shared" si="33"/>
        <v>307988.23973719042</v>
      </c>
      <c r="N313" s="8">
        <f t="shared" si="34"/>
        <v>0</v>
      </c>
      <c r="O313" s="9">
        <f t="shared" si="35"/>
        <v>1671.4379797057422</v>
      </c>
    </row>
    <row r="314" spans="8:15" x14ac:dyDescent="0.2">
      <c r="H314" s="6">
        <f t="shared" si="36"/>
        <v>312</v>
      </c>
      <c r="I314" s="8">
        <f t="shared" si="32"/>
        <v>421.72056787121045</v>
      </c>
      <c r="J314" s="8">
        <f t="shared" si="37"/>
        <v>92433.480830680754</v>
      </c>
      <c r="K314" s="8">
        <f t="shared" si="38"/>
        <v>2100.8193049839374</v>
      </c>
      <c r="L314" s="8">
        <f t="shared" si="39"/>
        <v>90332.661525696822</v>
      </c>
      <c r="M314" s="8">
        <f t="shared" si="33"/>
        <v>309667.33847430319</v>
      </c>
      <c r="N314" s="8">
        <f t="shared" si="34"/>
        <v>0</v>
      </c>
      <c r="O314" s="9">
        <f t="shared" si="35"/>
        <v>1679.0987371127269</v>
      </c>
    </row>
    <row r="315" spans="8:15" x14ac:dyDescent="0.2">
      <c r="H315" s="6">
        <f t="shared" si="36"/>
        <v>313</v>
      </c>
      <c r="I315" s="8">
        <f t="shared" si="32"/>
        <v>414.02469865944374</v>
      </c>
      <c r="J315" s="8">
        <f t="shared" si="37"/>
        <v>90746.686224356265</v>
      </c>
      <c r="K315" s="8">
        <f t="shared" si="38"/>
        <v>2100.8193049839374</v>
      </c>
      <c r="L315" s="8">
        <f t="shared" si="39"/>
        <v>88645.866919372333</v>
      </c>
      <c r="M315" s="8">
        <f t="shared" si="33"/>
        <v>311354.13308062765</v>
      </c>
      <c r="N315" s="8">
        <f t="shared" si="34"/>
        <v>0</v>
      </c>
      <c r="O315" s="9">
        <f t="shared" si="35"/>
        <v>1686.7946063244935</v>
      </c>
    </row>
    <row r="316" spans="8:15" x14ac:dyDescent="0.2">
      <c r="H316" s="6">
        <f t="shared" si="36"/>
        <v>314</v>
      </c>
      <c r="I316" s="8">
        <f t="shared" si="32"/>
        <v>406.29355671378988</v>
      </c>
      <c r="J316" s="8">
        <f t="shared" si="37"/>
        <v>89052.160476086123</v>
      </c>
      <c r="K316" s="8">
        <f t="shared" si="38"/>
        <v>2100.8193049839374</v>
      </c>
      <c r="L316" s="8">
        <f t="shared" si="39"/>
        <v>86951.341171102191</v>
      </c>
      <c r="M316" s="8">
        <f t="shared" si="33"/>
        <v>313048.65882889781</v>
      </c>
      <c r="N316" s="8">
        <f t="shared" si="34"/>
        <v>0</v>
      </c>
      <c r="O316" s="9">
        <f t="shared" si="35"/>
        <v>1694.5257482701475</v>
      </c>
    </row>
    <row r="317" spans="8:15" x14ac:dyDescent="0.2">
      <c r="H317" s="6">
        <f t="shared" si="36"/>
        <v>315</v>
      </c>
      <c r="I317" s="8">
        <f t="shared" si="32"/>
        <v>398.52698036755169</v>
      </c>
      <c r="J317" s="8">
        <f t="shared" si="37"/>
        <v>87349.868151469738</v>
      </c>
      <c r="K317" s="8">
        <f t="shared" si="38"/>
        <v>2100.8193049839374</v>
      </c>
      <c r="L317" s="8">
        <f t="shared" si="39"/>
        <v>85249.048846485806</v>
      </c>
      <c r="M317" s="8">
        <f t="shared" si="33"/>
        <v>314750.95115351421</v>
      </c>
      <c r="N317" s="8">
        <f t="shared" si="34"/>
        <v>0</v>
      </c>
      <c r="O317" s="9">
        <f t="shared" si="35"/>
        <v>1702.2923246163857</v>
      </c>
    </row>
    <row r="318" spans="8:15" x14ac:dyDescent="0.2">
      <c r="H318" s="6">
        <f t="shared" si="36"/>
        <v>316</v>
      </c>
      <c r="I318" s="8">
        <f t="shared" si="32"/>
        <v>390.72480721305993</v>
      </c>
      <c r="J318" s="8">
        <f t="shared" si="37"/>
        <v>85639.773653698867</v>
      </c>
      <c r="K318" s="8">
        <f t="shared" si="38"/>
        <v>2100.8193049839374</v>
      </c>
      <c r="L318" s="8">
        <f t="shared" si="39"/>
        <v>83538.954348714935</v>
      </c>
      <c r="M318" s="8">
        <f t="shared" si="33"/>
        <v>316461.04565128509</v>
      </c>
      <c r="N318" s="8">
        <f t="shared" si="34"/>
        <v>0</v>
      </c>
      <c r="O318" s="9">
        <f t="shared" si="35"/>
        <v>1710.0944977708775</v>
      </c>
    </row>
    <row r="319" spans="8:15" x14ac:dyDescent="0.2">
      <c r="H319" s="6">
        <f t="shared" si="36"/>
        <v>317</v>
      </c>
      <c r="I319" s="8">
        <f t="shared" si="32"/>
        <v>382.88687409827679</v>
      </c>
      <c r="J319" s="8">
        <f t="shared" si="37"/>
        <v>83921.841222813207</v>
      </c>
      <c r="K319" s="8">
        <f t="shared" si="38"/>
        <v>2100.8193049839374</v>
      </c>
      <c r="L319" s="8">
        <f t="shared" si="39"/>
        <v>81821.021917829275</v>
      </c>
      <c r="M319" s="8">
        <f t="shared" si="33"/>
        <v>318178.97808217071</v>
      </c>
      <c r="N319" s="8">
        <f t="shared" si="34"/>
        <v>0</v>
      </c>
      <c r="O319" s="9">
        <f t="shared" si="35"/>
        <v>1717.9324308856606</v>
      </c>
    </row>
    <row r="320" spans="8:15" x14ac:dyDescent="0.2">
      <c r="H320" s="6">
        <f t="shared" si="36"/>
        <v>318</v>
      </c>
      <c r="I320" s="8">
        <f t="shared" si="32"/>
        <v>375.0130171233842</v>
      </c>
      <c r="J320" s="8">
        <f t="shared" si="37"/>
        <v>82196.034934952666</v>
      </c>
      <c r="K320" s="8">
        <f t="shared" si="38"/>
        <v>2100.8193049839374</v>
      </c>
      <c r="L320" s="8">
        <f t="shared" si="39"/>
        <v>80095.215629968734</v>
      </c>
      <c r="M320" s="8">
        <f t="shared" si="33"/>
        <v>319904.78437003127</v>
      </c>
      <c r="N320" s="8">
        <f t="shared" si="34"/>
        <v>0</v>
      </c>
      <c r="O320" s="9">
        <f t="shared" si="35"/>
        <v>1725.8062878605533</v>
      </c>
    </row>
    <row r="321" spans="8:15" x14ac:dyDescent="0.2">
      <c r="H321" s="6">
        <f t="shared" si="36"/>
        <v>319</v>
      </c>
      <c r="I321" s="8">
        <f t="shared" si="32"/>
        <v>367.10307163735672</v>
      </c>
      <c r="J321" s="8">
        <f t="shared" si="37"/>
        <v>80462.318701606084</v>
      </c>
      <c r="K321" s="8">
        <f t="shared" si="38"/>
        <v>2100.8193049839374</v>
      </c>
      <c r="L321" s="8">
        <f t="shared" si="39"/>
        <v>78361.499396622152</v>
      </c>
      <c r="M321" s="8">
        <f t="shared" si="33"/>
        <v>321638.50060337782</v>
      </c>
      <c r="N321" s="8">
        <f t="shared" si="34"/>
        <v>0</v>
      </c>
      <c r="O321" s="9">
        <f t="shared" si="35"/>
        <v>1733.7162333465808</v>
      </c>
    </row>
    <row r="322" spans="8:15" x14ac:dyDescent="0.2">
      <c r="H322" s="6">
        <f t="shared" si="36"/>
        <v>320</v>
      </c>
      <c r="I322" s="8">
        <f t="shared" si="32"/>
        <v>359.15687223451818</v>
      </c>
      <c r="J322" s="8">
        <f t="shared" si="37"/>
        <v>78720.656268856663</v>
      </c>
      <c r="K322" s="8">
        <f t="shared" si="38"/>
        <v>2100.8193049839374</v>
      </c>
      <c r="L322" s="8">
        <f t="shared" si="39"/>
        <v>76619.836963872731</v>
      </c>
      <c r="M322" s="8">
        <f t="shared" si="33"/>
        <v>323380.16303612728</v>
      </c>
      <c r="N322" s="8">
        <f t="shared" si="34"/>
        <v>0</v>
      </c>
      <c r="O322" s="9">
        <f t="shared" si="35"/>
        <v>1741.6624327494192</v>
      </c>
    </row>
    <row r="323" spans="8:15" x14ac:dyDescent="0.2">
      <c r="H323" s="6">
        <f t="shared" si="36"/>
        <v>321</v>
      </c>
      <c r="I323" s="8">
        <f t="shared" si="32"/>
        <v>351.17425275108337</v>
      </c>
      <c r="J323" s="8">
        <f t="shared" si="37"/>
        <v>76971.01121662381</v>
      </c>
      <c r="K323" s="8">
        <f t="shared" si="38"/>
        <v>2100.8193049839374</v>
      </c>
      <c r="L323" s="8">
        <f t="shared" si="39"/>
        <v>74870.191911639879</v>
      </c>
      <c r="M323" s="8">
        <f t="shared" si="33"/>
        <v>325129.80808836012</v>
      </c>
      <c r="N323" s="8">
        <f t="shared" si="34"/>
        <v>0</v>
      </c>
      <c r="O323" s="9">
        <f t="shared" si="35"/>
        <v>1749.6450522328541</v>
      </c>
    </row>
    <row r="324" spans="8:15" x14ac:dyDescent="0.2">
      <c r="H324" s="6">
        <f t="shared" si="36"/>
        <v>322</v>
      </c>
      <c r="I324" s="8">
        <f t="shared" ref="I324:I362" si="40">+MAX(0,$B$11*L323)</f>
        <v>343.1550462616828</v>
      </c>
      <c r="J324" s="8">
        <f t="shared" si="37"/>
        <v>75213.346957901565</v>
      </c>
      <c r="K324" s="8">
        <f t="shared" si="38"/>
        <v>2100.8193049839374</v>
      </c>
      <c r="L324" s="8">
        <f t="shared" si="39"/>
        <v>73112.527652917634</v>
      </c>
      <c r="M324" s="8">
        <f t="shared" ref="M324:M362" si="41">$B$5-L324</f>
        <v>326887.47234708234</v>
      </c>
      <c r="N324" s="8">
        <f t="shared" ref="N324:N362" si="42">I324*$B$9</f>
        <v>0</v>
      </c>
      <c r="O324" s="9">
        <f t="shared" ref="O324:O362" si="43">+K324-I324</f>
        <v>1757.6642587222545</v>
      </c>
    </row>
    <row r="325" spans="8:15" x14ac:dyDescent="0.2">
      <c r="H325" s="6">
        <f t="shared" ref="H325:H362" si="44">H324+1</f>
        <v>323</v>
      </c>
      <c r="I325" s="8">
        <f t="shared" si="40"/>
        <v>335.09908507587249</v>
      </c>
      <c r="J325" s="8">
        <f t="shared" ref="J325:J362" si="45">MAX(0,L324+I325)</f>
        <v>73447.626737993502</v>
      </c>
      <c r="K325" s="8">
        <f t="shared" ref="K325:K362" si="46">+K324</f>
        <v>2100.8193049839374</v>
      </c>
      <c r="L325" s="8">
        <f t="shared" ref="L325:L362" si="47">MAX(0,J325-K325)</f>
        <v>71346.80743300957</v>
      </c>
      <c r="M325" s="8">
        <f t="shared" si="41"/>
        <v>328653.19256699044</v>
      </c>
      <c r="N325" s="8">
        <f t="shared" si="42"/>
        <v>0</v>
      </c>
      <c r="O325" s="9">
        <f t="shared" si="43"/>
        <v>1765.7202199080648</v>
      </c>
    </row>
    <row r="326" spans="8:15" x14ac:dyDescent="0.2">
      <c r="H326" s="6">
        <f t="shared" si="44"/>
        <v>324</v>
      </c>
      <c r="I326" s="8">
        <f t="shared" si="40"/>
        <v>327.00620073462721</v>
      </c>
      <c r="J326" s="8">
        <f t="shared" si="45"/>
        <v>71673.813633744197</v>
      </c>
      <c r="K326" s="8">
        <f t="shared" si="46"/>
        <v>2100.8193049839374</v>
      </c>
      <c r="L326" s="8">
        <f t="shared" si="47"/>
        <v>69572.994328760265</v>
      </c>
      <c r="M326" s="8">
        <f t="shared" si="41"/>
        <v>330427.00567123975</v>
      </c>
      <c r="N326" s="8">
        <f t="shared" si="42"/>
        <v>0</v>
      </c>
      <c r="O326" s="9">
        <f t="shared" si="43"/>
        <v>1773.8131042493101</v>
      </c>
    </row>
    <row r="327" spans="8:15" x14ac:dyDescent="0.2">
      <c r="H327" s="6">
        <f t="shared" si="44"/>
        <v>325</v>
      </c>
      <c r="I327" s="8">
        <f t="shared" si="40"/>
        <v>318.87622400681789</v>
      </c>
      <c r="J327" s="8">
        <f t="shared" si="45"/>
        <v>69891.870552767083</v>
      </c>
      <c r="K327" s="8">
        <f t="shared" si="46"/>
        <v>2100.8193049839374</v>
      </c>
      <c r="L327" s="8">
        <f t="shared" si="47"/>
        <v>67791.051247783151</v>
      </c>
      <c r="M327" s="8">
        <f t="shared" si="41"/>
        <v>332208.94875221688</v>
      </c>
      <c r="N327" s="8">
        <f t="shared" si="42"/>
        <v>0</v>
      </c>
      <c r="O327" s="9">
        <f t="shared" si="43"/>
        <v>1781.9430809771195</v>
      </c>
    </row>
    <row r="328" spans="8:15" x14ac:dyDescent="0.2">
      <c r="H328" s="6">
        <f t="shared" si="44"/>
        <v>326</v>
      </c>
      <c r="I328" s="8">
        <f t="shared" si="40"/>
        <v>310.70898488567275</v>
      </c>
      <c r="J328" s="8">
        <f t="shared" si="45"/>
        <v>68101.760232668821</v>
      </c>
      <c r="K328" s="8">
        <f t="shared" si="46"/>
        <v>2100.8193049839374</v>
      </c>
      <c r="L328" s="8">
        <f t="shared" si="47"/>
        <v>66000.940927684889</v>
      </c>
      <c r="M328" s="8">
        <f t="shared" si="41"/>
        <v>333999.05907231511</v>
      </c>
      <c r="N328" s="8">
        <f t="shared" si="42"/>
        <v>0</v>
      </c>
      <c r="O328" s="9">
        <f t="shared" si="43"/>
        <v>1790.1103200982648</v>
      </c>
    </row>
    <row r="329" spans="8:15" x14ac:dyDescent="0.2">
      <c r="H329" s="6">
        <f t="shared" si="44"/>
        <v>327</v>
      </c>
      <c r="I329" s="8">
        <f t="shared" si="40"/>
        <v>302.50431258522241</v>
      </c>
      <c r="J329" s="8">
        <f t="shared" si="45"/>
        <v>66303.445240270114</v>
      </c>
      <c r="K329" s="8">
        <f t="shared" si="46"/>
        <v>2100.8193049839374</v>
      </c>
      <c r="L329" s="8">
        <f t="shared" si="47"/>
        <v>64202.625935286174</v>
      </c>
      <c r="M329" s="8">
        <f t="shared" si="41"/>
        <v>335797.37406471383</v>
      </c>
      <c r="N329" s="8">
        <f t="shared" si="42"/>
        <v>0</v>
      </c>
      <c r="O329" s="9">
        <f t="shared" si="43"/>
        <v>1798.314992398715</v>
      </c>
    </row>
    <row r="330" spans="8:15" x14ac:dyDescent="0.2">
      <c r="H330" s="6">
        <f t="shared" si="44"/>
        <v>328</v>
      </c>
      <c r="I330" s="8">
        <f t="shared" si="40"/>
        <v>294.26203553672832</v>
      </c>
      <c r="J330" s="8">
        <f t="shared" si="45"/>
        <v>64496.8879708229</v>
      </c>
      <c r="K330" s="8">
        <f t="shared" si="46"/>
        <v>2100.8193049839374</v>
      </c>
      <c r="L330" s="8">
        <f t="shared" si="47"/>
        <v>62396.06866583896</v>
      </c>
      <c r="M330" s="8">
        <f t="shared" si="41"/>
        <v>337603.93133416103</v>
      </c>
      <c r="N330" s="8">
        <f t="shared" si="42"/>
        <v>0</v>
      </c>
      <c r="O330" s="9">
        <f t="shared" si="43"/>
        <v>1806.5572694472091</v>
      </c>
    </row>
    <row r="331" spans="8:15" x14ac:dyDescent="0.2">
      <c r="H331" s="6">
        <f t="shared" si="44"/>
        <v>329</v>
      </c>
      <c r="I331" s="8">
        <f t="shared" si="40"/>
        <v>285.98198138509525</v>
      </c>
      <c r="J331" s="8">
        <f t="shared" si="45"/>
        <v>62682.050647224052</v>
      </c>
      <c r="K331" s="8">
        <f t="shared" si="46"/>
        <v>2100.8193049839374</v>
      </c>
      <c r="L331" s="8">
        <f t="shared" si="47"/>
        <v>60581.231342240113</v>
      </c>
      <c r="M331" s="8">
        <f t="shared" si="41"/>
        <v>339418.76865775988</v>
      </c>
      <c r="N331" s="8">
        <f t="shared" si="42"/>
        <v>0</v>
      </c>
      <c r="O331" s="9">
        <f t="shared" si="43"/>
        <v>1814.8373235988422</v>
      </c>
    </row>
    <row r="332" spans="8:15" x14ac:dyDescent="0.2">
      <c r="H332" s="6">
        <f t="shared" si="44"/>
        <v>330</v>
      </c>
      <c r="I332" s="8">
        <f t="shared" si="40"/>
        <v>277.6639769852672</v>
      </c>
      <c r="J332" s="8">
        <f t="shared" si="45"/>
        <v>60858.895319225383</v>
      </c>
      <c r="K332" s="8">
        <f t="shared" si="46"/>
        <v>2100.8193049839374</v>
      </c>
      <c r="L332" s="8">
        <f t="shared" si="47"/>
        <v>58758.076014241444</v>
      </c>
      <c r="M332" s="8">
        <f t="shared" si="41"/>
        <v>341241.92398575856</v>
      </c>
      <c r="N332" s="8">
        <f t="shared" si="42"/>
        <v>0</v>
      </c>
      <c r="O332" s="9">
        <f t="shared" si="43"/>
        <v>1823.1553279986701</v>
      </c>
    </row>
    <row r="333" spans="8:15" x14ac:dyDescent="0.2">
      <c r="H333" s="6">
        <f t="shared" si="44"/>
        <v>331</v>
      </c>
      <c r="I333" s="8">
        <f t="shared" si="40"/>
        <v>269.30784839860661</v>
      </c>
      <c r="J333" s="8">
        <f t="shared" si="45"/>
        <v>59027.383862640054</v>
      </c>
      <c r="K333" s="8">
        <f t="shared" si="46"/>
        <v>2100.8193049839374</v>
      </c>
      <c r="L333" s="8">
        <f t="shared" si="47"/>
        <v>56926.564557656115</v>
      </c>
      <c r="M333" s="8">
        <f t="shared" si="41"/>
        <v>343073.43544234388</v>
      </c>
      <c r="N333" s="8">
        <f t="shared" si="42"/>
        <v>0</v>
      </c>
      <c r="O333" s="9">
        <f t="shared" si="43"/>
        <v>1831.5114565853307</v>
      </c>
    </row>
    <row r="334" spans="8:15" x14ac:dyDescent="0.2">
      <c r="H334" s="6">
        <f t="shared" si="44"/>
        <v>332</v>
      </c>
      <c r="I334" s="8">
        <f t="shared" si="40"/>
        <v>260.91342088925717</v>
      </c>
      <c r="J334" s="8">
        <f t="shared" si="45"/>
        <v>57187.477978545372</v>
      </c>
      <c r="K334" s="8">
        <f t="shared" si="46"/>
        <v>2100.8193049839374</v>
      </c>
      <c r="L334" s="8">
        <f t="shared" si="47"/>
        <v>55086.658673561433</v>
      </c>
      <c r="M334" s="8">
        <f t="shared" si="41"/>
        <v>344913.34132643859</v>
      </c>
      <c r="N334" s="8">
        <f t="shared" si="42"/>
        <v>0</v>
      </c>
      <c r="O334" s="9">
        <f t="shared" si="43"/>
        <v>1839.9058840946802</v>
      </c>
    </row>
    <row r="335" spans="8:15" x14ac:dyDescent="0.2">
      <c r="H335" s="6">
        <f t="shared" si="44"/>
        <v>333</v>
      </c>
      <c r="I335" s="8">
        <f t="shared" si="40"/>
        <v>252.48051892048991</v>
      </c>
      <c r="J335" s="8">
        <f t="shared" si="45"/>
        <v>55339.139192481925</v>
      </c>
      <c r="K335" s="8">
        <f t="shared" si="46"/>
        <v>2100.8193049839374</v>
      </c>
      <c r="L335" s="8">
        <f t="shared" si="47"/>
        <v>53238.319887497986</v>
      </c>
      <c r="M335" s="8">
        <f t="shared" si="41"/>
        <v>346761.68011250201</v>
      </c>
      <c r="N335" s="8">
        <f t="shared" si="42"/>
        <v>0</v>
      </c>
      <c r="O335" s="9">
        <f t="shared" si="43"/>
        <v>1848.3387860634475</v>
      </c>
    </row>
    <row r="336" spans="8:15" x14ac:dyDescent="0.2">
      <c r="H336" s="6">
        <f t="shared" si="44"/>
        <v>334</v>
      </c>
      <c r="I336" s="8">
        <f t="shared" si="40"/>
        <v>244.00896615103244</v>
      </c>
      <c r="J336" s="8">
        <f t="shared" si="45"/>
        <v>53482.328853649022</v>
      </c>
      <c r="K336" s="8">
        <f t="shared" si="46"/>
        <v>2100.8193049839374</v>
      </c>
      <c r="L336" s="8">
        <f t="shared" si="47"/>
        <v>51381.509548665083</v>
      </c>
      <c r="M336" s="8">
        <f t="shared" si="41"/>
        <v>348618.49045133492</v>
      </c>
      <c r="N336" s="8">
        <f t="shared" si="42"/>
        <v>0</v>
      </c>
      <c r="O336" s="9">
        <f t="shared" si="43"/>
        <v>1856.810338832905</v>
      </c>
    </row>
    <row r="337" spans="8:15" x14ac:dyDescent="0.2">
      <c r="H337" s="6">
        <f t="shared" si="44"/>
        <v>335</v>
      </c>
      <c r="I337" s="8">
        <f t="shared" si="40"/>
        <v>235.49858543138163</v>
      </c>
      <c r="J337" s="8">
        <f t="shared" si="45"/>
        <v>51617.008134096461</v>
      </c>
      <c r="K337" s="8">
        <f t="shared" si="46"/>
        <v>2100.8193049839374</v>
      </c>
      <c r="L337" s="8">
        <f t="shared" si="47"/>
        <v>49516.188829112521</v>
      </c>
      <c r="M337" s="8">
        <f t="shared" si="41"/>
        <v>350483.81117088749</v>
      </c>
      <c r="N337" s="8">
        <f t="shared" si="42"/>
        <v>0</v>
      </c>
      <c r="O337" s="9">
        <f t="shared" si="43"/>
        <v>1865.3207195525558</v>
      </c>
    </row>
    <row r="338" spans="8:15" x14ac:dyDescent="0.2">
      <c r="H338" s="6">
        <f t="shared" si="44"/>
        <v>336</v>
      </c>
      <c r="I338" s="8">
        <f t="shared" si="40"/>
        <v>226.94919880009905</v>
      </c>
      <c r="J338" s="8">
        <f t="shared" si="45"/>
        <v>49743.138027912617</v>
      </c>
      <c r="K338" s="8">
        <f t="shared" si="46"/>
        <v>2100.8193049839374</v>
      </c>
      <c r="L338" s="8">
        <f t="shared" si="47"/>
        <v>47642.318722928678</v>
      </c>
      <c r="M338" s="8">
        <f t="shared" si="41"/>
        <v>352357.6812770713</v>
      </c>
      <c r="N338" s="8">
        <f t="shared" si="42"/>
        <v>0</v>
      </c>
      <c r="O338" s="9">
        <f t="shared" si="43"/>
        <v>1873.8701061838383</v>
      </c>
    </row>
    <row r="339" spans="8:15" x14ac:dyDescent="0.2">
      <c r="H339" s="6">
        <f t="shared" si="44"/>
        <v>337</v>
      </c>
      <c r="I339" s="8">
        <f t="shared" si="40"/>
        <v>218.36062748008976</v>
      </c>
      <c r="J339" s="8">
        <f t="shared" si="45"/>
        <v>47860.679350408769</v>
      </c>
      <c r="K339" s="8">
        <f t="shared" si="46"/>
        <v>2100.8193049839374</v>
      </c>
      <c r="L339" s="8">
        <f t="shared" si="47"/>
        <v>45759.86004542483</v>
      </c>
      <c r="M339" s="8">
        <f t="shared" si="41"/>
        <v>354240.13995457516</v>
      </c>
      <c r="N339" s="8">
        <f t="shared" si="42"/>
        <v>0</v>
      </c>
      <c r="O339" s="9">
        <f t="shared" si="43"/>
        <v>1882.4586775038476</v>
      </c>
    </row>
    <row r="340" spans="8:15" x14ac:dyDescent="0.2">
      <c r="H340" s="6">
        <f t="shared" si="44"/>
        <v>338</v>
      </c>
      <c r="I340" s="8">
        <f t="shared" si="40"/>
        <v>209.7326918748638</v>
      </c>
      <c r="J340" s="8">
        <f t="shared" si="45"/>
        <v>45969.592737299696</v>
      </c>
      <c r="K340" s="8">
        <f t="shared" si="46"/>
        <v>2100.8193049839374</v>
      </c>
      <c r="L340" s="8">
        <f t="shared" si="47"/>
        <v>43868.773432315757</v>
      </c>
      <c r="M340" s="8">
        <f t="shared" si="41"/>
        <v>356131.22656768427</v>
      </c>
      <c r="N340" s="8">
        <f t="shared" si="42"/>
        <v>0</v>
      </c>
      <c r="O340" s="9">
        <f t="shared" si="43"/>
        <v>1891.0866131090736</v>
      </c>
    </row>
    <row r="341" spans="8:15" x14ac:dyDescent="0.2">
      <c r="H341" s="6">
        <f t="shared" si="44"/>
        <v>339</v>
      </c>
      <c r="I341" s="8">
        <f t="shared" si="40"/>
        <v>201.06521156478055</v>
      </c>
      <c r="J341" s="8">
        <f t="shared" si="45"/>
        <v>44069.838643880539</v>
      </c>
      <c r="K341" s="8">
        <f t="shared" si="46"/>
        <v>2100.8193049839374</v>
      </c>
      <c r="L341" s="8">
        <f t="shared" si="47"/>
        <v>41969.0193388966</v>
      </c>
      <c r="M341" s="8">
        <f t="shared" si="41"/>
        <v>358030.98066110339</v>
      </c>
      <c r="N341" s="8">
        <f t="shared" si="42"/>
        <v>0</v>
      </c>
      <c r="O341" s="9">
        <f t="shared" si="43"/>
        <v>1899.7540934191568</v>
      </c>
    </row>
    <row r="342" spans="8:15" x14ac:dyDescent="0.2">
      <c r="H342" s="6">
        <f t="shared" si="44"/>
        <v>340</v>
      </c>
      <c r="I342" s="8">
        <f t="shared" si="40"/>
        <v>192.35800530327609</v>
      </c>
      <c r="J342" s="8">
        <f t="shared" si="45"/>
        <v>42161.377344199878</v>
      </c>
      <c r="K342" s="8">
        <f t="shared" si="46"/>
        <v>2100.8193049839374</v>
      </c>
      <c r="L342" s="8">
        <f t="shared" si="47"/>
        <v>40060.558039215939</v>
      </c>
      <c r="M342" s="8">
        <f t="shared" si="41"/>
        <v>359939.44196078408</v>
      </c>
      <c r="N342" s="8">
        <f t="shared" si="42"/>
        <v>0</v>
      </c>
      <c r="O342" s="9">
        <f t="shared" si="43"/>
        <v>1908.4612996806613</v>
      </c>
    </row>
    <row r="343" spans="8:15" x14ac:dyDescent="0.2">
      <c r="H343" s="6">
        <f t="shared" si="44"/>
        <v>341</v>
      </c>
      <c r="I343" s="8">
        <f t="shared" si="40"/>
        <v>183.61089101307306</v>
      </c>
      <c r="J343" s="8">
        <f t="shared" si="45"/>
        <v>40244.168930229011</v>
      </c>
      <c r="K343" s="8">
        <f t="shared" si="46"/>
        <v>2100.8193049839374</v>
      </c>
      <c r="L343" s="8">
        <f t="shared" si="47"/>
        <v>38143.349625245071</v>
      </c>
      <c r="M343" s="8">
        <f t="shared" si="41"/>
        <v>361856.65037475491</v>
      </c>
      <c r="N343" s="8">
        <f t="shared" si="42"/>
        <v>0</v>
      </c>
      <c r="O343" s="9">
        <f t="shared" si="43"/>
        <v>1917.2084139708643</v>
      </c>
    </row>
    <row r="344" spans="8:15" x14ac:dyDescent="0.2">
      <c r="H344" s="6">
        <f t="shared" si="44"/>
        <v>342</v>
      </c>
      <c r="I344" s="8">
        <f t="shared" si="40"/>
        <v>174.82368578237325</v>
      </c>
      <c r="J344" s="8">
        <f t="shared" si="45"/>
        <v>38318.173311027444</v>
      </c>
      <c r="K344" s="8">
        <f t="shared" si="46"/>
        <v>2100.8193049839374</v>
      </c>
      <c r="L344" s="8">
        <f t="shared" si="47"/>
        <v>36217.354006043504</v>
      </c>
      <c r="M344" s="8">
        <f t="shared" si="41"/>
        <v>363782.64599395648</v>
      </c>
      <c r="N344" s="8">
        <f t="shared" si="42"/>
        <v>0</v>
      </c>
      <c r="O344" s="9">
        <f t="shared" si="43"/>
        <v>1925.9956192015641</v>
      </c>
    </row>
    <row r="345" spans="8:15" x14ac:dyDescent="0.2">
      <c r="H345" s="6">
        <f t="shared" si="44"/>
        <v>343</v>
      </c>
      <c r="I345" s="8">
        <f t="shared" si="40"/>
        <v>165.99620586103273</v>
      </c>
      <c r="J345" s="8">
        <f t="shared" si="45"/>
        <v>36383.350211904537</v>
      </c>
      <c r="K345" s="8">
        <f t="shared" si="46"/>
        <v>2100.8193049839374</v>
      </c>
      <c r="L345" s="8">
        <f t="shared" si="47"/>
        <v>34282.530906920598</v>
      </c>
      <c r="M345" s="8">
        <f t="shared" si="41"/>
        <v>365717.46909307939</v>
      </c>
      <c r="N345" s="8">
        <f t="shared" si="42"/>
        <v>0</v>
      </c>
      <c r="O345" s="9">
        <f t="shared" si="43"/>
        <v>1934.8230991229048</v>
      </c>
    </row>
    <row r="346" spans="8:15" x14ac:dyDescent="0.2">
      <c r="H346" s="6">
        <f t="shared" si="44"/>
        <v>344</v>
      </c>
      <c r="I346" s="8">
        <f t="shared" si="40"/>
        <v>157.1282666567194</v>
      </c>
      <c r="J346" s="8">
        <f t="shared" si="45"/>
        <v>34439.659173577318</v>
      </c>
      <c r="K346" s="8">
        <f t="shared" si="46"/>
        <v>2100.8193049839374</v>
      </c>
      <c r="L346" s="8">
        <f t="shared" si="47"/>
        <v>32338.839868593379</v>
      </c>
      <c r="M346" s="8">
        <f t="shared" si="41"/>
        <v>367661.16013140662</v>
      </c>
      <c r="N346" s="8">
        <f t="shared" si="42"/>
        <v>0</v>
      </c>
      <c r="O346" s="9">
        <f t="shared" si="43"/>
        <v>1943.6910383272179</v>
      </c>
    </row>
    <row r="347" spans="8:15" x14ac:dyDescent="0.2">
      <c r="H347" s="6">
        <f t="shared" si="44"/>
        <v>345</v>
      </c>
      <c r="I347" s="8">
        <f t="shared" si="40"/>
        <v>148.21968273105298</v>
      </c>
      <c r="J347" s="8">
        <f t="shared" si="45"/>
        <v>32487.059551324433</v>
      </c>
      <c r="K347" s="8">
        <f t="shared" si="46"/>
        <v>2100.8193049839374</v>
      </c>
      <c r="L347" s="8">
        <f t="shared" si="47"/>
        <v>30386.240246340494</v>
      </c>
      <c r="M347" s="8">
        <f t="shared" si="41"/>
        <v>369613.75975365948</v>
      </c>
      <c r="N347" s="8">
        <f t="shared" si="42"/>
        <v>0</v>
      </c>
      <c r="O347" s="9">
        <f t="shared" si="43"/>
        <v>1952.5996222528845</v>
      </c>
    </row>
    <row r="348" spans="8:15" x14ac:dyDescent="0.2">
      <c r="H348" s="6">
        <f t="shared" si="44"/>
        <v>346</v>
      </c>
      <c r="I348" s="8">
        <f t="shared" si="40"/>
        <v>139.27026779572728</v>
      </c>
      <c r="J348" s="8">
        <f t="shared" si="45"/>
        <v>30525.510514136222</v>
      </c>
      <c r="K348" s="8">
        <f t="shared" si="46"/>
        <v>2100.8193049839374</v>
      </c>
      <c r="L348" s="8">
        <f t="shared" si="47"/>
        <v>28424.691209152283</v>
      </c>
      <c r="M348" s="8">
        <f t="shared" si="41"/>
        <v>371575.30879084772</v>
      </c>
      <c r="N348" s="8">
        <f t="shared" si="42"/>
        <v>0</v>
      </c>
      <c r="O348" s="9">
        <f t="shared" si="43"/>
        <v>1961.5490371882101</v>
      </c>
    </row>
    <row r="349" spans="8:15" x14ac:dyDescent="0.2">
      <c r="H349" s="6">
        <f t="shared" si="44"/>
        <v>347</v>
      </c>
      <c r="I349" s="8">
        <f t="shared" si="40"/>
        <v>130.27983470861463</v>
      </c>
      <c r="J349" s="8">
        <f t="shared" si="45"/>
        <v>28554.971043860896</v>
      </c>
      <c r="K349" s="8">
        <f t="shared" si="46"/>
        <v>2100.8193049839374</v>
      </c>
      <c r="L349" s="8">
        <f t="shared" si="47"/>
        <v>26454.151738876957</v>
      </c>
      <c r="M349" s="8">
        <f t="shared" si="41"/>
        <v>373545.84826112306</v>
      </c>
      <c r="N349" s="8">
        <f t="shared" si="42"/>
        <v>0</v>
      </c>
      <c r="O349" s="9">
        <f t="shared" si="43"/>
        <v>1970.5394702753229</v>
      </c>
    </row>
    <row r="350" spans="8:15" x14ac:dyDescent="0.2">
      <c r="H350" s="6">
        <f t="shared" si="44"/>
        <v>348</v>
      </c>
      <c r="I350" s="8">
        <f t="shared" si="40"/>
        <v>121.24819546985272</v>
      </c>
      <c r="J350" s="8">
        <f t="shared" si="45"/>
        <v>26575.399934346809</v>
      </c>
      <c r="K350" s="8">
        <f t="shared" si="46"/>
        <v>2100.8193049839374</v>
      </c>
      <c r="L350" s="8">
        <f t="shared" si="47"/>
        <v>24474.58062936287</v>
      </c>
      <c r="M350" s="8">
        <f t="shared" si="41"/>
        <v>375525.41937063716</v>
      </c>
      <c r="N350" s="8">
        <f t="shared" si="42"/>
        <v>0</v>
      </c>
      <c r="O350" s="9">
        <f t="shared" si="43"/>
        <v>1979.5711095140846</v>
      </c>
    </row>
    <row r="351" spans="8:15" x14ac:dyDescent="0.2">
      <c r="H351" s="6">
        <f t="shared" si="44"/>
        <v>349</v>
      </c>
      <c r="I351" s="8">
        <f t="shared" si="40"/>
        <v>112.17516121791316</v>
      </c>
      <c r="J351" s="8">
        <f t="shared" si="45"/>
        <v>24586.755790580784</v>
      </c>
      <c r="K351" s="8">
        <f t="shared" si="46"/>
        <v>2100.8193049839374</v>
      </c>
      <c r="L351" s="8">
        <f t="shared" si="47"/>
        <v>22485.936485596845</v>
      </c>
      <c r="M351" s="8">
        <f t="shared" si="41"/>
        <v>377514.06351440318</v>
      </c>
      <c r="N351" s="8">
        <f t="shared" si="42"/>
        <v>0</v>
      </c>
      <c r="O351" s="9">
        <f t="shared" si="43"/>
        <v>1988.6441437660242</v>
      </c>
    </row>
    <row r="352" spans="8:15" x14ac:dyDescent="0.2">
      <c r="H352" s="6">
        <f t="shared" si="44"/>
        <v>350</v>
      </c>
      <c r="I352" s="8">
        <f t="shared" si="40"/>
        <v>103.06054222565221</v>
      </c>
      <c r="J352" s="8">
        <f t="shared" si="45"/>
        <v>22588.997027822497</v>
      </c>
      <c r="K352" s="8">
        <f t="shared" si="46"/>
        <v>2100.8193049839374</v>
      </c>
      <c r="L352" s="8">
        <f t="shared" si="47"/>
        <v>20488.177722838562</v>
      </c>
      <c r="M352" s="8">
        <f t="shared" si="41"/>
        <v>379511.82227716141</v>
      </c>
      <c r="N352" s="8">
        <f t="shared" si="42"/>
        <v>0</v>
      </c>
      <c r="O352" s="9">
        <f t="shared" si="43"/>
        <v>1997.7587627582852</v>
      </c>
    </row>
    <row r="353" spans="8:15" x14ac:dyDescent="0.2">
      <c r="H353" s="6">
        <f t="shared" si="44"/>
        <v>351</v>
      </c>
      <c r="I353" s="8">
        <f t="shared" si="40"/>
        <v>93.904147896343403</v>
      </c>
      <c r="J353" s="8">
        <f t="shared" si="45"/>
        <v>20582.081870734906</v>
      </c>
      <c r="K353" s="8">
        <f t="shared" si="46"/>
        <v>2100.8193049839374</v>
      </c>
      <c r="L353" s="8">
        <f t="shared" si="47"/>
        <v>18481.262565750971</v>
      </c>
      <c r="M353" s="8">
        <f t="shared" si="41"/>
        <v>381518.73743424902</v>
      </c>
      <c r="N353" s="8">
        <f t="shared" si="42"/>
        <v>0</v>
      </c>
      <c r="O353" s="9">
        <f t="shared" si="43"/>
        <v>2006.915157087594</v>
      </c>
    </row>
    <row r="354" spans="8:15" x14ac:dyDescent="0.2">
      <c r="H354" s="6">
        <f t="shared" si="44"/>
        <v>352</v>
      </c>
      <c r="I354" s="8">
        <f t="shared" si="40"/>
        <v>84.705786759691946</v>
      </c>
      <c r="J354" s="8">
        <f t="shared" si="45"/>
        <v>18565.968352510663</v>
      </c>
      <c r="K354" s="8">
        <f t="shared" si="46"/>
        <v>2100.8193049839374</v>
      </c>
      <c r="L354" s="8">
        <f t="shared" si="47"/>
        <v>16465.149047526727</v>
      </c>
      <c r="M354" s="8">
        <f t="shared" si="41"/>
        <v>383534.85095247329</v>
      </c>
      <c r="N354" s="8">
        <f t="shared" si="42"/>
        <v>0</v>
      </c>
      <c r="O354" s="9">
        <f t="shared" si="43"/>
        <v>2016.1135182242454</v>
      </c>
    </row>
    <row r="355" spans="8:15" x14ac:dyDescent="0.2">
      <c r="H355" s="6">
        <f t="shared" si="44"/>
        <v>353</v>
      </c>
      <c r="I355" s="8">
        <f t="shared" si="40"/>
        <v>75.46526646783083</v>
      </c>
      <c r="J355" s="8">
        <f t="shared" si="45"/>
        <v>16540.61431399456</v>
      </c>
      <c r="K355" s="8">
        <f t="shared" si="46"/>
        <v>2100.8193049839374</v>
      </c>
      <c r="L355" s="8">
        <f t="shared" si="47"/>
        <v>14439.795009010622</v>
      </c>
      <c r="M355" s="8">
        <f t="shared" si="41"/>
        <v>385560.20499098935</v>
      </c>
      <c r="N355" s="8">
        <f t="shared" si="42"/>
        <v>0</v>
      </c>
      <c r="O355" s="9">
        <f t="shared" si="43"/>
        <v>2025.3540385161066</v>
      </c>
    </row>
    <row r="356" spans="8:15" x14ac:dyDescent="0.2">
      <c r="H356" s="6">
        <f t="shared" si="44"/>
        <v>354</v>
      </c>
      <c r="I356" s="8">
        <f t="shared" si="40"/>
        <v>66.182393791298679</v>
      </c>
      <c r="J356" s="8">
        <f t="shared" si="45"/>
        <v>14505.977402801922</v>
      </c>
      <c r="K356" s="8">
        <f t="shared" si="46"/>
        <v>2100.8193049839374</v>
      </c>
      <c r="L356" s="8">
        <f t="shared" si="47"/>
        <v>12405.158097817985</v>
      </c>
      <c r="M356" s="8">
        <f t="shared" si="41"/>
        <v>387594.84190218203</v>
      </c>
      <c r="N356" s="8">
        <f t="shared" si="42"/>
        <v>0</v>
      </c>
      <c r="O356" s="9">
        <f t="shared" si="43"/>
        <v>2034.6369111926388</v>
      </c>
    </row>
    <row r="357" spans="8:15" x14ac:dyDescent="0.2">
      <c r="H357" s="6">
        <f t="shared" si="44"/>
        <v>355</v>
      </c>
      <c r="I357" s="8">
        <f t="shared" si="40"/>
        <v>56.856974614999096</v>
      </c>
      <c r="J357" s="8">
        <f t="shared" si="45"/>
        <v>12462.015072432983</v>
      </c>
      <c r="K357" s="8">
        <f t="shared" si="46"/>
        <v>2100.8193049839374</v>
      </c>
      <c r="L357" s="8">
        <f t="shared" si="47"/>
        <v>10361.195767449046</v>
      </c>
      <c r="M357" s="8">
        <f t="shared" si="41"/>
        <v>389638.80423255096</v>
      </c>
      <c r="N357" s="8">
        <f t="shared" si="42"/>
        <v>0</v>
      </c>
      <c r="O357" s="9">
        <f t="shared" si="43"/>
        <v>2043.9623303689384</v>
      </c>
    </row>
    <row r="358" spans="8:15" x14ac:dyDescent="0.2">
      <c r="H358" s="6">
        <f t="shared" si="44"/>
        <v>356</v>
      </c>
      <c r="I358" s="8">
        <f t="shared" si="40"/>
        <v>47.488813934141461</v>
      </c>
      <c r="J358" s="8">
        <f t="shared" si="45"/>
        <v>10408.684581383188</v>
      </c>
      <c r="K358" s="8">
        <f t="shared" si="46"/>
        <v>2100.8193049839374</v>
      </c>
      <c r="L358" s="8">
        <f t="shared" si="47"/>
        <v>8307.8652763992504</v>
      </c>
      <c r="M358" s="8">
        <f t="shared" si="41"/>
        <v>391692.13472360076</v>
      </c>
      <c r="N358" s="8">
        <f t="shared" si="42"/>
        <v>0</v>
      </c>
      <c r="O358" s="9">
        <f t="shared" si="43"/>
        <v>2053.3304910497959</v>
      </c>
    </row>
    <row r="359" spans="8:15" x14ac:dyDescent="0.2">
      <c r="H359" s="6">
        <f t="shared" si="44"/>
        <v>357</v>
      </c>
      <c r="I359" s="8">
        <f t="shared" si="40"/>
        <v>38.07771585016323</v>
      </c>
      <c r="J359" s="8">
        <f t="shared" si="45"/>
        <v>8345.9429922494128</v>
      </c>
      <c r="K359" s="8">
        <f t="shared" si="46"/>
        <v>2100.8193049839374</v>
      </c>
      <c r="L359" s="8">
        <f t="shared" si="47"/>
        <v>6245.1236872654754</v>
      </c>
      <c r="M359" s="8">
        <f t="shared" si="41"/>
        <v>393754.8763127345</v>
      </c>
      <c r="N359" s="8">
        <f t="shared" si="42"/>
        <v>0</v>
      </c>
      <c r="O359" s="9">
        <f t="shared" si="43"/>
        <v>2062.7415891337741</v>
      </c>
    </row>
    <row r="360" spans="8:15" x14ac:dyDescent="0.2">
      <c r="H360" s="6">
        <f t="shared" si="44"/>
        <v>358</v>
      </c>
      <c r="I360" s="8">
        <f t="shared" si="40"/>
        <v>28.623483566633428</v>
      </c>
      <c r="J360" s="8">
        <f t="shared" si="45"/>
        <v>6273.7471708321091</v>
      </c>
      <c r="K360" s="8">
        <f t="shared" si="46"/>
        <v>2100.8193049839374</v>
      </c>
      <c r="L360" s="8">
        <f t="shared" si="47"/>
        <v>4172.9278658481717</v>
      </c>
      <c r="M360" s="8">
        <f t="shared" si="41"/>
        <v>395827.07213415182</v>
      </c>
      <c r="N360" s="8">
        <f t="shared" si="42"/>
        <v>0</v>
      </c>
      <c r="O360" s="9">
        <f t="shared" si="43"/>
        <v>2072.1958214173042</v>
      </c>
    </row>
    <row r="361" spans="8:15" x14ac:dyDescent="0.2">
      <c r="H361" s="6">
        <f t="shared" si="44"/>
        <v>359</v>
      </c>
      <c r="I361" s="8">
        <f t="shared" si="40"/>
        <v>19.125919385137454</v>
      </c>
      <c r="J361" s="8">
        <f t="shared" si="45"/>
        <v>4192.0537852333091</v>
      </c>
      <c r="K361" s="8">
        <f t="shared" si="46"/>
        <v>2100.8193049839374</v>
      </c>
      <c r="L361" s="8">
        <f t="shared" si="47"/>
        <v>2091.2344802493717</v>
      </c>
      <c r="M361" s="8">
        <f t="shared" si="41"/>
        <v>397908.76551975065</v>
      </c>
      <c r="N361" s="8">
        <f t="shared" si="42"/>
        <v>0</v>
      </c>
      <c r="O361" s="9">
        <f t="shared" si="43"/>
        <v>2081.6933855988</v>
      </c>
    </row>
    <row r="362" spans="8:15" ht="16" thickBot="1" x14ac:dyDescent="0.25">
      <c r="H362" s="10">
        <f t="shared" si="44"/>
        <v>360</v>
      </c>
      <c r="I362" s="11">
        <f t="shared" si="40"/>
        <v>9.5848247011429528</v>
      </c>
      <c r="J362" s="11">
        <f t="shared" si="45"/>
        <v>2100.8193049505148</v>
      </c>
      <c r="K362" s="11">
        <f t="shared" si="46"/>
        <v>2100.8193049839374</v>
      </c>
      <c r="L362" s="11">
        <f t="shared" si="47"/>
        <v>0</v>
      </c>
      <c r="M362" s="11">
        <f t="shared" si="41"/>
        <v>400000</v>
      </c>
      <c r="N362" s="11">
        <f t="shared" si="42"/>
        <v>0</v>
      </c>
      <c r="O362" s="12">
        <f t="shared" si="43"/>
        <v>2091.2344802827943</v>
      </c>
    </row>
    <row r="364" spans="8:15" x14ac:dyDescent="0.2">
      <c r="H364" s="5"/>
      <c r="I364" s="5"/>
    </row>
    <row r="365" spans="8:15" x14ac:dyDescent="0.2">
      <c r="H365" s="5"/>
      <c r="I365" s="5"/>
    </row>
    <row r="366" spans="8:15" x14ac:dyDescent="0.2">
      <c r="H366" s="5"/>
      <c r="I366" s="5"/>
    </row>
    <row r="367" spans="8:15" x14ac:dyDescent="0.2">
      <c r="H367" s="5"/>
      <c r="I367" s="5"/>
    </row>
    <row r="368" spans="8:15" x14ac:dyDescent="0.2">
      <c r="H368" s="5"/>
      <c r="I368" s="5"/>
    </row>
    <row r="369" spans="2:9" x14ac:dyDescent="0.2">
      <c r="H369" s="5"/>
      <c r="I369" s="5"/>
    </row>
    <row r="373" spans="2:9" x14ac:dyDescent="0.2">
      <c r="B373" s="5"/>
      <c r="C373" s="5"/>
      <c r="D373" s="5"/>
      <c r="E373" s="5"/>
      <c r="F373" s="5"/>
      <c r="G373" s="5"/>
    </row>
    <row r="374" spans="2:9" x14ac:dyDescent="0.2">
      <c r="B374" s="5"/>
      <c r="C374" s="5"/>
      <c r="D374" s="5"/>
      <c r="E374" s="5"/>
      <c r="F374" s="5"/>
      <c r="G374" s="5"/>
    </row>
    <row r="375" spans="2:9" x14ac:dyDescent="0.2">
      <c r="B375" s="5"/>
      <c r="C375" s="5"/>
      <c r="D375" s="5"/>
      <c r="E375" s="5"/>
      <c r="F375" s="5"/>
      <c r="G375" s="5"/>
    </row>
    <row r="376" spans="2:9" x14ac:dyDescent="0.2">
      <c r="B376" s="5"/>
      <c r="C376" s="5"/>
      <c r="D376" s="5"/>
      <c r="E376" s="5"/>
      <c r="F376" s="5"/>
      <c r="G376" s="5"/>
    </row>
    <row r="377" spans="2:9" x14ac:dyDescent="0.2">
      <c r="B377" s="5"/>
      <c r="C377" s="5"/>
      <c r="D377" s="5"/>
      <c r="E377" s="5"/>
      <c r="F377" s="5"/>
      <c r="G377" s="5"/>
    </row>
    <row r="378" spans="2:9" x14ac:dyDescent="0.2">
      <c r="B378" s="5"/>
      <c r="C378" s="5"/>
      <c r="D378" s="5"/>
      <c r="E378" s="5"/>
      <c r="F378" s="5"/>
      <c r="G378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</dc:creator>
  <cp:lastModifiedBy>Umer Huzaifa</cp:lastModifiedBy>
  <dcterms:created xsi:type="dcterms:W3CDTF">2010-03-19T20:51:26Z</dcterms:created>
  <dcterms:modified xsi:type="dcterms:W3CDTF">2022-04-27T02:12:37Z</dcterms:modified>
</cp:coreProperties>
</file>