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60" windowHeight="8970"/>
  </bookViews>
  <sheets>
    <sheet name="Order(4doz)" sheetId="27" r:id="rId1"/>
  </sheets>
  <externalReferences>
    <externalReference r:id="rId2"/>
    <externalReference r:id="rId3"/>
    <externalReference r:id="rId4"/>
  </externalReferences>
  <definedNames>
    <definedName name="_xlnm._FilterDatabase" localSheetId="0" hidden="1">'Order(4doz)'!$B$15:$AC$20</definedName>
    <definedName name="_Order1" hidden="1">255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ategories">'[1]Category Summary'!$AO$7:$AO$30</definedName>
    <definedName name="fgdf" hidden="1">[2]Lead!A1</definedName>
    <definedName name="jljkl" hidden="1">[3]Lead!A1</definedName>
    <definedName name="new" hidden="1">{#N/A,#N/A,FALSE,"Aging Summary";#N/A,#N/A,FALSE,"Ratio Analysis";#N/A,#N/A,FALSE,"Test 120 Day Accts";#N/A,#N/A,FALSE,"Tickmarks"}</definedName>
    <definedName name="_xlnm.Print_Area" localSheetId="0">'Order(4doz)'!#REF!</definedName>
    <definedName name="_xlnm.Print_Titles" localSheetId="0">'Order(4doz)'!$13:$14</definedName>
    <definedName name="ret" hidden="1">11</definedName>
    <definedName name="retrefds" hidden="1">1</definedName>
    <definedName name="rtwe" hidden="1">#REF!</definedName>
    <definedName name="TextRefCopyRangeCount" hidden="1">1</definedName>
    <definedName name="wrn.Aging._.and._.Trend._.Analysis." hidden="1">{#N/A,#N/A,FALSE,"Aging Summary";#N/A,#N/A,FALSE,"Ratio Analysis";#N/A,#N/A,FALSE,"Test 120 Day Accts";#N/A,#N/A,FALSE,"Tickmarks"}</definedName>
  </definedNames>
  <calcPr calcId="145621"/>
</workbook>
</file>

<file path=xl/calcChain.xml><?xml version="1.0" encoding="utf-8"?>
<calcChain xmlns="http://schemas.openxmlformats.org/spreadsheetml/2006/main">
  <c r="E18" i="27" l="1"/>
  <c r="B18" i="27"/>
  <c r="V16" i="27"/>
  <c r="O16" i="27"/>
  <c r="M16" i="27"/>
  <c r="J16" i="27"/>
  <c r="K16" i="27" s="1"/>
  <c r="L16" i="27" s="1"/>
  <c r="I16" i="27"/>
  <c r="N16" i="27" s="1"/>
  <c r="J5" i="27"/>
  <c r="P18" i="27" l="1"/>
  <c r="J11" i="27" s="1"/>
  <c r="M18" i="27"/>
  <c r="J10" i="27" s="1"/>
  <c r="O18" i="27"/>
  <c r="M11" i="27" s="1"/>
  <c r="L18" i="27" l="1"/>
  <c r="M10" i="27" s="1"/>
  <c r="N18" i="27"/>
  <c r="I18" i="27"/>
</calcChain>
</file>

<file path=xl/sharedStrings.xml><?xml version="1.0" encoding="utf-8"?>
<sst xmlns="http://schemas.openxmlformats.org/spreadsheetml/2006/main" count="57" uniqueCount="46">
  <si>
    <t>M 3</t>
  </si>
  <si>
    <t>#</t>
  </si>
  <si>
    <t>Net Weight</t>
  </si>
  <si>
    <t>Biryani Masalas</t>
  </si>
  <si>
    <t>Carton Outer Dimension</t>
  </si>
  <si>
    <t>Length</t>
  </si>
  <si>
    <t>Width</t>
  </si>
  <si>
    <t>Height</t>
  </si>
  <si>
    <t>Shan Foods (Pvt.) Ltd.,</t>
  </si>
  <si>
    <t>29 Sector 23, Korangi Industrial Area,</t>
  </si>
  <si>
    <t xml:space="preserve">Karachi - 74900, </t>
  </si>
  <si>
    <t>Pakistan</t>
  </si>
  <si>
    <t>Seller:</t>
  </si>
  <si>
    <t>P.O #: ________________________</t>
  </si>
  <si>
    <t>No. of Carton</t>
  </si>
  <si>
    <t>UPC Barcode</t>
  </si>
  <si>
    <t>Date:</t>
  </si>
  <si>
    <t>Buyer:</t>
  </si>
  <si>
    <t>Gross Weigt</t>
  </si>
  <si>
    <t>Net Weight  (gm)/Ctn</t>
  </si>
  <si>
    <t>Gross Wt  (gm)/Ctn</t>
  </si>
  <si>
    <t>PACKET LENDTH(mm)</t>
  </si>
  <si>
    <t>PACKET WIDH (mm)</t>
  </si>
  <si>
    <t>PACKET HEIGHT (mm)</t>
  </si>
  <si>
    <t>Total Order</t>
  </si>
  <si>
    <t xml:space="preserve">SCM </t>
  </si>
  <si>
    <t>Codes</t>
  </si>
  <si>
    <t>C&amp;F US$ / Dozens</t>
  </si>
  <si>
    <t>C&amp;F US $ / Ctn</t>
  </si>
  <si>
    <t>S#</t>
  </si>
  <si>
    <t>BIRYANI MASALA 600 GM PET  JAR</t>
  </si>
  <si>
    <t>SHAN Recipe Catering packs</t>
  </si>
  <si>
    <t>Weight in Grams</t>
  </si>
  <si>
    <t>Master carton barcode</t>
  </si>
  <si>
    <t>Dozen / Ctn</t>
  </si>
  <si>
    <t>Total Dozens</t>
  </si>
  <si>
    <t>Amount in US $</t>
  </si>
  <si>
    <t>USA Items</t>
  </si>
  <si>
    <t>Ingredient List</t>
  </si>
  <si>
    <t>070470010016</t>
  </si>
  <si>
    <t>-</t>
  </si>
  <si>
    <t>Paletize</t>
  </si>
  <si>
    <t>M 3 :</t>
  </si>
  <si>
    <t>Palets :</t>
  </si>
  <si>
    <t>Amount :</t>
  </si>
  <si>
    <t>G W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</si>
</sst>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[$-409]d\-mmm\-yyyy;@"/>
    <numFmt numFmtId="166" formatCode="_(* #,##0_);_(* \(#,##0\);_(* &quot;-&quot;??_);_(@_)"/>
    <numFmt numFmtId="167" formatCode="[$-409]mmmm\-yy;@"/>
    <numFmt numFmtId="168" formatCode="#,##0;\-#,##0;&quot;---&quot;"/>
    <numFmt numFmtId="169" formatCode="[$-409]d\-mmm\-yy;@"/>
    <numFmt numFmtId="170" formatCode="\£\ #,##0_);[Red]\(\£\ #,##0\)"/>
    <numFmt numFmtId="171" formatCode="\¥\ #,##0_);[Red]\(\¥\ #,##0\)"/>
    <numFmt numFmtId="172" formatCode="&quot;$&quot;#,##0;\-&quot;$&quot;#,##0"/>
    <numFmt numFmtId="173" formatCode="\•\ \ @"/>
    <numFmt numFmtId="174" formatCode="_ &quot;$&quot;* #,##0.000_ ;_ &quot;$&quot;* \-#,##0.000_ ;_ &quot;$&quot;* &quot;-&quot;_ ;_ @_ "/>
    <numFmt numFmtId="175" formatCode="0.0%"/>
    <numFmt numFmtId="176" formatCode="0.000"/>
    <numFmt numFmtId="177" formatCode="&quot;?&quot;\ #,##0_);[Red]\(&quot;?&quot;\ #,##0\)"/>
    <numFmt numFmtId="178" formatCode="&quot;?&quot;\ #,##0.00_);\(&quot;?&quot;\ #,##0.00\)"/>
    <numFmt numFmtId="179" formatCode="&quot;?&quot;\ #,##0.00_);[Red]\(&quot;?&quot;\ #,##0.00\)"/>
    <numFmt numFmtId="180" formatCode="0.000_)"/>
    <numFmt numFmtId="181" formatCode="[$-409]d\-mmm;@"/>
    <numFmt numFmtId="182" formatCode="_(* #,##0.00_);_(* \(#,##0.00\);_(* \-??_);_(@_)"/>
    <numFmt numFmtId="183" formatCode="_-* #,##0.00_-;\-* #,##0.00_-;_-* &quot;-&quot;??_-;_-@_-"/>
    <numFmt numFmtId="184" formatCode="General_)"/>
    <numFmt numFmtId="185" formatCode="_-&quot;£&quot;* #,##0.00_-;\-&quot;£&quot;* #,##0.00_-;_-&quot;£&quot;* &quot;-&quot;??_-;_-@_-"/>
    <numFmt numFmtId="186" formatCode="[$Rs.]#,##0.00&quot;/-&quot;"/>
    <numFmt numFmtId="187" formatCode="&quot;$&quot;#,##0\ ;\(&quot;$&quot;#,##0\)"/>
    <numFmt numFmtId="188" formatCode="\ \ _•\–\ \ \ \ @"/>
    <numFmt numFmtId="189" formatCode="_ * #,##0_ ;_ * \-#,##0_ ;_ * &quot;-&quot;_ ;_ @_ "/>
    <numFmt numFmtId="190" formatCode="_ * #,##0.00_ ;_ * \-#,##0.00_ ;_ * &quot;-&quot;??_ ;_ @_ "/>
    <numFmt numFmtId="191" formatCode="#,##0.000"/>
    <numFmt numFmtId="192" formatCode="&quot;$&quot;##,##0_);[Red]\(&quot;$&quot;#,##0\)"/>
    <numFmt numFmtId="193" formatCode="_-* #,##0_-;\-* #,##0_-;_-* &quot;-&quot;_-;_-@_-"/>
    <numFmt numFmtId="194" formatCode="&quot;FR.&quot;#,##0.00;[Red]\-&quot;FR.&quot;#,##0.00"/>
    <numFmt numFmtId="195" formatCode="#,##0;\(#,##0\)"/>
    <numFmt numFmtId="196" formatCode="_(* #,##0.00_);_(* \(#,##0.00\);_(* &quot;-&quot;_);_(@_)"/>
    <numFmt numFmtId="197" formatCode="_-&quot;Ј&quot;* #,##0.00_-;\-&quot;Ј&quot;* #,##0.00_-;_-&quot;Ј&quot;* &quot;-&quot;??_-;_-@_-"/>
    <numFmt numFmtId="198" formatCode="_(&quot;?&quot;\ * #,##0_);_(&quot;?&quot;\ * \(#,##0\);_(&quot;?&quot;\ * &quot;-&quot;_);_(@_)"/>
    <numFmt numFmtId="199" formatCode="_(&quot;?&quot;\ * #,##0.00_);_(&quot;?&quot;\ * \(#,##0.00\);_(&quot;?&quot;\ * &quot;-&quot;??_);_(@_)"/>
    <numFmt numFmtId="200" formatCode="_-&quot;L.&quot;\ * #,##0_-;\-&quot;L.&quot;\ * #,##0_-;_-&quot;L.&quot;\ * &quot;-&quot;_-;_-@_-"/>
    <numFmt numFmtId="201" formatCode="_-&quot;L.&quot;\ * #,##0.00_-;\-&quot;L.&quot;\ * #,##0.00_-;_-&quot;L.&quot;\ * &quot;-&quot;??_-;_-@_-"/>
    <numFmt numFmtId="202" formatCode="_ &quot;Fr.&quot;\ * #,##0_ ;_ &quot;Fr.&quot;\ * \-#,##0_ ;_ &quot;Fr.&quot;\ * &quot;-&quot;_ ;_ @_ "/>
    <numFmt numFmtId="203" formatCode="_ &quot;Fr.&quot;\ * #,##0.00_ ;_ &quot;Fr.&quot;\ * \-#,##0.00_ ;_ &quot;Fr.&quot;\ * &quot;-&quot;??_ ;_ @_ "/>
  </numFmts>
  <fonts count="8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 Black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name val="Arial Black"/>
      <family val="2"/>
    </font>
    <font>
      <sz val="10"/>
      <color theme="0"/>
      <name val="Arial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20"/>
      <name val="Arial"/>
      <family val="2"/>
    </font>
    <font>
      <b/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sz val="10"/>
      <color theme="1"/>
      <name val="Calibri"/>
      <family val="2"/>
      <scheme val="minor"/>
    </font>
    <font>
      <sz val="14"/>
      <color theme="0" tint="-4.9989318521683403E-2"/>
      <name val="Arial"/>
      <family val="2"/>
    </font>
    <font>
      <b/>
      <sz val="14"/>
      <color theme="0" tint="-4.9989318521683403E-2"/>
      <name val="Arial"/>
      <family val="2"/>
    </font>
    <font>
      <b/>
      <sz val="16"/>
      <color theme="0" tint="-4.9989318521683403E-2"/>
      <name val="Angsana New"/>
      <family val="1"/>
    </font>
    <font>
      <b/>
      <sz val="9"/>
      <color theme="0" tint="-4.9989318521683403E-2"/>
      <name val="Arial"/>
      <family val="2"/>
    </font>
    <font>
      <sz val="12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0"/>
      <name val="MS Sans Serif"/>
      <family val="2"/>
    </font>
    <font>
      <b/>
      <sz val="12"/>
      <color indexed="9"/>
      <name val="Arial"/>
      <family val="2"/>
      <charset val="204"/>
    </font>
    <font>
      <sz val="9"/>
      <name val="Times New Roman"/>
      <family val="1"/>
    </font>
    <font>
      <sz val="11"/>
      <name val="Tms Rmn"/>
    </font>
    <font>
      <sz val="11"/>
      <name val="Arial Narrow"/>
      <family val="2"/>
    </font>
    <font>
      <sz val="10"/>
      <color indexed="24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8"/>
      <name val="Arial"/>
      <family val="2"/>
    </font>
    <font>
      <b/>
      <i/>
      <u/>
      <sz val="10"/>
      <color indexed="9"/>
      <name val="Arial"/>
      <family val="2"/>
      <charset val="204"/>
    </font>
    <font>
      <b/>
      <i/>
      <sz val="10"/>
      <name val="Arial"/>
      <family val="2"/>
      <charset val="204"/>
    </font>
    <font>
      <i/>
      <sz val="10"/>
      <name val="Arial"/>
      <family val="2"/>
      <charset val="204"/>
    </font>
    <font>
      <u/>
      <sz val="6"/>
      <color indexed="12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b/>
      <i/>
      <sz val="22"/>
      <color indexed="9"/>
      <name val="Arial"/>
      <family val="2"/>
      <charset val="204"/>
    </font>
    <font>
      <sz val="12"/>
      <color indexed="8"/>
      <name val="Times New Roman"/>
      <family val="1"/>
    </font>
    <font>
      <sz val="9"/>
      <name val="Arial"/>
      <family val="2"/>
    </font>
    <font>
      <sz val="8"/>
      <color indexed="10"/>
      <name val="Arial Narrow"/>
      <family val="2"/>
    </font>
    <font>
      <b/>
      <i/>
      <u/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369">
    <xf numFmtId="0" fontId="0" fillId="0" borderId="0"/>
    <xf numFmtId="0" fontId="21" fillId="3" borderId="0" applyNumberFormat="0" applyBorder="0" applyAlignment="0" applyProtection="0"/>
    <xf numFmtId="0" fontId="14" fillId="0" borderId="0"/>
    <xf numFmtId="0" fontId="17" fillId="0" borderId="0"/>
    <xf numFmtId="0" fontId="20" fillId="0" borderId="0"/>
    <xf numFmtId="0" fontId="12" fillId="0" borderId="0"/>
    <xf numFmtId="0" fontId="12" fillId="0" borderId="0"/>
    <xf numFmtId="0" fontId="11" fillId="0" borderId="0"/>
    <xf numFmtId="0" fontId="10" fillId="0" borderId="0"/>
    <xf numFmtId="0" fontId="1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9" fillId="0" borderId="0"/>
    <xf numFmtId="0" fontId="9" fillId="0" borderId="0"/>
    <xf numFmtId="0" fontId="9" fillId="0" borderId="0"/>
    <xf numFmtId="44" fontId="12" fillId="0" borderId="0" applyFont="0" applyFill="0" applyBorder="0" applyAlignment="0" applyProtection="0"/>
    <xf numFmtId="0" fontId="8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43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6" borderId="0" applyNumberFormat="0" applyBorder="0" applyAlignment="0" applyProtection="0"/>
    <xf numFmtId="167" fontId="21" fillId="6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10" borderId="0" applyNumberFormat="0" applyBorder="0" applyAlignment="0" applyProtection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30" fillId="0" borderId="14" applyFont="0" applyFill="0" applyBorder="0" applyAlignment="0" applyProtection="0">
      <alignment horizontal="center"/>
    </xf>
    <xf numFmtId="166" fontId="30" fillId="0" borderId="14" applyFont="0" applyFill="0" applyBorder="0" applyAlignment="0" applyProtection="0">
      <alignment horizontal="center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167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3" borderId="0" applyNumberFormat="0" applyBorder="0" applyAlignment="0" applyProtection="0"/>
    <xf numFmtId="0" fontId="21" fillId="13" borderId="0" applyNumberFormat="0" applyBorder="0" applyAlignment="0" applyProtection="0"/>
    <xf numFmtId="0" fontId="33" fillId="24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21" fillId="6" borderId="0" applyNumberFormat="0" applyBorder="0" applyAlignment="0" applyProtection="0"/>
    <xf numFmtId="167" fontId="21" fillId="6" borderId="0" applyNumberFormat="0" applyBorder="0" applyAlignment="0" applyProtection="0"/>
    <xf numFmtId="167" fontId="21" fillId="6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31" borderId="0" applyNumberFormat="0" applyBorder="0" applyAlignment="0" applyProtection="0"/>
    <xf numFmtId="0" fontId="34" fillId="15" borderId="0" applyNumberFormat="0" applyBorder="0" applyAlignment="0" applyProtection="0"/>
    <xf numFmtId="0" fontId="35" fillId="32" borderId="17" applyNumberFormat="0" applyAlignment="0" applyProtection="0"/>
    <xf numFmtId="0" fontId="32" fillId="12" borderId="15" applyNumberFormat="0" applyAlignment="0" applyProtection="0"/>
    <xf numFmtId="0" fontId="36" fillId="33" borderId="18" applyNumberFormat="0" applyAlignment="0" applyProtection="0"/>
    <xf numFmtId="0" fontId="32" fillId="12" borderId="15" applyNumberFormat="0" applyAlignment="0" applyProtection="0"/>
    <xf numFmtId="0" fontId="36" fillId="33" borderId="18" applyNumberFormat="0" applyAlignment="0" applyProtection="0"/>
    <xf numFmtId="0" fontId="36" fillId="33" borderId="18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16" borderId="0" applyNumberFormat="0" applyBorder="0" applyAlignment="0" applyProtection="0"/>
    <xf numFmtId="0" fontId="39" fillId="0" borderId="19" applyNumberFormat="0" applyFill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1" fillId="0" borderId="0" applyNumberFormat="0" applyFill="0" applyBorder="0" applyAlignment="0" applyProtection="0"/>
    <xf numFmtId="0" fontId="42" fillId="19" borderId="17" applyNumberFormat="0" applyAlignment="0" applyProtection="0"/>
    <xf numFmtId="0" fontId="43" fillId="0" borderId="22" applyNumberFormat="0" applyFill="0" applyAlignment="0" applyProtection="0"/>
    <xf numFmtId="0" fontId="44" fillId="34" borderId="0" applyNumberFormat="0" applyBorder="0" applyAlignment="0" applyProtection="0"/>
    <xf numFmtId="0" fontId="12" fillId="0" borderId="0"/>
    <xf numFmtId="0" fontId="12" fillId="35" borderId="23" applyNumberFormat="0" applyFont="0" applyAlignment="0" applyProtection="0"/>
    <xf numFmtId="0" fontId="45" fillId="32" borderId="24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25" applyNumberFormat="0" applyFill="0" applyAlignment="0" applyProtection="0"/>
    <xf numFmtId="0" fontId="4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0" borderId="0"/>
    <xf numFmtId="0" fontId="12" fillId="0" borderId="0"/>
    <xf numFmtId="0" fontId="33" fillId="28" borderId="0" applyNumberFormat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12" fillId="0" borderId="0"/>
    <xf numFmtId="0" fontId="12" fillId="0" borderId="0"/>
    <xf numFmtId="0" fontId="2" fillId="0" borderId="0"/>
    <xf numFmtId="0" fontId="28" fillId="0" borderId="0"/>
    <xf numFmtId="0" fontId="29" fillId="0" borderId="0"/>
    <xf numFmtId="0" fontId="28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167" fontId="12" fillId="0" borderId="0"/>
    <xf numFmtId="0" fontId="2" fillId="0" borderId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0" fontId="29" fillId="14" borderId="0" applyNumberFormat="0" applyBorder="0" applyAlignment="0" applyProtection="0"/>
    <xf numFmtId="0" fontId="1" fillId="7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42" fontId="57" fillId="0" borderId="0" applyFont="0" applyFill="0" applyBorder="0" applyAlignment="0" applyProtection="0"/>
    <xf numFmtId="44" fontId="57" fillId="0" borderId="0" applyFont="0" applyFill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58" fillId="0" borderId="9" applyNumberFormat="0" applyFill="0" applyAlignment="0" applyProtection="0"/>
    <xf numFmtId="172" fontId="59" fillId="0" borderId="31" applyAlignment="0" applyProtection="0"/>
    <xf numFmtId="0" fontId="60" fillId="38" borderId="0">
      <alignment horizontal="right"/>
    </xf>
    <xf numFmtId="173" fontId="56" fillId="0" borderId="0" applyFont="0" applyFill="0" applyBorder="0" applyAlignment="0" applyProtection="0"/>
    <xf numFmtId="174" fontId="12" fillId="0" borderId="0" applyFill="0" applyBorder="0" applyAlignment="0"/>
    <xf numFmtId="175" fontId="12" fillId="0" borderId="0" applyFill="0" applyBorder="0" applyAlignment="0"/>
    <xf numFmtId="176" fontId="61" fillId="0" borderId="0" applyFill="0" applyBorder="0" applyAlignment="0"/>
    <xf numFmtId="177" fontId="12" fillId="0" borderId="0" applyFill="0" applyBorder="0" applyAlignment="0"/>
    <xf numFmtId="178" fontId="12" fillId="0" borderId="0" applyFill="0" applyBorder="0" applyAlignment="0"/>
    <xf numFmtId="174" fontId="12" fillId="0" borderId="0" applyFill="0" applyBorder="0" applyAlignment="0"/>
    <xf numFmtId="179" fontId="12" fillId="0" borderId="0" applyFill="0" applyBorder="0" applyAlignment="0"/>
    <xf numFmtId="175" fontId="12" fillId="0" borderId="0" applyFill="0" applyBorder="0" applyAlignment="0"/>
    <xf numFmtId="0" fontId="35" fillId="32" borderId="17" applyNumberFormat="0" applyAlignment="0" applyProtection="0"/>
    <xf numFmtId="0" fontId="35" fillId="32" borderId="17" applyNumberFormat="0" applyAlignment="0" applyProtection="0"/>
    <xf numFmtId="0" fontId="35" fillId="32" borderId="17" applyNumberFormat="0" applyAlignment="0" applyProtection="0"/>
    <xf numFmtId="0" fontId="35" fillId="32" borderId="17" applyNumberFormat="0" applyAlignment="0" applyProtection="0"/>
    <xf numFmtId="0" fontId="35" fillId="32" borderId="17" applyNumberFormat="0" applyAlignment="0" applyProtection="0"/>
    <xf numFmtId="0" fontId="36" fillId="33" borderId="18" applyNumberFormat="0" applyAlignment="0" applyProtection="0"/>
    <xf numFmtId="180" fontId="62" fillId="0" borderId="0"/>
    <xf numFmtId="180" fontId="62" fillId="0" borderId="0"/>
    <xf numFmtId="180" fontId="62" fillId="0" borderId="0"/>
    <xf numFmtId="180" fontId="62" fillId="0" borderId="0"/>
    <xf numFmtId="180" fontId="62" fillId="0" borderId="0"/>
    <xf numFmtId="180" fontId="62" fillId="0" borderId="0"/>
    <xf numFmtId="180" fontId="62" fillId="0" borderId="0"/>
    <xf numFmtId="180" fontId="62" fillId="0" borderId="0"/>
    <xf numFmtId="174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181" fontId="12" fillId="0" borderId="0" applyFill="0" applyBorder="0" applyAlignment="0" applyProtection="0"/>
    <xf numFmtId="43" fontId="12" fillId="0" borderId="0" applyFont="0" applyFill="0" applyBorder="0" applyAlignment="0" applyProtection="0"/>
    <xf numFmtId="181" fontId="12" fillId="0" borderId="0" applyFill="0" applyBorder="0" applyAlignment="0" applyProtection="0"/>
    <xf numFmtId="43" fontId="12" fillId="0" borderId="0" applyFont="0" applyFill="0" applyBorder="0" applyAlignment="0" applyProtection="0"/>
    <xf numFmtId="181" fontId="12" fillId="0" borderId="0" applyFill="0" applyBorder="0" applyAlignment="0" applyProtection="0"/>
    <xf numFmtId="181" fontId="12" fillId="0" borderId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9" fontId="12" fillId="0" borderId="0" applyFill="0" applyBorder="0" applyAlignment="0" applyProtection="0"/>
    <xf numFmtId="43" fontId="1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12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1" fontId="12" fillId="0" borderId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64" fillId="0" borderId="0" applyFont="0" applyFill="0" applyBorder="0" applyAlignment="0" applyProtection="0"/>
    <xf numFmtId="184" fontId="65" fillId="0" borderId="0" applyFill="0" applyBorder="0">
      <alignment horizontal="left"/>
    </xf>
    <xf numFmtId="175" fontId="12" fillId="0" borderId="0" applyFont="0" applyFill="0" applyBorder="0" applyAlignment="0" applyProtection="0"/>
    <xf numFmtId="185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81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7" fontId="64" fillId="0" borderId="0" applyFont="0" applyFill="0" applyBorder="0" applyAlignment="0" applyProtection="0"/>
    <xf numFmtId="188" fontId="56" fillId="0" borderId="0" applyFont="0" applyFill="0" applyBorder="0" applyAlignment="0" applyProtection="0"/>
    <xf numFmtId="0" fontId="64" fillId="0" borderId="0" applyFont="0" applyFill="0" applyBorder="0" applyAlignment="0" applyProtection="0"/>
    <xf numFmtId="14" fontId="66" fillId="0" borderId="0" applyFill="0" applyBorder="0" applyAlignment="0"/>
    <xf numFmtId="38" fontId="67" fillId="0" borderId="32">
      <alignment vertical="center"/>
    </xf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68" fillId="0" borderId="0"/>
    <xf numFmtId="174" fontId="12" fillId="0" borderId="0" applyFill="0" applyBorder="0" applyAlignment="0"/>
    <xf numFmtId="175" fontId="12" fillId="0" borderId="0" applyFill="0" applyBorder="0" applyAlignment="0"/>
    <xf numFmtId="174" fontId="12" fillId="0" borderId="0" applyFill="0" applyBorder="0" applyAlignment="0"/>
    <xf numFmtId="179" fontId="12" fillId="0" borderId="0" applyFill="0" applyBorder="0" applyAlignment="0"/>
    <xf numFmtId="175" fontId="12" fillId="0" borderId="0" applyFill="0" applyBorder="0" applyAlignment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2" fontId="64" fillId="0" borderId="0" applyFont="0" applyFill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38" fontId="69" fillId="39" borderId="0" applyNumberFormat="0" applyBorder="0" applyAlignment="0" applyProtection="0"/>
    <xf numFmtId="0" fontId="18" fillId="0" borderId="30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0" fillId="40" borderId="8"/>
    <xf numFmtId="0" fontId="71" fillId="0" borderId="16"/>
    <xf numFmtId="0" fontId="72" fillId="0" borderId="16"/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67" fillId="0" borderId="0"/>
    <xf numFmtId="10" fontId="69" fillId="41" borderId="2" applyNumberFormat="0" applyBorder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0" fontId="42" fillId="19" borderId="17" applyNumberFormat="0" applyAlignment="0" applyProtection="0"/>
    <xf numFmtId="192" fontId="12" fillId="0" borderId="0"/>
    <xf numFmtId="174" fontId="12" fillId="0" borderId="0" applyFill="0" applyBorder="0" applyAlignment="0"/>
    <xf numFmtId="175" fontId="12" fillId="0" borderId="0" applyFill="0" applyBorder="0" applyAlignment="0"/>
    <xf numFmtId="174" fontId="12" fillId="0" borderId="0" applyFill="0" applyBorder="0" applyAlignment="0"/>
    <xf numFmtId="179" fontId="12" fillId="0" borderId="0" applyFill="0" applyBorder="0" applyAlignment="0"/>
    <xf numFmtId="175" fontId="12" fillId="0" borderId="0" applyFill="0" applyBorder="0" applyAlignment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193" fontId="69" fillId="0" borderId="0" applyFont="0" applyFill="0" applyBorder="0" applyAlignment="0" applyProtection="0"/>
    <xf numFmtId="183" fontId="69" fillId="0" borderId="0" applyFont="0" applyFill="0" applyBorder="0" applyAlignment="0" applyProtection="0"/>
    <xf numFmtId="4" fontId="75" fillId="0" borderId="0" applyFont="0" applyFill="0" applyBorder="0" applyAlignment="0" applyProtection="0"/>
    <xf numFmtId="194" fontId="75" fillId="0" borderId="0" applyFont="0" applyFill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2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9" fillId="0" borderId="0"/>
    <xf numFmtId="0" fontId="68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195" fontId="12" fillId="0" borderId="0"/>
    <xf numFmtId="196" fontId="12" fillId="0" borderId="0"/>
    <xf numFmtId="195" fontId="12" fillId="0" borderId="0"/>
    <xf numFmtId="195" fontId="12" fillId="0" borderId="0"/>
    <xf numFmtId="195" fontId="12" fillId="0" borderId="0"/>
    <xf numFmtId="195" fontId="12" fillId="0" borderId="0"/>
    <xf numFmtId="195" fontId="12" fillId="0" borderId="0"/>
    <xf numFmtId="195" fontId="12" fillId="0" borderId="0"/>
    <xf numFmtId="195" fontId="12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9" fillId="0" borderId="0"/>
    <xf numFmtId="0" fontId="12" fillId="35" borderId="23" applyNumberFormat="0" applyFont="0" applyAlignment="0" applyProtection="0"/>
    <xf numFmtId="0" fontId="12" fillId="35" borderId="23" applyNumberFormat="0" applyFont="0" applyAlignment="0" applyProtection="0"/>
    <xf numFmtId="0" fontId="12" fillId="35" borderId="23" applyNumberFormat="0" applyFont="0" applyAlignment="0" applyProtection="0"/>
    <xf numFmtId="0" fontId="12" fillId="35" borderId="23" applyNumberFormat="0" applyFont="0" applyAlignment="0" applyProtection="0"/>
    <xf numFmtId="0" fontId="12" fillId="35" borderId="23" applyNumberFormat="0" applyFont="0" applyAlignment="0" applyProtection="0"/>
    <xf numFmtId="0" fontId="12" fillId="35" borderId="23" applyNumberFormat="0" applyFont="0" applyAlignment="0" applyProtection="0"/>
    <xf numFmtId="41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5" fillId="32" borderId="24" applyNumberFormat="0" applyAlignment="0" applyProtection="0"/>
    <xf numFmtId="0" fontId="45" fillId="32" borderId="24" applyNumberFormat="0" applyAlignment="0" applyProtection="0"/>
    <xf numFmtId="0" fontId="45" fillId="32" borderId="24" applyNumberFormat="0" applyAlignment="0" applyProtection="0"/>
    <xf numFmtId="0" fontId="45" fillId="32" borderId="24" applyNumberFormat="0" applyAlignment="0" applyProtection="0"/>
    <xf numFmtId="0" fontId="45" fillId="32" borderId="24" applyNumberFormat="0" applyAlignment="0" applyProtection="0"/>
    <xf numFmtId="0" fontId="76" fillId="38" borderId="0"/>
    <xf numFmtId="0" fontId="77" fillId="42" borderId="0"/>
    <xf numFmtId="178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4" fontId="12" fillId="0" borderId="0" applyFill="0" applyBorder="0" applyAlignment="0"/>
    <xf numFmtId="175" fontId="12" fillId="0" borderId="0" applyFill="0" applyBorder="0" applyAlignment="0"/>
    <xf numFmtId="174" fontId="12" fillId="0" borderId="0" applyFill="0" applyBorder="0" applyAlignment="0"/>
    <xf numFmtId="179" fontId="12" fillId="0" borderId="0" applyFill="0" applyBorder="0" applyAlignment="0"/>
    <xf numFmtId="175" fontId="12" fillId="0" borderId="0" applyFill="0" applyBorder="0" applyAlignment="0"/>
    <xf numFmtId="0" fontId="68" fillId="0" borderId="0"/>
    <xf numFmtId="0" fontId="5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6" fillId="0" borderId="0" applyFill="0" applyBorder="0" applyAlignment="0"/>
    <xf numFmtId="198" fontId="12" fillId="0" borderId="0" applyFill="0" applyBorder="0" applyAlignment="0"/>
    <xf numFmtId="199" fontId="12" fillId="0" borderId="0" applyFill="0" applyBorder="0" applyAlignment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79" fillId="0" borderId="0">
      <alignment vertical="top"/>
    </xf>
    <xf numFmtId="200" fontId="69" fillId="0" borderId="0" applyFont="0" applyFill="0" applyBorder="0" applyAlignment="0" applyProtection="0"/>
    <xf numFmtId="201" fontId="69" fillId="0" borderId="0" applyFont="0" applyFill="0" applyBorder="0" applyAlignment="0" applyProtection="0"/>
    <xf numFmtId="202" fontId="56" fillId="0" borderId="0" applyFont="0" applyFill="0" applyBorder="0" applyAlignment="0" applyProtection="0"/>
    <xf numFmtId="203" fontId="5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97">
    <xf numFmtId="0" fontId="0" fillId="0" borderId="0" xfId="0"/>
    <xf numFmtId="0" fontId="12" fillId="0" borderId="2" xfId="6" applyFont="1" applyBorder="1" applyAlignment="1" applyProtection="1">
      <alignment horizontal="center" vertical="center"/>
      <protection locked="0"/>
    </xf>
    <xf numFmtId="0" fontId="23" fillId="0" borderId="2" xfId="6" applyFont="1" applyFill="1" applyBorder="1" applyAlignment="1" applyProtection="1">
      <alignment horizontal="center" vertical="center"/>
      <protection locked="0"/>
    </xf>
    <xf numFmtId="0" fontId="12" fillId="0" borderId="0" xfId="6" applyProtection="1">
      <protection locked="0"/>
    </xf>
    <xf numFmtId="0" fontId="15" fillId="0" borderId="0" xfId="6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5" fillId="0" borderId="0" xfId="6" applyFont="1" applyBorder="1" applyAlignment="1" applyProtection="1">
      <alignment horizontal="center"/>
      <protection locked="0"/>
    </xf>
    <xf numFmtId="1" fontId="15" fillId="0" borderId="0" xfId="6" applyNumberFormat="1" applyFont="1" applyBorder="1" applyAlignment="1" applyProtection="1">
      <alignment horizontal="center"/>
      <protection locked="0"/>
    </xf>
    <xf numFmtId="0" fontId="26" fillId="0" borderId="0" xfId="6" applyFont="1" applyBorder="1" applyAlignment="1" applyProtection="1">
      <alignment horizontal="center"/>
      <protection locked="0"/>
    </xf>
    <xf numFmtId="0" fontId="22" fillId="0" borderId="0" xfId="6" applyFont="1" applyBorder="1" applyProtection="1">
      <protection locked="0"/>
    </xf>
    <xf numFmtId="0" fontId="18" fillId="0" borderId="0" xfId="6" applyFont="1" applyFill="1" applyBorder="1" applyAlignment="1" applyProtection="1">
      <alignment horizontal="center"/>
      <protection locked="0"/>
    </xf>
    <xf numFmtId="0" fontId="18" fillId="0" borderId="0" xfId="6" applyFont="1" applyFill="1" applyProtection="1">
      <protection locked="0"/>
    </xf>
    <xf numFmtId="1" fontId="18" fillId="0" borderId="0" xfId="6" applyNumberFormat="1" applyFont="1" applyBorder="1" applyAlignment="1" applyProtection="1">
      <alignment horizontal="center"/>
      <protection locked="0"/>
    </xf>
    <xf numFmtId="0" fontId="18" fillId="0" borderId="0" xfId="6" applyFont="1" applyBorder="1" applyAlignment="1" applyProtection="1">
      <alignment horizontal="center"/>
      <protection locked="0"/>
    </xf>
    <xf numFmtId="0" fontId="18" fillId="0" borderId="0" xfId="6" applyFont="1" applyBorder="1" applyAlignment="1" applyProtection="1">
      <alignment horizontal="left"/>
      <protection locked="0"/>
    </xf>
    <xf numFmtId="0" fontId="18" fillId="0" borderId="0" xfId="6" applyFont="1" applyFill="1" applyAlignment="1" applyProtection="1">
      <alignment horizontal="center"/>
      <protection locked="0"/>
    </xf>
    <xf numFmtId="14" fontId="19" fillId="0" borderId="0" xfId="6" quotePrefix="1" applyNumberFormat="1" applyFont="1" applyFill="1" applyAlignment="1" applyProtection="1">
      <alignment horizontal="left"/>
      <protection locked="0"/>
    </xf>
    <xf numFmtId="0" fontId="19" fillId="0" borderId="0" xfId="6" applyFont="1" applyFill="1" applyProtection="1">
      <protection locked="0"/>
    </xf>
    <xf numFmtId="0" fontId="19" fillId="0" borderId="0" xfId="6" applyFont="1" applyProtection="1">
      <protection locked="0"/>
    </xf>
    <xf numFmtId="0" fontId="19" fillId="0" borderId="0" xfId="6" applyFont="1" applyBorder="1" applyAlignment="1" applyProtection="1">
      <alignment horizontal="center"/>
      <protection locked="0"/>
    </xf>
    <xf numFmtId="0" fontId="19" fillId="0" borderId="0" xfId="6" applyFont="1" applyFill="1" applyAlignment="1" applyProtection="1">
      <alignment horizontal="left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2" fillId="0" borderId="0" xfId="6" applyFill="1" applyProtection="1">
      <protection locked="0"/>
    </xf>
    <xf numFmtId="0" fontId="0" fillId="0" borderId="0" xfId="0" applyFill="1" applyProtection="1">
      <protection locked="0"/>
    </xf>
    <xf numFmtId="0" fontId="27" fillId="0" borderId="0" xfId="0" applyFont="1" applyProtection="1">
      <protection locked="0"/>
    </xf>
    <xf numFmtId="0" fontId="25" fillId="5" borderId="1" xfId="0" applyFont="1" applyFill="1" applyBorder="1" applyAlignment="1" applyProtection="1">
      <alignment horizontal="center" vertical="center"/>
      <protection locked="0"/>
    </xf>
    <xf numFmtId="1" fontId="12" fillId="0" borderId="0" xfId="6" applyNumberFormat="1" applyFont="1" applyBorder="1" applyProtection="1">
      <protection locked="0"/>
    </xf>
    <xf numFmtId="0" fontId="25" fillId="5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0" fontId="24" fillId="0" borderId="0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1" fontId="13" fillId="0" borderId="4" xfId="6" applyNumberFormat="1" applyFont="1" applyBorder="1" applyAlignment="1" applyProtection="1">
      <alignment horizontal="center" vertical="center"/>
      <protection locked="0"/>
    </xf>
    <xf numFmtId="0" fontId="23" fillId="0" borderId="2" xfId="0" applyFont="1" applyFill="1" applyBorder="1" applyAlignment="1" applyProtection="1">
      <alignment horizontal="center" vertical="center"/>
      <protection locked="0"/>
    </xf>
    <xf numFmtId="1" fontId="23" fillId="0" borderId="2" xfId="6" applyNumberFormat="1" applyFont="1" applyFill="1" applyBorder="1" applyAlignment="1" applyProtection="1">
      <alignment horizontal="center" vertical="center"/>
      <protection locked="0"/>
    </xf>
    <xf numFmtId="2" fontId="23" fillId="0" borderId="2" xfId="6" applyNumberFormat="1" applyFont="1" applyFill="1" applyBorder="1" applyAlignment="1" applyProtection="1">
      <alignment horizontal="center" vertical="center"/>
    </xf>
    <xf numFmtId="2" fontId="23" fillId="0" borderId="2" xfId="6" applyNumberFormat="1" applyFont="1" applyFill="1" applyBorder="1" applyAlignment="1" applyProtection="1">
      <alignment horizontal="center" vertical="center"/>
      <protection locked="0"/>
    </xf>
    <xf numFmtId="164" fontId="23" fillId="0" borderId="2" xfId="6" applyNumberFormat="1" applyFont="1" applyFill="1" applyBorder="1" applyAlignment="1" applyProtection="1">
      <alignment horizontal="center" vertical="center"/>
      <protection locked="0"/>
    </xf>
    <xf numFmtId="0" fontId="23" fillId="0" borderId="2" xfId="0" applyFont="1" applyFill="1" applyBorder="1" applyAlignment="1" applyProtection="1">
      <alignment horizontal="left" vertical="center"/>
      <protection locked="0"/>
    </xf>
    <xf numFmtId="0" fontId="23" fillId="0" borderId="2" xfId="6" applyFont="1" applyFill="1" applyBorder="1" applyProtection="1">
      <protection locked="0"/>
    </xf>
    <xf numFmtId="0" fontId="50" fillId="36" borderId="6" xfId="6" applyFont="1" applyFill="1" applyBorder="1" applyAlignment="1" applyProtection="1">
      <alignment horizontal="center" vertical="center"/>
      <protection locked="0"/>
    </xf>
    <xf numFmtId="0" fontId="49" fillId="0" borderId="0" xfId="6" applyFont="1" applyFill="1" applyProtection="1">
      <protection locked="0"/>
    </xf>
    <xf numFmtId="0" fontId="50" fillId="36" borderId="13" xfId="6" applyFont="1" applyFill="1" applyBorder="1" applyAlignment="1" applyProtection="1">
      <alignment horizontal="center" vertical="center"/>
      <protection locked="0"/>
    </xf>
    <xf numFmtId="0" fontId="50" fillId="36" borderId="26" xfId="6" applyFont="1" applyFill="1" applyBorder="1" applyAlignment="1" applyProtection="1">
      <alignment horizontal="center" vertical="center" wrapText="1"/>
      <protection locked="0"/>
    </xf>
    <xf numFmtId="0" fontId="50" fillId="36" borderId="8" xfId="6" applyFont="1" applyFill="1" applyBorder="1" applyAlignment="1" applyProtection="1">
      <alignment horizontal="center" vertical="center" wrapText="1"/>
      <protection locked="0"/>
    </xf>
    <xf numFmtId="0" fontId="50" fillId="36" borderId="28" xfId="6" applyFont="1" applyFill="1" applyBorder="1" applyAlignment="1" applyProtection="1">
      <alignment horizontal="center" vertical="center" wrapText="1"/>
      <protection locked="0"/>
    </xf>
    <xf numFmtId="0" fontId="16" fillId="36" borderId="27" xfId="6" applyFont="1" applyFill="1" applyBorder="1" applyAlignment="1">
      <alignment horizontal="left" vertical="center"/>
    </xf>
    <xf numFmtId="49" fontId="23" fillId="0" borderId="2" xfId="6" applyNumberFormat="1" applyFont="1" applyFill="1" applyBorder="1" applyAlignment="1" applyProtection="1">
      <alignment horizontal="center" vertical="center"/>
      <protection locked="0"/>
    </xf>
    <xf numFmtId="0" fontId="23" fillId="0" borderId="2" xfId="6" applyFont="1" applyFill="1" applyBorder="1" applyAlignment="1" applyProtection="1">
      <alignment horizontal="center" vertical="center" wrapText="1"/>
      <protection locked="0"/>
    </xf>
    <xf numFmtId="0" fontId="13" fillId="11" borderId="4" xfId="1" applyFont="1" applyFill="1" applyBorder="1" applyAlignment="1" applyProtection="1">
      <alignment horizontal="left"/>
      <protection locked="0"/>
    </xf>
    <xf numFmtId="0" fontId="23" fillId="4" borderId="2" xfId="0" applyFont="1" applyFill="1" applyBorder="1" applyAlignment="1" applyProtection="1">
      <alignment horizontal="center" vertical="center"/>
      <protection locked="0"/>
    </xf>
    <xf numFmtId="0" fontId="23" fillId="4" borderId="2" xfId="6" applyFont="1" applyFill="1" applyBorder="1" applyAlignment="1" applyProtection="1">
      <alignment horizontal="center" vertical="center"/>
      <protection locked="0"/>
    </xf>
    <xf numFmtId="0" fontId="23" fillId="4" borderId="2" xfId="6" applyFont="1" applyFill="1" applyBorder="1" applyAlignment="1">
      <alignment horizontal="center" vertical="center"/>
    </xf>
    <xf numFmtId="1" fontId="23" fillId="4" borderId="2" xfId="6" applyNumberFormat="1" applyFont="1" applyFill="1" applyBorder="1" applyAlignment="1" applyProtection="1">
      <alignment horizontal="center" vertical="center"/>
      <protection locked="0"/>
    </xf>
    <xf numFmtId="2" fontId="23" fillId="4" borderId="2" xfId="6" applyNumberFormat="1" applyFont="1" applyFill="1" applyBorder="1" applyAlignment="1" applyProtection="1">
      <alignment horizontal="center" vertical="center"/>
    </xf>
    <xf numFmtId="0" fontId="23" fillId="4" borderId="2" xfId="6" applyFont="1" applyFill="1" applyBorder="1" applyProtection="1">
      <protection locked="0"/>
    </xf>
    <xf numFmtId="164" fontId="23" fillId="4" borderId="2" xfId="6" applyNumberFormat="1" applyFont="1" applyFill="1" applyBorder="1" applyAlignment="1">
      <alignment horizontal="center" vertical="center"/>
    </xf>
    <xf numFmtId="2" fontId="23" fillId="4" borderId="2" xfId="6" applyNumberFormat="1" applyFont="1" applyFill="1" applyBorder="1" applyAlignment="1">
      <alignment horizontal="center" vertical="center"/>
    </xf>
    <xf numFmtId="0" fontId="12" fillId="4" borderId="27" xfId="0" applyFont="1" applyFill="1" applyBorder="1" applyAlignment="1" applyProtection="1">
      <alignment horizontal="left" vertical="center"/>
      <protection locked="0"/>
    </xf>
    <xf numFmtId="0" fontId="23" fillId="37" borderId="2" xfId="6" applyFont="1" applyFill="1" applyBorder="1" applyAlignment="1" applyProtection="1">
      <alignment horizontal="center" vertical="center"/>
      <protection locked="0"/>
    </xf>
    <xf numFmtId="0" fontId="23" fillId="4" borderId="2" xfId="0" applyFont="1" applyFill="1" applyBorder="1" applyAlignment="1" applyProtection="1">
      <alignment horizontal="left" vertical="center"/>
      <protection locked="0"/>
    </xf>
    <xf numFmtId="0" fontId="19" fillId="0" borderId="0" xfId="6" applyFont="1" applyAlignment="1" applyProtection="1">
      <alignment horizontal="center"/>
      <protection locked="0"/>
    </xf>
    <xf numFmtId="0" fontId="19" fillId="0" borderId="31" xfId="6" applyFont="1" applyBorder="1" applyAlignment="1" applyProtection="1">
      <alignment horizontal="center"/>
      <protection locked="0"/>
    </xf>
    <xf numFmtId="0" fontId="19" fillId="0" borderId="27" xfId="6" applyFont="1" applyBorder="1" applyAlignment="1" applyProtection="1">
      <alignment horizontal="center"/>
      <protection locked="0"/>
    </xf>
    <xf numFmtId="0" fontId="19" fillId="0" borderId="9" xfId="6" applyFont="1" applyBorder="1" applyAlignment="1" applyProtection="1">
      <alignment horizontal="center"/>
      <protection locked="0"/>
    </xf>
    <xf numFmtId="0" fontId="19" fillId="0" borderId="7" xfId="6" applyFont="1" applyBorder="1" applyAlignment="1" applyProtection="1">
      <alignment horizontal="center"/>
      <protection locked="0"/>
    </xf>
    <xf numFmtId="0" fontId="80" fillId="0" borderId="29" xfId="6" applyFont="1" applyFill="1" applyBorder="1" applyAlignment="1" applyProtection="1">
      <alignment horizontal="left"/>
      <protection locked="0"/>
    </xf>
    <xf numFmtId="0" fontId="80" fillId="0" borderId="5" xfId="6" applyFont="1" applyFill="1" applyBorder="1" applyAlignment="1" applyProtection="1">
      <alignment horizontal="left"/>
      <protection locked="0"/>
    </xf>
    <xf numFmtId="0" fontId="80" fillId="0" borderId="31" xfId="6" applyFont="1" applyFill="1" applyBorder="1" applyAlignment="1" applyProtection="1">
      <alignment horizontal="left"/>
      <protection locked="0"/>
    </xf>
    <xf numFmtId="0" fontId="80" fillId="0" borderId="9" xfId="6" applyFont="1" applyFill="1" applyBorder="1" applyAlignment="1" applyProtection="1">
      <alignment horizontal="left"/>
      <protection locked="0"/>
    </xf>
    <xf numFmtId="1" fontId="51" fillId="0" borderId="2" xfId="0" applyNumberFormat="1" applyFont="1" applyFill="1" applyBorder="1" applyProtection="1">
      <protection locked="0"/>
    </xf>
    <xf numFmtId="0" fontId="50" fillId="36" borderId="6" xfId="6" applyFont="1" applyFill="1" applyBorder="1" applyAlignment="1" applyProtection="1">
      <alignment horizontal="center" vertical="center"/>
      <protection locked="0"/>
    </xf>
    <xf numFmtId="0" fontId="50" fillId="36" borderId="13" xfId="6" applyFont="1" applyFill="1" applyBorder="1" applyAlignment="1" applyProtection="1">
      <alignment horizontal="center" vertical="center"/>
      <protection locked="0"/>
    </xf>
    <xf numFmtId="0" fontId="50" fillId="36" borderId="6" xfId="6" applyFont="1" applyFill="1" applyBorder="1" applyAlignment="1" applyProtection="1">
      <alignment horizontal="center" vertical="center" wrapText="1"/>
      <protection locked="0"/>
    </xf>
    <xf numFmtId="0" fontId="50" fillId="36" borderId="13" xfId="6" applyFont="1" applyFill="1" applyBorder="1" applyAlignment="1" applyProtection="1">
      <alignment horizontal="center" vertical="center" wrapText="1"/>
      <protection locked="0"/>
    </xf>
    <xf numFmtId="0" fontId="55" fillId="36" borderId="6" xfId="6" applyFont="1" applyFill="1" applyBorder="1" applyAlignment="1" applyProtection="1">
      <alignment horizontal="center" vertical="center" wrapText="1"/>
      <protection locked="0"/>
    </xf>
    <xf numFmtId="0" fontId="55" fillId="36" borderId="13" xfId="6" applyFont="1" applyFill="1" applyBorder="1" applyAlignment="1" applyProtection="1">
      <alignment horizontal="center" vertical="center" wrapText="1"/>
      <protection locked="0"/>
    </xf>
    <xf numFmtId="0" fontId="53" fillId="36" borderId="0" xfId="6" applyFont="1" applyFill="1" applyBorder="1" applyAlignment="1" applyProtection="1">
      <alignment horizontal="center"/>
      <protection locked="0"/>
    </xf>
    <xf numFmtId="0" fontId="31" fillId="0" borderId="0" xfId="6" applyFont="1" applyBorder="1" applyAlignment="1" applyProtection="1">
      <alignment horizontal="center"/>
      <protection locked="0"/>
    </xf>
    <xf numFmtId="0" fontId="52" fillId="36" borderId="0" xfId="6" applyFont="1" applyFill="1" applyBorder="1" applyAlignment="1" applyProtection="1">
      <alignment horizontal="center"/>
      <protection locked="0"/>
    </xf>
    <xf numFmtId="0" fontId="50" fillId="36" borderId="10" xfId="6" applyFont="1" applyFill="1" applyBorder="1" applyAlignment="1" applyProtection="1">
      <alignment horizontal="center" vertical="center"/>
      <protection locked="0"/>
    </xf>
    <xf numFmtId="0" fontId="50" fillId="36" borderId="11" xfId="6" applyFont="1" applyFill="1" applyBorder="1" applyAlignment="1" applyProtection="1">
      <alignment horizontal="center" vertical="center"/>
      <protection locked="0"/>
    </xf>
    <xf numFmtId="0" fontId="50" fillId="36" borderId="12" xfId="6" applyFont="1" applyFill="1" applyBorder="1" applyAlignment="1" applyProtection="1">
      <alignment horizontal="center" vertical="center"/>
      <protection locked="0"/>
    </xf>
    <xf numFmtId="1" fontId="50" fillId="36" borderId="6" xfId="6" applyNumberFormat="1" applyFont="1" applyFill="1" applyBorder="1" applyAlignment="1" applyProtection="1">
      <alignment horizontal="center" vertical="center" wrapText="1"/>
      <protection locked="0"/>
    </xf>
    <xf numFmtId="1" fontId="50" fillId="36" borderId="1" xfId="6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6" applyFont="1" applyBorder="1" applyAlignment="1" applyProtection="1">
      <alignment horizontal="center"/>
      <protection locked="0"/>
    </xf>
    <xf numFmtId="165" fontId="19" fillId="0" borderId="9" xfId="6" quotePrefix="1" applyNumberFormat="1" applyFont="1" applyFill="1" applyBorder="1" applyAlignment="1" applyProtection="1">
      <alignment horizontal="center"/>
      <protection locked="0"/>
    </xf>
    <xf numFmtId="0" fontId="54" fillId="36" borderId="6" xfId="0" applyFont="1" applyFill="1" applyBorder="1" applyAlignment="1">
      <alignment horizontal="center" vertical="center" wrapText="1"/>
    </xf>
    <xf numFmtId="0" fontId="54" fillId="36" borderId="1" xfId="0" applyFont="1" applyFill="1" applyBorder="1" applyAlignment="1">
      <alignment horizontal="center" vertical="center" wrapText="1"/>
    </xf>
    <xf numFmtId="0" fontId="54" fillId="36" borderId="13" xfId="0" applyFont="1" applyFill="1" applyBorder="1" applyAlignment="1">
      <alignment horizontal="center" vertical="center" wrapText="1"/>
    </xf>
    <xf numFmtId="1" fontId="50" fillId="36" borderId="13" xfId="6" applyNumberFormat="1" applyFont="1" applyFill="1" applyBorder="1" applyAlignment="1" applyProtection="1">
      <alignment horizontal="center" vertical="center" wrapText="1"/>
      <protection locked="0"/>
    </xf>
    <xf numFmtId="0" fontId="50" fillId="36" borderId="6" xfId="0" applyFont="1" applyFill="1" applyBorder="1" applyAlignment="1" applyProtection="1">
      <alignment horizontal="center" vertical="center" wrapText="1"/>
      <protection locked="0"/>
    </xf>
    <xf numFmtId="0" fontId="50" fillId="36" borderId="13" xfId="0" applyFont="1" applyFill="1" applyBorder="1" applyAlignment="1" applyProtection="1">
      <alignment horizontal="center" vertical="center" wrapText="1"/>
      <protection locked="0"/>
    </xf>
    <xf numFmtId="0" fontId="50" fillId="36" borderId="6" xfId="6" applyFont="1" applyFill="1" applyBorder="1" applyAlignment="1" applyProtection="1">
      <alignment horizontal="center" vertical="center"/>
      <protection locked="0"/>
    </xf>
    <xf numFmtId="0" fontId="50" fillId="36" borderId="13" xfId="6" applyFont="1" applyFill="1" applyBorder="1" applyAlignment="1" applyProtection="1">
      <alignment horizontal="center" vertical="center"/>
      <protection locked="0"/>
    </xf>
    <xf numFmtId="0" fontId="50" fillId="36" borderId="6" xfId="0" applyFont="1" applyFill="1" applyBorder="1" applyAlignment="1" applyProtection="1">
      <alignment horizontal="center" vertical="center" wrapText="1"/>
    </xf>
    <xf numFmtId="0" fontId="50" fillId="36" borderId="13" xfId="0" applyFont="1" applyFill="1" applyBorder="1" applyAlignment="1" applyProtection="1">
      <alignment horizontal="center" vertical="center" wrapText="1"/>
    </xf>
  </cellXfs>
  <cellStyles count="1369">
    <cellStyle name="£ BP" xfId="400"/>
    <cellStyle name="¥ JY" xfId="401"/>
    <cellStyle name="20% - Accent1 2" xfId="29"/>
    <cellStyle name="20% - Accent1 2 2" xfId="96"/>
    <cellStyle name="20% - Accent1 2 2 2" xfId="218"/>
    <cellStyle name="20% - Accent1 2 3" xfId="176"/>
    <cellStyle name="20% - Accent1 2 4" xfId="402"/>
    <cellStyle name="20% - Accent1 2 5" xfId="403"/>
    <cellStyle name="20% - Accent1 3" xfId="30"/>
    <cellStyle name="20% - Accent1 3 2" xfId="97"/>
    <cellStyle name="20% - Accent1 3 2 2" xfId="219"/>
    <cellStyle name="20% - Accent1 3 3" xfId="177"/>
    <cellStyle name="20% - Accent1 4" xfId="293"/>
    <cellStyle name="20% - Accent2 2" xfId="294"/>
    <cellStyle name="20% - Accent2 2 2" xfId="404"/>
    <cellStyle name="20% - Accent2 2 3" xfId="405"/>
    <cellStyle name="20% - Accent2 2 4" xfId="406"/>
    <cellStyle name="20% - Accent2 3" xfId="407"/>
    <cellStyle name="20% - Accent2 4" xfId="408"/>
    <cellStyle name="20% - Accent3 2" xfId="295"/>
    <cellStyle name="20% - Accent3 2 2" xfId="409"/>
    <cellStyle name="20% - Accent3 2 3" xfId="410"/>
    <cellStyle name="20% - Accent3 2 4" xfId="411"/>
    <cellStyle name="20% - Accent3 3" xfId="412"/>
    <cellStyle name="20% - Accent3 4" xfId="413"/>
    <cellStyle name="20% - Accent4 2" xfId="296"/>
    <cellStyle name="20% - Accent4 2 2" xfId="414"/>
    <cellStyle name="20% - Accent4 2 3" xfId="415"/>
    <cellStyle name="20% - Accent4 2 4" xfId="416"/>
    <cellStyle name="20% - Accent4 3" xfId="417"/>
    <cellStyle name="20% - Accent4 4" xfId="418"/>
    <cellStyle name="20% - Accent5 2" xfId="297"/>
    <cellStyle name="20% - Accent5 2 2" xfId="419"/>
    <cellStyle name="20% - Accent5 2 3" xfId="420"/>
    <cellStyle name="20% - Accent5 2 4" xfId="421"/>
    <cellStyle name="20% - Accent5 3" xfId="422"/>
    <cellStyle name="20% - Accent5 4" xfId="423"/>
    <cellStyle name="20% - Accent6 2" xfId="298"/>
    <cellStyle name="20% - Accent6 2 2" xfId="424"/>
    <cellStyle name="20% - Accent6 2 3" xfId="425"/>
    <cellStyle name="20% - Accent6 2 4" xfId="426"/>
    <cellStyle name="20% - Accent6 3" xfId="427"/>
    <cellStyle name="20% - Accent6 4" xfId="428"/>
    <cellStyle name="40% - Accent1 2" xfId="299"/>
    <cellStyle name="40% - Accent1 2 2" xfId="429"/>
    <cellStyle name="40% - Accent1 2 3" xfId="430"/>
    <cellStyle name="40% - Accent1 2 4" xfId="431"/>
    <cellStyle name="40% - Accent1 3" xfId="432"/>
    <cellStyle name="40% - Accent1 4" xfId="433"/>
    <cellStyle name="40% - Accent2 2" xfId="300"/>
    <cellStyle name="40% - Accent2 2 2" xfId="434"/>
    <cellStyle name="40% - Accent2 2 3" xfId="435"/>
    <cellStyle name="40% - Accent2 2 4" xfId="436"/>
    <cellStyle name="40% - Accent2 3" xfId="437"/>
    <cellStyle name="40% - Accent2 4" xfId="438"/>
    <cellStyle name="40% - Accent3 2" xfId="301"/>
    <cellStyle name="40% - Accent3 2 2" xfId="439"/>
    <cellStyle name="40% - Accent3 2 3" xfId="440"/>
    <cellStyle name="40% - Accent3 2 4" xfId="441"/>
    <cellStyle name="40% - Accent3 3" xfId="442"/>
    <cellStyle name="40% - Accent3 4" xfId="443"/>
    <cellStyle name="40% - Accent4 2" xfId="302"/>
    <cellStyle name="40% - Accent4 2 2" xfId="444"/>
    <cellStyle name="40% - Accent4 2 3" xfId="445"/>
    <cellStyle name="40% - Accent4 2 4" xfId="446"/>
    <cellStyle name="40% - Accent4 3" xfId="447"/>
    <cellStyle name="40% - Accent4 4" xfId="448"/>
    <cellStyle name="40% - Accent5 2" xfId="303"/>
    <cellStyle name="40% - Accent5 2 2" xfId="449"/>
    <cellStyle name="40% - Accent5 2 3" xfId="450"/>
    <cellStyle name="40% - Accent5 2 4" xfId="451"/>
    <cellStyle name="40% - Accent5 3" xfId="452"/>
    <cellStyle name="40% - Accent5 4" xfId="453"/>
    <cellStyle name="40% - Accent6 2" xfId="304"/>
    <cellStyle name="40% - Accent6 2 2" xfId="454"/>
    <cellStyle name="40% - Accent6 2 3" xfId="455"/>
    <cellStyle name="40% - Accent6 2 4" xfId="456"/>
    <cellStyle name="40% - Accent6 3" xfId="457"/>
    <cellStyle name="40% - Accent6 4" xfId="458"/>
    <cellStyle name="60% - Accent1 2" xfId="305"/>
    <cellStyle name="60% - Accent1 2 2" xfId="459"/>
    <cellStyle name="60% - Accent1 2 3" xfId="460"/>
    <cellStyle name="60% - Accent1 2 4" xfId="461"/>
    <cellStyle name="60% - Accent1 3" xfId="306"/>
    <cellStyle name="60% - Accent1 4" xfId="462"/>
    <cellStyle name="60% - Accent2 2" xfId="31"/>
    <cellStyle name="60% - Accent2 2 2" xfId="463"/>
    <cellStyle name="60% - Accent2 2 3" xfId="464"/>
    <cellStyle name="60% - Accent2 2 4" xfId="465"/>
    <cellStyle name="60% - Accent2 3" xfId="307"/>
    <cellStyle name="60% - Accent2 4" xfId="466"/>
    <cellStyle name="60% - Accent3 2" xfId="32"/>
    <cellStyle name="60% - Accent3 2 2" xfId="467"/>
    <cellStyle name="60% - Accent3 2 3" xfId="468"/>
    <cellStyle name="60% - Accent3 2 4" xfId="469"/>
    <cellStyle name="60% - Accent3 3" xfId="308"/>
    <cellStyle name="60% - Accent3 4" xfId="470"/>
    <cellStyle name="60% - Accent4 2" xfId="309"/>
    <cellStyle name="60% - Accent4 2 2" xfId="471"/>
    <cellStyle name="60% - Accent4 2 3" xfId="472"/>
    <cellStyle name="60% - Accent4 2 4" xfId="473"/>
    <cellStyle name="60% - Accent4 3" xfId="474"/>
    <cellStyle name="60% - Accent4 4" xfId="475"/>
    <cellStyle name="60% - Accent5 2" xfId="310"/>
    <cellStyle name="60% - Accent5 2 2" xfId="476"/>
    <cellStyle name="60% - Accent5 2 3" xfId="477"/>
    <cellStyle name="60% - Accent5 2 4" xfId="478"/>
    <cellStyle name="60% - Accent5 3" xfId="479"/>
    <cellStyle name="60% - Accent5 4" xfId="480"/>
    <cellStyle name="60% - Accent6 2" xfId="311"/>
    <cellStyle name="60% - Accent6 2 2" xfId="481"/>
    <cellStyle name="60% - Accent6 2 3" xfId="482"/>
    <cellStyle name="60% - Accent6 2 4" xfId="483"/>
    <cellStyle name="60% - Accent6 3" xfId="312"/>
    <cellStyle name="60% - Accent6 4" xfId="484"/>
    <cellStyle name="Aaia?iue [0]_Budget 98 All chanel (%)+TAN" xfId="485"/>
    <cellStyle name="Aaia?iue_Budget 98 All chanel (%)+TAN" xfId="486"/>
    <cellStyle name="Accent1 2" xfId="33"/>
    <cellStyle name="Accent1 2 2" xfId="34"/>
    <cellStyle name="Accent1 2 2 2" xfId="313"/>
    <cellStyle name="Accent1 2 2 3" xfId="372"/>
    <cellStyle name="Accent1 2 3" xfId="487"/>
    <cellStyle name="Accent1 2 4" xfId="488"/>
    <cellStyle name="Accent1 3" xfId="314"/>
    <cellStyle name="Accent1 3 2" xfId="315"/>
    <cellStyle name="Accent1 3 3" xfId="316"/>
    <cellStyle name="Accent1 4" xfId="317"/>
    <cellStyle name="Accent2 2" xfId="35"/>
    <cellStyle name="Accent2 2 2" xfId="489"/>
    <cellStyle name="Accent2 2 3" xfId="490"/>
    <cellStyle name="Accent2 2 4" xfId="491"/>
    <cellStyle name="Accent2 3" xfId="318"/>
    <cellStyle name="Accent2 4" xfId="492"/>
    <cellStyle name="Accent3" xfId="1" builtinId="37"/>
    <cellStyle name="Accent3 2" xfId="36"/>
    <cellStyle name="Accent3 2 2" xfId="493"/>
    <cellStyle name="Accent3 2 3" xfId="494"/>
    <cellStyle name="Accent3 2 4" xfId="495"/>
    <cellStyle name="Accent3 3" xfId="319"/>
    <cellStyle name="Accent3 4" xfId="496"/>
    <cellStyle name="Accent4 2" xfId="320"/>
    <cellStyle name="Accent4 2 2" xfId="497"/>
    <cellStyle name="Accent4 2 3" xfId="498"/>
    <cellStyle name="Accent4 2 4" xfId="499"/>
    <cellStyle name="Accent4 3" xfId="500"/>
    <cellStyle name="Accent4 4" xfId="501"/>
    <cellStyle name="Accent5 2" xfId="321"/>
    <cellStyle name="Accent5 2 2" xfId="502"/>
    <cellStyle name="Accent5 2 3" xfId="503"/>
    <cellStyle name="Accent5 2 4" xfId="504"/>
    <cellStyle name="Accent5 3" xfId="505"/>
    <cellStyle name="Accent5 4" xfId="506"/>
    <cellStyle name="Accent6 2" xfId="37"/>
    <cellStyle name="Accent6 2 2" xfId="507"/>
    <cellStyle name="Accent6 2 3" xfId="508"/>
    <cellStyle name="Accent6 2 4" xfId="509"/>
    <cellStyle name="Accent6 3" xfId="322"/>
    <cellStyle name="Accent6 4" xfId="510"/>
    <cellStyle name="Bad 2" xfId="323"/>
    <cellStyle name="Bad 2 2" xfId="511"/>
    <cellStyle name="Bad 2 3" xfId="512"/>
    <cellStyle name="Bad 2 4" xfId="513"/>
    <cellStyle name="Bad 3" xfId="514"/>
    <cellStyle name="Bad 4" xfId="515"/>
    <cellStyle name="Bold/Border" xfId="516"/>
    <cellStyle name="Border" xfId="517"/>
    <cellStyle name="BottlerNameAndCountry" xfId="518"/>
    <cellStyle name="Bullet" xfId="519"/>
    <cellStyle name="Calc Currency (0)" xfId="520"/>
    <cellStyle name="Calc Currency (2)" xfId="521"/>
    <cellStyle name="Calc Percent (0)" xfId="522"/>
    <cellStyle name="Calc Percent (1)" xfId="523"/>
    <cellStyle name="Calc Percent (2)" xfId="524"/>
    <cellStyle name="Calc Units (0)" xfId="525"/>
    <cellStyle name="Calc Units (1)" xfId="526"/>
    <cellStyle name="Calc Units (2)" xfId="527"/>
    <cellStyle name="Calculation 2" xfId="324"/>
    <cellStyle name="Calculation 2 2" xfId="528"/>
    <cellStyle name="Calculation 2 3" xfId="529"/>
    <cellStyle name="Calculation 2 4" xfId="530"/>
    <cellStyle name="Calculation 3" xfId="531"/>
    <cellStyle name="Calculation 4" xfId="532"/>
    <cellStyle name="Check Cell 2" xfId="325"/>
    <cellStyle name="Check Cell 2 2" xfId="326"/>
    <cellStyle name="Check Cell 2 3" xfId="327"/>
    <cellStyle name="Check Cell 2 4" xfId="533"/>
    <cellStyle name="Check Cell 3" xfId="328"/>
    <cellStyle name="Check Cell 4" xfId="329"/>
    <cellStyle name="Comma  - Style1" xfId="534"/>
    <cellStyle name="Comma  - Style2" xfId="535"/>
    <cellStyle name="Comma  - Style3" xfId="536"/>
    <cellStyle name="Comma  - Style4" xfId="537"/>
    <cellStyle name="Comma  - Style5" xfId="538"/>
    <cellStyle name="Comma  - Style6" xfId="539"/>
    <cellStyle name="Comma  - Style7" xfId="540"/>
    <cellStyle name="Comma  - Style8" xfId="541"/>
    <cellStyle name="Comma [00]" xfId="542"/>
    <cellStyle name="Comma 10" xfId="38"/>
    <cellStyle name="Comma 10 2" xfId="98"/>
    <cellStyle name="Comma 10 2 2" xfId="220"/>
    <cellStyle name="Comma 10 3" xfId="178"/>
    <cellStyle name="Comma 10 4" xfId="543"/>
    <cellStyle name="Comma 11" xfId="93"/>
    <cellStyle name="Comma 11 2" xfId="215"/>
    <cellStyle name="Comma 12" xfId="289"/>
    <cellStyle name="Comma 12 10" xfId="544"/>
    <cellStyle name="Comma 12 2" xfId="545"/>
    <cellStyle name="Comma 12 3" xfId="546"/>
    <cellStyle name="Comma 12 4" xfId="547"/>
    <cellStyle name="Comma 12 5" xfId="548"/>
    <cellStyle name="Comma 12 6" xfId="549"/>
    <cellStyle name="Comma 12 7" xfId="550"/>
    <cellStyle name="Comma 12 8" xfId="551"/>
    <cellStyle name="Comma 12 9" xfId="552"/>
    <cellStyle name="Comma 13" xfId="368"/>
    <cellStyle name="Comma 13 2" xfId="553"/>
    <cellStyle name="Comma 13 3" xfId="554"/>
    <cellStyle name="Comma 14" xfId="399"/>
    <cellStyle name="Comma 14 2" xfId="555"/>
    <cellStyle name="Comma 15" xfId="556"/>
    <cellStyle name="Comma 15 2" xfId="557"/>
    <cellStyle name="Comma 16" xfId="558"/>
    <cellStyle name="Comma 16 2" xfId="559"/>
    <cellStyle name="Comma 17" xfId="560"/>
    <cellStyle name="Comma 17 2" xfId="561"/>
    <cellStyle name="Comma 18" xfId="562"/>
    <cellStyle name="Comma 18 2" xfId="563"/>
    <cellStyle name="Comma 19" xfId="564"/>
    <cellStyle name="Comma 2" xfId="24"/>
    <cellStyle name="Comma 2 10" xfId="565"/>
    <cellStyle name="Comma 2 11" xfId="566"/>
    <cellStyle name="Comma 2 12" xfId="567"/>
    <cellStyle name="Comma 2 13" xfId="568"/>
    <cellStyle name="Comma 2 14" xfId="569"/>
    <cellStyle name="Comma 2 15" xfId="570"/>
    <cellStyle name="Comma 2 2" xfId="28"/>
    <cellStyle name="Comma 2 2 10" xfId="571"/>
    <cellStyle name="Comma 2 2 11" xfId="572"/>
    <cellStyle name="Comma 2 2 12" xfId="573"/>
    <cellStyle name="Comma 2 2 13" xfId="574"/>
    <cellStyle name="Comma 2 2 14" xfId="575"/>
    <cellStyle name="Comma 2 2 15" xfId="576"/>
    <cellStyle name="Comma 2 2 16" xfId="577"/>
    <cellStyle name="Comma 2 2 17" xfId="578"/>
    <cellStyle name="Comma 2 2 18" xfId="579"/>
    <cellStyle name="Comma 2 2 19" xfId="580"/>
    <cellStyle name="Comma 2 2 2" xfId="39"/>
    <cellStyle name="Comma 2 2 2 10" xfId="581"/>
    <cellStyle name="Comma 2 2 2 11" xfId="582"/>
    <cellStyle name="Comma 2 2 2 12" xfId="583"/>
    <cellStyle name="Comma 2 2 2 13" xfId="584"/>
    <cellStyle name="Comma 2 2 2 14" xfId="585"/>
    <cellStyle name="Comma 2 2 2 15" xfId="586"/>
    <cellStyle name="Comma 2 2 2 16" xfId="587"/>
    <cellStyle name="Comma 2 2 2 17" xfId="588"/>
    <cellStyle name="Comma 2 2 2 18" xfId="589"/>
    <cellStyle name="Comma 2 2 2 19" xfId="590"/>
    <cellStyle name="Comma 2 2 2 2" xfId="330"/>
    <cellStyle name="Comma 2 2 2 20" xfId="591"/>
    <cellStyle name="Comma 2 2 2 21" xfId="592"/>
    <cellStyle name="Comma 2 2 2 22" xfId="593"/>
    <cellStyle name="Comma 2 2 2 23" xfId="594"/>
    <cellStyle name="Comma 2 2 2 24" xfId="595"/>
    <cellStyle name="Comma 2 2 2 3" xfId="596"/>
    <cellStyle name="Comma 2 2 2 3 10" xfId="597"/>
    <cellStyle name="Comma 2 2 2 3 11" xfId="598"/>
    <cellStyle name="Comma 2 2 2 3 12" xfId="599"/>
    <cellStyle name="Comma 2 2 2 3 13" xfId="600"/>
    <cellStyle name="Comma 2 2 2 3 14" xfId="601"/>
    <cellStyle name="Comma 2 2 2 3 15" xfId="602"/>
    <cellStyle name="Comma 2 2 2 3 16" xfId="603"/>
    <cellStyle name="Comma 2 2 2 3 17" xfId="604"/>
    <cellStyle name="Comma 2 2 2 3 18" xfId="605"/>
    <cellStyle name="Comma 2 2 2 3 19" xfId="606"/>
    <cellStyle name="Comma 2 2 2 3 2" xfId="607"/>
    <cellStyle name="Comma 2 2 2 3 20" xfId="608"/>
    <cellStyle name="Comma 2 2 2 3 21" xfId="609"/>
    <cellStyle name="Comma 2 2 2 3 22" xfId="610"/>
    <cellStyle name="Comma 2 2 2 3 23" xfId="611"/>
    <cellStyle name="Comma 2 2 2 3 3" xfId="612"/>
    <cellStyle name="Comma 2 2 2 3 4" xfId="613"/>
    <cellStyle name="Comma 2 2 2 3 5" xfId="614"/>
    <cellStyle name="Comma 2 2 2 3 6" xfId="615"/>
    <cellStyle name="Comma 2 2 2 3 7" xfId="616"/>
    <cellStyle name="Comma 2 2 2 3 8" xfId="617"/>
    <cellStyle name="Comma 2 2 2 3 9" xfId="618"/>
    <cellStyle name="Comma 2 2 2 4" xfId="619"/>
    <cellStyle name="Comma 2 2 2 4 10" xfId="620"/>
    <cellStyle name="Comma 2 2 2 4 2" xfId="621"/>
    <cellStyle name="Comma 2 2 2 4 3" xfId="622"/>
    <cellStyle name="Comma 2 2 2 4 4" xfId="623"/>
    <cellStyle name="Comma 2 2 2 4 5" xfId="624"/>
    <cellStyle name="Comma 2 2 2 4 6" xfId="625"/>
    <cellStyle name="Comma 2 2 2 4 7" xfId="626"/>
    <cellStyle name="Comma 2 2 2 4 8" xfId="627"/>
    <cellStyle name="Comma 2 2 2 4 9" xfId="628"/>
    <cellStyle name="Comma 2 2 2 5" xfId="629"/>
    <cellStyle name="Comma 2 2 2 6" xfId="630"/>
    <cellStyle name="Comma 2 2 2 7" xfId="631"/>
    <cellStyle name="Comma 2 2 2 8" xfId="632"/>
    <cellStyle name="Comma 2 2 2 9" xfId="633"/>
    <cellStyle name="Comma 2 2 20" xfId="634"/>
    <cellStyle name="Comma 2 2 21" xfId="635"/>
    <cellStyle name="Comma 2 2 22" xfId="636"/>
    <cellStyle name="Comma 2 2 23" xfId="637"/>
    <cellStyle name="Comma 2 2 24" xfId="638"/>
    <cellStyle name="Comma 2 2 25" xfId="639"/>
    <cellStyle name="Comma 2 2 3" xfId="640"/>
    <cellStyle name="Comma 2 2 3 10" xfId="641"/>
    <cellStyle name="Comma 2 2 3 11" xfId="642"/>
    <cellStyle name="Comma 2 2 3 12" xfId="643"/>
    <cellStyle name="Comma 2 2 3 13" xfId="644"/>
    <cellStyle name="Comma 2 2 3 14" xfId="645"/>
    <cellStyle name="Comma 2 2 3 15" xfId="646"/>
    <cellStyle name="Comma 2 2 3 16" xfId="647"/>
    <cellStyle name="Comma 2 2 3 17" xfId="648"/>
    <cellStyle name="Comma 2 2 3 18" xfId="649"/>
    <cellStyle name="Comma 2 2 3 19" xfId="650"/>
    <cellStyle name="Comma 2 2 3 2" xfId="651"/>
    <cellStyle name="Comma 2 2 3 20" xfId="652"/>
    <cellStyle name="Comma 2 2 3 21" xfId="653"/>
    <cellStyle name="Comma 2 2 3 22" xfId="654"/>
    <cellStyle name="Comma 2 2 3 23" xfId="655"/>
    <cellStyle name="Comma 2 2 3 3" xfId="656"/>
    <cellStyle name="Comma 2 2 3 4" xfId="657"/>
    <cellStyle name="Comma 2 2 3 5" xfId="658"/>
    <cellStyle name="Comma 2 2 3 6" xfId="659"/>
    <cellStyle name="Comma 2 2 3 7" xfId="660"/>
    <cellStyle name="Comma 2 2 3 8" xfId="661"/>
    <cellStyle name="Comma 2 2 3 9" xfId="662"/>
    <cellStyle name="Comma 2 2 4" xfId="663"/>
    <cellStyle name="Comma 2 2 4 10" xfId="664"/>
    <cellStyle name="Comma 2 2 4 2" xfId="665"/>
    <cellStyle name="Comma 2 2 4 3" xfId="666"/>
    <cellStyle name="Comma 2 2 4 4" xfId="667"/>
    <cellStyle name="Comma 2 2 4 5" xfId="668"/>
    <cellStyle name="Comma 2 2 4 6" xfId="669"/>
    <cellStyle name="Comma 2 2 4 7" xfId="670"/>
    <cellStyle name="Comma 2 2 4 8" xfId="671"/>
    <cellStyle name="Comma 2 2 4 9" xfId="672"/>
    <cellStyle name="Comma 2 2 5" xfId="673"/>
    <cellStyle name="Comma 2 2 6" xfId="674"/>
    <cellStyle name="Comma 2 2 7" xfId="675"/>
    <cellStyle name="Comma 2 2 8" xfId="676"/>
    <cellStyle name="Comma 2 2 9" xfId="677"/>
    <cellStyle name="Comma 2 3" xfId="331"/>
    <cellStyle name="Comma 2 3 10" xfId="678"/>
    <cellStyle name="Comma 2 3 2" xfId="291"/>
    <cellStyle name="Comma 2 3 3" xfId="679"/>
    <cellStyle name="Comma 2 3 4" xfId="680"/>
    <cellStyle name="Comma 2 3 5" xfId="681"/>
    <cellStyle name="Comma 2 3 6" xfId="682"/>
    <cellStyle name="Comma 2 3 7" xfId="683"/>
    <cellStyle name="Comma 2 3 8" xfId="684"/>
    <cellStyle name="Comma 2 3 9" xfId="685"/>
    <cellStyle name="Comma 2 4" xfId="332"/>
    <cellStyle name="Comma 2 4 2" xfId="686"/>
    <cellStyle name="Comma 2 4 3" xfId="687"/>
    <cellStyle name="Comma 2 5" xfId="688"/>
    <cellStyle name="Comma 2 6" xfId="689"/>
    <cellStyle name="Comma 2 7" xfId="690"/>
    <cellStyle name="Comma 2 8" xfId="691"/>
    <cellStyle name="Comma 2 9" xfId="692"/>
    <cellStyle name="Comma 20" xfId="693"/>
    <cellStyle name="Comma 20 2" xfId="694"/>
    <cellStyle name="Comma 20 2 2" xfId="695"/>
    <cellStyle name="Comma 20 3" xfId="696"/>
    <cellStyle name="Comma 21" xfId="697"/>
    <cellStyle name="Comma 22" xfId="698"/>
    <cellStyle name="Comma 23" xfId="699"/>
    <cellStyle name="Comma 23 2" xfId="700"/>
    <cellStyle name="Comma 24" xfId="701"/>
    <cellStyle name="Comma 25" xfId="702"/>
    <cellStyle name="Comma 26" xfId="703"/>
    <cellStyle name="Comma 27" xfId="704"/>
    <cellStyle name="Comma 28" xfId="705"/>
    <cellStyle name="Comma 29" xfId="706"/>
    <cellStyle name="Comma 3" xfId="25"/>
    <cellStyle name="Comma 3 10" xfId="707"/>
    <cellStyle name="Comma 3 11" xfId="708"/>
    <cellStyle name="Comma 3 2" xfId="40"/>
    <cellStyle name="Comma 3 2 2" xfId="99"/>
    <cellStyle name="Comma 3 2 2 2" xfId="221"/>
    <cellStyle name="Comma 3 2 3" xfId="179"/>
    <cellStyle name="Comma 3 3" xfId="41"/>
    <cellStyle name="Comma 3 3 2" xfId="100"/>
    <cellStyle name="Comma 3 3 2 2" xfId="222"/>
    <cellStyle name="Comma 3 3 3" xfId="180"/>
    <cellStyle name="Comma 3 4" xfId="333"/>
    <cellStyle name="Comma 3 5" xfId="334"/>
    <cellStyle name="Comma 3 6" xfId="709"/>
    <cellStyle name="Comma 3 7" xfId="710"/>
    <cellStyle name="Comma 3 8" xfId="711"/>
    <cellStyle name="Comma 3 9" xfId="712"/>
    <cellStyle name="Comma 30" xfId="713"/>
    <cellStyle name="Comma 31" xfId="714"/>
    <cellStyle name="Comma 32" xfId="715"/>
    <cellStyle name="Comma 32 2" xfId="716"/>
    <cellStyle name="Comma 32 3" xfId="717"/>
    <cellStyle name="Comma 33" xfId="718"/>
    <cellStyle name="Comma 34" xfId="719"/>
    <cellStyle name="Comma 35" xfId="720"/>
    <cellStyle name="Comma 36" xfId="721"/>
    <cellStyle name="Comma 37" xfId="722"/>
    <cellStyle name="Comma 38" xfId="723"/>
    <cellStyle name="Comma 39" xfId="724"/>
    <cellStyle name="Comma 4" xfId="42"/>
    <cellStyle name="Comma 4 10" xfId="725"/>
    <cellStyle name="Comma 4 11" xfId="726"/>
    <cellStyle name="Comma 4 12" xfId="727"/>
    <cellStyle name="Comma 4 13" xfId="728"/>
    <cellStyle name="Comma 4 2" xfId="43"/>
    <cellStyle name="Comma 4 2 10" xfId="729"/>
    <cellStyle name="Comma 4 2 11" xfId="730"/>
    <cellStyle name="Comma 4 2 11 2" xfId="731"/>
    <cellStyle name="Comma 4 2 12" xfId="732"/>
    <cellStyle name="Comma 4 2 2" xfId="733"/>
    <cellStyle name="Comma 4 2 3" xfId="734"/>
    <cellStyle name="Comma 4 2 4" xfId="735"/>
    <cellStyle name="Comma 4 2 5" xfId="736"/>
    <cellStyle name="Comma 4 2 6" xfId="737"/>
    <cellStyle name="Comma 4 2 7" xfId="738"/>
    <cellStyle name="Comma 4 2 8" xfId="739"/>
    <cellStyle name="Comma 4 2 9" xfId="740"/>
    <cellStyle name="Comma 4 3" xfId="335"/>
    <cellStyle name="Comma 4 3 2" xfId="741"/>
    <cellStyle name="Comma 4 3 3" xfId="742"/>
    <cellStyle name="Comma 4 3 3 2" xfId="743"/>
    <cellStyle name="Comma 4 4" xfId="336"/>
    <cellStyle name="Comma 4 4 2" xfId="744"/>
    <cellStyle name="Comma 4 5" xfId="745"/>
    <cellStyle name="Comma 4 6" xfId="746"/>
    <cellStyle name="Comma 4 7" xfId="747"/>
    <cellStyle name="Comma 4 8" xfId="748"/>
    <cellStyle name="Comma 4 9" xfId="749"/>
    <cellStyle name="Comma 40" xfId="750"/>
    <cellStyle name="Comma 41" xfId="751"/>
    <cellStyle name="Comma 42" xfId="752"/>
    <cellStyle name="Comma 43" xfId="753"/>
    <cellStyle name="Comma 44" xfId="754"/>
    <cellStyle name="Comma 45" xfId="755"/>
    <cellStyle name="Comma 46" xfId="756"/>
    <cellStyle name="Comma 47" xfId="757"/>
    <cellStyle name="Comma 48" xfId="758"/>
    <cellStyle name="Comma 49" xfId="759"/>
    <cellStyle name="Comma 5" xfId="44"/>
    <cellStyle name="Comma 5 2" xfId="45"/>
    <cellStyle name="Comma 5 2 10" xfId="760"/>
    <cellStyle name="Comma 5 2 11" xfId="761"/>
    <cellStyle name="Comma 5 2 12" xfId="762"/>
    <cellStyle name="Comma 5 2 13" xfId="763"/>
    <cellStyle name="Comma 5 2 2" xfId="101"/>
    <cellStyle name="Comma 5 2 2 2" xfId="223"/>
    <cellStyle name="Comma 5 2 3" xfId="181"/>
    <cellStyle name="Comma 5 2 3 2" xfId="764"/>
    <cellStyle name="Comma 5 2 3 2 2" xfId="765"/>
    <cellStyle name="Comma 5 2 3 2 2 2" xfId="766"/>
    <cellStyle name="Comma 5 2 4" xfId="767"/>
    <cellStyle name="Comma 5 2 5" xfId="768"/>
    <cellStyle name="Comma 5 2 6" xfId="769"/>
    <cellStyle name="Comma 5 2 7" xfId="770"/>
    <cellStyle name="Comma 5 2 8" xfId="771"/>
    <cellStyle name="Comma 5 2 9" xfId="772"/>
    <cellStyle name="Comma 5 3" xfId="46"/>
    <cellStyle name="Comma 5 3 2" xfId="102"/>
    <cellStyle name="Comma 5 3 2 2" xfId="224"/>
    <cellStyle name="Comma 5 3 3" xfId="182"/>
    <cellStyle name="Comma 5 4" xfId="373"/>
    <cellStyle name="Comma 5 4 2" xfId="773"/>
    <cellStyle name="Comma 5 5" xfId="774"/>
    <cellStyle name="Comma 5 6" xfId="775"/>
    <cellStyle name="Comma 5 7" xfId="776"/>
    <cellStyle name="Comma 50" xfId="777"/>
    <cellStyle name="Comma 51" xfId="778"/>
    <cellStyle name="Comma 52" xfId="779"/>
    <cellStyle name="Comma 53" xfId="780"/>
    <cellStyle name="Comma 54" xfId="781"/>
    <cellStyle name="Comma 55" xfId="782"/>
    <cellStyle name="Comma 56" xfId="783"/>
    <cellStyle name="Comma 57" xfId="784"/>
    <cellStyle name="Comma 58" xfId="785"/>
    <cellStyle name="Comma 59" xfId="786"/>
    <cellStyle name="Comma 6" xfId="47"/>
    <cellStyle name="Comma 6 2" xfId="337"/>
    <cellStyle name="Comma 6 3" xfId="374"/>
    <cellStyle name="Comma 6 4" xfId="787"/>
    <cellStyle name="Comma 6 5" xfId="788"/>
    <cellStyle name="Comma 6 6" xfId="789"/>
    <cellStyle name="Comma 60" xfId="790"/>
    <cellStyle name="Comma 61" xfId="791"/>
    <cellStyle name="Comma 62" xfId="792"/>
    <cellStyle name="Comma 63" xfId="793"/>
    <cellStyle name="Comma 64" xfId="794"/>
    <cellStyle name="Comma 65" xfId="795"/>
    <cellStyle name="Comma 66" xfId="796"/>
    <cellStyle name="Comma 67" xfId="797"/>
    <cellStyle name="Comma 68" xfId="798"/>
    <cellStyle name="Comma 7" xfId="48"/>
    <cellStyle name="Comma 7 2" xfId="103"/>
    <cellStyle name="Comma 7 2 2" xfId="225"/>
    <cellStyle name="Comma 7 3" xfId="183"/>
    <cellStyle name="Comma 8" xfId="49"/>
    <cellStyle name="Comma 8 2" xfId="104"/>
    <cellStyle name="Comma 8 2 2" xfId="226"/>
    <cellStyle name="Comma 8 3" xfId="184"/>
    <cellStyle name="Comma 8 4" xfId="799"/>
    <cellStyle name="Comma 9" xfId="50"/>
    <cellStyle name="Comma 9 10" xfId="800"/>
    <cellStyle name="Comma 9 11" xfId="801"/>
    <cellStyle name="Comma 9 2" xfId="105"/>
    <cellStyle name="Comma 9 2 10" xfId="802"/>
    <cellStyle name="Comma 9 2 2" xfId="227"/>
    <cellStyle name="Comma 9 2 3" xfId="803"/>
    <cellStyle name="Comma 9 2 4" xfId="804"/>
    <cellStyle name="Comma 9 2 5" xfId="805"/>
    <cellStyle name="Comma 9 2 6" xfId="806"/>
    <cellStyle name="Comma 9 2 7" xfId="807"/>
    <cellStyle name="Comma 9 2 8" xfId="808"/>
    <cellStyle name="Comma 9 2 9" xfId="809"/>
    <cellStyle name="Comma 9 3" xfId="185"/>
    <cellStyle name="Comma 9 4" xfId="375"/>
    <cellStyle name="Comma 9 5" xfId="810"/>
    <cellStyle name="Comma 9 6" xfId="811"/>
    <cellStyle name="Comma 9 7" xfId="812"/>
    <cellStyle name="Comma 9 8" xfId="813"/>
    <cellStyle name="Comma 9 9" xfId="814"/>
    <cellStyle name="Comma0" xfId="815"/>
    <cellStyle name="CompanyName" xfId="816"/>
    <cellStyle name="Currency [00]" xfId="817"/>
    <cellStyle name="Currency 10" xfId="818"/>
    <cellStyle name="Currency 11" xfId="819"/>
    <cellStyle name="Currency 12" xfId="820"/>
    <cellStyle name="Currency 13" xfId="821"/>
    <cellStyle name="Currency 14" xfId="822"/>
    <cellStyle name="Currency 2" xfId="21"/>
    <cellStyle name="Currency 2 2" xfId="823"/>
    <cellStyle name="Currency 2_Radio  Nokia Dual sim Media Plan " xfId="824"/>
    <cellStyle name="Currency 3" xfId="338"/>
    <cellStyle name="Currency 3 2" xfId="825"/>
    <cellStyle name="Currency 3 3" xfId="826"/>
    <cellStyle name="Currency 3 4" xfId="827"/>
    <cellStyle name="Currency 3 5" xfId="828"/>
    <cellStyle name="Currency 3 6" xfId="829"/>
    <cellStyle name="Currency 4" xfId="339"/>
    <cellStyle name="Currency 5" xfId="830"/>
    <cellStyle name="Currency 6" xfId="831"/>
    <cellStyle name="Currency 7" xfId="832"/>
    <cellStyle name="Currency 8" xfId="833"/>
    <cellStyle name="Currency 9" xfId="834"/>
    <cellStyle name="Currency0" xfId="835"/>
    <cellStyle name="Dash" xfId="836"/>
    <cellStyle name="Date" xfId="837"/>
    <cellStyle name="Date Short" xfId="838"/>
    <cellStyle name="DELTA" xfId="839"/>
    <cellStyle name="Dezimal [0]_Apr 95, DRS" xfId="840"/>
    <cellStyle name="Dezimal_Apr 95, DRS" xfId="841"/>
    <cellStyle name="Dollar" xfId="842"/>
    <cellStyle name="Enter Currency (0)" xfId="843"/>
    <cellStyle name="Enter Currency (2)" xfId="844"/>
    <cellStyle name="Enter Units (0)" xfId="845"/>
    <cellStyle name="Enter Units (1)" xfId="846"/>
    <cellStyle name="Enter Units (2)" xfId="847"/>
    <cellStyle name="Explanatory Text 2" xfId="340"/>
    <cellStyle name="Explanatory Text 2 2" xfId="848"/>
    <cellStyle name="Explanatory Text 2 3" xfId="849"/>
    <cellStyle name="Explanatory Text 2 4" xfId="850"/>
    <cellStyle name="Explanatory Text 3" xfId="851"/>
    <cellStyle name="Explanatory Text 4" xfId="852"/>
    <cellStyle name="Fixed" xfId="853"/>
    <cellStyle name="Good 2" xfId="341"/>
    <cellStyle name="Good 2 2" xfId="854"/>
    <cellStyle name="Good 2 3" xfId="855"/>
    <cellStyle name="Good 2 4" xfId="856"/>
    <cellStyle name="Good 3" xfId="857"/>
    <cellStyle name="Good 4" xfId="858"/>
    <cellStyle name="Grey" xfId="859"/>
    <cellStyle name="Header1" xfId="860"/>
    <cellStyle name="Header2" xfId="861"/>
    <cellStyle name="Heading 1 2" xfId="342"/>
    <cellStyle name="Heading 1 2 2" xfId="862"/>
    <cellStyle name="Heading 1 2 3" xfId="863"/>
    <cellStyle name="Heading 1 2 4" xfId="864"/>
    <cellStyle name="Heading 1 3" xfId="865"/>
    <cellStyle name="Heading 1 4" xfId="866"/>
    <cellStyle name="Heading 2 2" xfId="343"/>
    <cellStyle name="Heading 2 2 2" xfId="867"/>
    <cellStyle name="Heading 2 2 3" xfId="868"/>
    <cellStyle name="Heading 2 2 4" xfId="869"/>
    <cellStyle name="Heading 2 3" xfId="870"/>
    <cellStyle name="Heading 2 4" xfId="871"/>
    <cellStyle name="Heading 3 2" xfId="344"/>
    <cellStyle name="Heading 3 2 2" xfId="872"/>
    <cellStyle name="Heading 3 2 3" xfId="873"/>
    <cellStyle name="Heading 3 2 4" xfId="874"/>
    <cellStyle name="Heading 3 3" xfId="875"/>
    <cellStyle name="Heading 3 4" xfId="876"/>
    <cellStyle name="Heading 4 2" xfId="345"/>
    <cellStyle name="Heading 4 2 2" xfId="877"/>
    <cellStyle name="Heading 4 2 3" xfId="878"/>
    <cellStyle name="Heading 4 2 4" xfId="879"/>
    <cellStyle name="Heading 4 3" xfId="880"/>
    <cellStyle name="Heading 4 4" xfId="881"/>
    <cellStyle name="Heading1" xfId="882"/>
    <cellStyle name="Heading2" xfId="883"/>
    <cellStyle name="Heading3" xfId="884"/>
    <cellStyle name="Hyperlink 2" xfId="885"/>
    <cellStyle name="Hyperlink 2 2" xfId="886"/>
    <cellStyle name="Hyperlink 2 3" xfId="887"/>
    <cellStyle name="Hyperlink 3" xfId="888"/>
    <cellStyle name="Iau?iue_Budget 98 All chanel (%)+TAN" xfId="889"/>
    <cellStyle name="Îáû÷íûé_Spending split, Schedule-Dec" xfId="890"/>
    <cellStyle name="Input [yellow]" xfId="891"/>
    <cellStyle name="Input 10" xfId="892"/>
    <cellStyle name="Input 11" xfId="893"/>
    <cellStyle name="Input 12" xfId="894"/>
    <cellStyle name="Input 13" xfId="895"/>
    <cellStyle name="Input 14" xfId="896"/>
    <cellStyle name="Input 15" xfId="897"/>
    <cellStyle name="Input 16" xfId="898"/>
    <cellStyle name="Input 17" xfId="899"/>
    <cellStyle name="Input 18" xfId="900"/>
    <cellStyle name="Input 19" xfId="901"/>
    <cellStyle name="Input 2" xfId="346"/>
    <cellStyle name="Input 2 2" xfId="902"/>
    <cellStyle name="Input 2 3" xfId="903"/>
    <cellStyle name="Input 2 4" xfId="904"/>
    <cellStyle name="Input 20" xfId="905"/>
    <cellStyle name="Input 21" xfId="906"/>
    <cellStyle name="Input 22" xfId="907"/>
    <cellStyle name="Input 23" xfId="908"/>
    <cellStyle name="Input 24" xfId="909"/>
    <cellStyle name="Input 3" xfId="910"/>
    <cellStyle name="Input 4" xfId="911"/>
    <cellStyle name="Input 5" xfId="912"/>
    <cellStyle name="Input 6" xfId="913"/>
    <cellStyle name="Input 7" xfId="914"/>
    <cellStyle name="Input 8" xfId="915"/>
    <cellStyle name="Input 9" xfId="916"/>
    <cellStyle name="Integer" xfId="917"/>
    <cellStyle name="LeverGRP" xfId="51"/>
    <cellStyle name="LeverGRP 2" xfId="52"/>
    <cellStyle name="Link Currency (0)" xfId="918"/>
    <cellStyle name="Link Currency (2)" xfId="919"/>
    <cellStyle name="Link Units (0)" xfId="920"/>
    <cellStyle name="Link Units (1)" xfId="921"/>
    <cellStyle name="Link Units (2)" xfId="922"/>
    <cellStyle name="Linked Cell 2" xfId="347"/>
    <cellStyle name="Linked Cell 2 2" xfId="923"/>
    <cellStyle name="Linked Cell 2 3" xfId="924"/>
    <cellStyle name="Linked Cell 2 4" xfId="925"/>
    <cellStyle name="Linked Cell 3" xfId="926"/>
    <cellStyle name="Linked Cell 4" xfId="927"/>
    <cellStyle name="Migliaia (0)_1 TIME" xfId="928"/>
    <cellStyle name="Migliaia_1 TIME" xfId="929"/>
    <cellStyle name="Milliers_ANNEX1" xfId="930"/>
    <cellStyle name="Monetaire_ANNEX1" xfId="931"/>
    <cellStyle name="Neutral 2" xfId="348"/>
    <cellStyle name="Neutral 2 2" xfId="932"/>
    <cellStyle name="Neutral 2 3" xfId="933"/>
    <cellStyle name="Neutral 2 4" xfId="934"/>
    <cellStyle name="Neutral 3" xfId="935"/>
    <cellStyle name="Neutral 4" xfId="936"/>
    <cellStyle name="Normal" xfId="0" builtinId="0"/>
    <cellStyle name="Normal - Style1" xfId="9"/>
    <cellStyle name="Normal - Style1 2" xfId="53"/>
    <cellStyle name="Normal 10" xfId="16"/>
    <cellStyle name="Normal 10 2" xfId="54"/>
    <cellStyle name="Normal 10 2 2" xfId="186"/>
    <cellStyle name="Normal 10 2 3" xfId="376"/>
    <cellStyle name="Normal 10 3" xfId="106"/>
    <cellStyle name="Normal 10 3 2" xfId="228"/>
    <cellStyle name="Normal 10 4" xfId="349"/>
    <cellStyle name="Normal 10 5" xfId="377"/>
    <cellStyle name="Normal 10_04 07 11 DS Media" xfId="937"/>
    <cellStyle name="Normal 100" xfId="938"/>
    <cellStyle name="Normal 101" xfId="939"/>
    <cellStyle name="Normal 102" xfId="940"/>
    <cellStyle name="Normal 103" xfId="941"/>
    <cellStyle name="Normal 104" xfId="942"/>
    <cellStyle name="Normal 105" xfId="943"/>
    <cellStyle name="Normal 106" xfId="944"/>
    <cellStyle name="Normal 107" xfId="945"/>
    <cellStyle name="Normal 108" xfId="946"/>
    <cellStyle name="Normal 109" xfId="947"/>
    <cellStyle name="Normal 11" xfId="17"/>
    <cellStyle name="Normal 11 2" xfId="55"/>
    <cellStyle name="Normal 11 2 2" xfId="187"/>
    <cellStyle name="Normal 11 3" xfId="107"/>
    <cellStyle name="Normal 11 3 2" xfId="229"/>
    <cellStyle name="Normal 11 4" xfId="378"/>
    <cellStyle name="Normal 110" xfId="948"/>
    <cellStyle name="Normal 111" xfId="949"/>
    <cellStyle name="Normal 112" xfId="950"/>
    <cellStyle name="Normal 113" xfId="951"/>
    <cellStyle name="Normal 114" xfId="952"/>
    <cellStyle name="Normal 115" xfId="953"/>
    <cellStyle name="Normal 116" xfId="954"/>
    <cellStyle name="Normal 117" xfId="955"/>
    <cellStyle name="Normal 118" xfId="956"/>
    <cellStyle name="Normal 119" xfId="957"/>
    <cellStyle name="Normal 12" xfId="56"/>
    <cellStyle name="Normal 12 10" xfId="958"/>
    <cellStyle name="Normal 12 2" xfId="108"/>
    <cellStyle name="Normal 12 2 2" xfId="230"/>
    <cellStyle name="Normal 12 3" xfId="188"/>
    <cellStyle name="Normal 12 4" xfId="959"/>
    <cellStyle name="Normal 12 5" xfId="960"/>
    <cellStyle name="Normal 12 6" xfId="961"/>
    <cellStyle name="Normal 12 7" xfId="962"/>
    <cellStyle name="Normal 12 8" xfId="963"/>
    <cellStyle name="Normal 12 9" xfId="964"/>
    <cellStyle name="Normal 120" xfId="965"/>
    <cellStyle name="Normal 121" xfId="966"/>
    <cellStyle name="Normal 122" xfId="967"/>
    <cellStyle name="Normal 123" xfId="968"/>
    <cellStyle name="Normal 124" xfId="969"/>
    <cellStyle name="Normal 125" xfId="970"/>
    <cellStyle name="Normal 126" xfId="971"/>
    <cellStyle name="Normal 127" xfId="972"/>
    <cellStyle name="Normal 128" xfId="973"/>
    <cellStyle name="Normal 129" xfId="974"/>
    <cellStyle name="Normal 13" xfId="22"/>
    <cellStyle name="Normal 13 2" xfId="173"/>
    <cellStyle name="Normal 130" xfId="975"/>
    <cellStyle name="Normal 131" xfId="976"/>
    <cellStyle name="Normal 132" xfId="977"/>
    <cellStyle name="Normal 133" xfId="978"/>
    <cellStyle name="Normal 134" xfId="979"/>
    <cellStyle name="Normal 135" xfId="980"/>
    <cellStyle name="Normal 136" xfId="981"/>
    <cellStyle name="Normal 137" xfId="982"/>
    <cellStyle name="Normal 138" xfId="983"/>
    <cellStyle name="Normal 139" xfId="984"/>
    <cellStyle name="Normal 14" xfId="62"/>
    <cellStyle name="Normal 14 2" xfId="194"/>
    <cellStyle name="Normal 14 3" xfId="379"/>
    <cellStyle name="Normal 140" xfId="985"/>
    <cellStyle name="Normal 141" xfId="986"/>
    <cellStyle name="Normal 142" xfId="987"/>
    <cellStyle name="Normal 143" xfId="988"/>
    <cellStyle name="Normal 144" xfId="989"/>
    <cellStyle name="Normal 145" xfId="990"/>
    <cellStyle name="Normal 146" xfId="991"/>
    <cellStyle name="Normal 147" xfId="992"/>
    <cellStyle name="Normal 148" xfId="993"/>
    <cellStyle name="Normal 149" xfId="994"/>
    <cellStyle name="Normal 15" xfId="88"/>
    <cellStyle name="Normal 15 2" xfId="210"/>
    <cellStyle name="Normal 150" xfId="995"/>
    <cellStyle name="Normal 151" xfId="996"/>
    <cellStyle name="Normal 152" xfId="997"/>
    <cellStyle name="Normal 153" xfId="998"/>
    <cellStyle name="Normal 154" xfId="999"/>
    <cellStyle name="Normal 155" xfId="1000"/>
    <cellStyle name="Normal 156" xfId="1001"/>
    <cellStyle name="Normal 157" xfId="1002"/>
    <cellStyle name="Normal 158" xfId="1003"/>
    <cellStyle name="Normal 159" xfId="1004"/>
    <cellStyle name="Normal 16" xfId="92"/>
    <cellStyle name="Normal 16 2" xfId="214"/>
    <cellStyle name="Normal 160" xfId="1005"/>
    <cellStyle name="Normal 161" xfId="1006"/>
    <cellStyle name="Normal 162" xfId="1007"/>
    <cellStyle name="Normal 163" xfId="1008"/>
    <cellStyle name="Normal 164" xfId="1009"/>
    <cellStyle name="Normal 165" xfId="1010"/>
    <cellStyle name="Normal 166" xfId="1011"/>
    <cellStyle name="Normal 167" xfId="1012"/>
    <cellStyle name="Normal 168" xfId="1013"/>
    <cellStyle name="Normal 169" xfId="1014"/>
    <cellStyle name="Normal 17" xfId="129"/>
    <cellStyle name="Normal 17 2" xfId="251"/>
    <cellStyle name="Normal 18" xfId="130"/>
    <cellStyle name="Normal 18 2" xfId="252"/>
    <cellStyle name="Normal 19" xfId="131"/>
    <cellStyle name="Normal 19 2" xfId="253"/>
    <cellStyle name="Normal 2" xfId="2"/>
    <cellStyle name="Normal 2 10" xfId="57"/>
    <cellStyle name="Normal 2 10 2" xfId="109"/>
    <cellStyle name="Normal 2 10 2 2" xfId="231"/>
    <cellStyle name="Normal 2 10 3" xfId="189"/>
    <cellStyle name="Normal 2 11" xfId="58"/>
    <cellStyle name="Normal 2 11 2" xfId="110"/>
    <cellStyle name="Normal 2 11 2 2" xfId="232"/>
    <cellStyle name="Normal 2 11 3" xfId="190"/>
    <cellStyle name="Normal 2 12" xfId="59"/>
    <cellStyle name="Normal 2 12 2" xfId="111"/>
    <cellStyle name="Normal 2 12 2 2" xfId="233"/>
    <cellStyle name="Normal 2 12 3" xfId="191"/>
    <cellStyle name="Normal 2 13" xfId="60"/>
    <cellStyle name="Normal 2 13 2" xfId="112"/>
    <cellStyle name="Normal 2 13 2 2" xfId="234"/>
    <cellStyle name="Normal 2 13 3" xfId="192"/>
    <cellStyle name="Normal 2 14" xfId="61"/>
    <cellStyle name="Normal 2 14 2" xfId="113"/>
    <cellStyle name="Normal 2 14 2 2" xfId="235"/>
    <cellStyle name="Normal 2 14 3" xfId="193"/>
    <cellStyle name="Normal 2 15" xfId="26"/>
    <cellStyle name="Normal 2 15 2" xfId="174"/>
    <cellStyle name="Normal 2 16" xfId="94"/>
    <cellStyle name="Normal 2 16 2" xfId="216"/>
    <cellStyle name="Normal 2 2" xfId="3"/>
    <cellStyle name="Normal 2 2 2" xfId="6"/>
    <cellStyle name="Normal 2 2 3" xfId="1015"/>
    <cellStyle name="Normal 2 2 3 2" xfId="1016"/>
    <cellStyle name="Normal 2 2 4" xfId="1017"/>
    <cellStyle name="Normal 2 2 5" xfId="1018"/>
    <cellStyle name="Normal 2 2_Copy of Ratings  Top Prgs" xfId="1019"/>
    <cellStyle name="Normal 2 3" xfId="5"/>
    <cellStyle name="Normal 2 3 2" xfId="63"/>
    <cellStyle name="Normal 2 3 2 2" xfId="195"/>
    <cellStyle name="Normal 2 3 3" xfId="114"/>
    <cellStyle name="Normal 2 3 3 2" xfId="236"/>
    <cellStyle name="Normal 2 3_Copy of Ratings  Top Prgs" xfId="1020"/>
    <cellStyle name="Normal 2 4" xfId="64"/>
    <cellStyle name="Normal 2 4 2" xfId="115"/>
    <cellStyle name="Normal 2 4 2 2" xfId="237"/>
    <cellStyle name="Normal 2 4 3" xfId="196"/>
    <cellStyle name="Normal 2 5" xfId="65"/>
    <cellStyle name="Normal 2 5 2" xfId="116"/>
    <cellStyle name="Normal 2 5 2 2" xfId="238"/>
    <cellStyle name="Normal 2 5 3" xfId="197"/>
    <cellStyle name="Normal 2 6" xfId="66"/>
    <cellStyle name="Normal 2 6 2" xfId="117"/>
    <cellStyle name="Normal 2 6 2 2" xfId="239"/>
    <cellStyle name="Normal 2 6 3" xfId="198"/>
    <cellStyle name="Normal 2 7" xfId="67"/>
    <cellStyle name="Normal 2 7 2" xfId="118"/>
    <cellStyle name="Normal 2 7 2 2" xfId="240"/>
    <cellStyle name="Normal 2 7 3" xfId="199"/>
    <cellStyle name="Normal 2 8" xfId="68"/>
    <cellStyle name="Normal 2 8 2" xfId="119"/>
    <cellStyle name="Normal 2 8 2 2" xfId="241"/>
    <cellStyle name="Normal 2 8 3" xfId="200"/>
    <cellStyle name="Normal 2 9" xfId="69"/>
    <cellStyle name="Normal 2 9 2" xfId="120"/>
    <cellStyle name="Normal 2 9 2 2" xfId="242"/>
    <cellStyle name="Normal 2 9 3" xfId="201"/>
    <cellStyle name="Normal 2_ADV2" xfId="1021"/>
    <cellStyle name="Normal 20" xfId="132"/>
    <cellStyle name="Normal 20 2" xfId="254"/>
    <cellStyle name="Normal 21" xfId="133"/>
    <cellStyle name="Normal 21 2" xfId="255"/>
    <cellStyle name="Normal 22" xfId="134"/>
    <cellStyle name="Normal 22 2" xfId="256"/>
    <cellStyle name="Normal 22 3" xfId="1022"/>
    <cellStyle name="Normal 23" xfId="135"/>
    <cellStyle name="Normal 23 2" xfId="257"/>
    <cellStyle name="Normal 23 3" xfId="1023"/>
    <cellStyle name="Normal 24" xfId="136"/>
    <cellStyle name="Normal 24 2" xfId="258"/>
    <cellStyle name="Normal 25" xfId="137"/>
    <cellStyle name="Normal 25 2" xfId="259"/>
    <cellStyle name="Normal 26" xfId="138"/>
    <cellStyle name="Normal 26 2" xfId="260"/>
    <cellStyle name="Normal 27" xfId="139"/>
    <cellStyle name="Normal 27 2" xfId="261"/>
    <cellStyle name="Normal 28" xfId="140"/>
    <cellStyle name="Normal 28 2" xfId="262"/>
    <cellStyle name="Normal 29" xfId="141"/>
    <cellStyle name="Normal 29 10" xfId="1024"/>
    <cellStyle name="Normal 29 11" xfId="1025"/>
    <cellStyle name="Normal 29 2" xfId="263"/>
    <cellStyle name="Normal 29 3" xfId="1026"/>
    <cellStyle name="Normal 29 4" xfId="1027"/>
    <cellStyle name="Normal 29 5" xfId="1028"/>
    <cellStyle name="Normal 29 6" xfId="1029"/>
    <cellStyle name="Normal 29 7" xfId="1030"/>
    <cellStyle name="Normal 29 8" xfId="1031"/>
    <cellStyle name="Normal 29 9" xfId="1032"/>
    <cellStyle name="Normal 3" xfId="4"/>
    <cellStyle name="Normal 3 10" xfId="1033"/>
    <cellStyle name="Normal 3 11" xfId="1034"/>
    <cellStyle name="Normal 3 12" xfId="1035"/>
    <cellStyle name="Normal 3 13" xfId="1036"/>
    <cellStyle name="Normal 3 14" xfId="1037"/>
    <cellStyle name="Normal 3 15" xfId="1038"/>
    <cellStyle name="Normal 3 2" xfId="7"/>
    <cellStyle name="Normal 3 2 2" xfId="8"/>
    <cellStyle name="Normal 3 2 2 2" xfId="20"/>
    <cellStyle name="Normal 3 2 2 2 2" xfId="172"/>
    <cellStyle name="Normal 3 2 2 2 3" xfId="380"/>
    <cellStyle name="Normal 3 2 2 3" xfId="91"/>
    <cellStyle name="Normal 3 2 2 3 2" xfId="213"/>
    <cellStyle name="Normal 3 2 2 4" xfId="169"/>
    <cellStyle name="Normal 3 2 2 5" xfId="288"/>
    <cellStyle name="Normal 3 2 3" xfId="19"/>
    <cellStyle name="Normal 3 2 3 2" xfId="171"/>
    <cellStyle name="Normal 3 2 4" xfId="70"/>
    <cellStyle name="Normal 3 2 4 2" xfId="202"/>
    <cellStyle name="Normal 3 2 5" xfId="90"/>
    <cellStyle name="Normal 3 2 5 2" xfId="212"/>
    <cellStyle name="Normal 3 2 6" xfId="121"/>
    <cellStyle name="Normal 3 2 6 2" xfId="243"/>
    <cellStyle name="Normal 3 2 7" xfId="168"/>
    <cellStyle name="Normal 3 2 8" xfId="381"/>
    <cellStyle name="Normal 3 3" xfId="18"/>
    <cellStyle name="Normal 3 3 2" xfId="170"/>
    <cellStyle name="Normal 3 3 3" xfId="382"/>
    <cellStyle name="Normal 3 3 3 2" xfId="1039"/>
    <cellStyle name="Normal 3 3 3 3" xfId="1040"/>
    <cellStyle name="Normal 3 4" xfId="23"/>
    <cellStyle name="Normal 3 4 2" xfId="383"/>
    <cellStyle name="Normal 3 5" xfId="89"/>
    <cellStyle name="Normal 3 5 2" xfId="211"/>
    <cellStyle name="Normal 3 6" xfId="167"/>
    <cellStyle name="Normal 3 7" xfId="384"/>
    <cellStyle name="Normal 3 8" xfId="1041"/>
    <cellStyle name="Normal 3 9" xfId="1042"/>
    <cellStyle name="Normal 3_Book1" xfId="1043"/>
    <cellStyle name="Normal 30" xfId="142"/>
    <cellStyle name="Normal 30 2" xfId="264"/>
    <cellStyle name="Normal 31" xfId="143"/>
    <cellStyle name="Normal 31 2" xfId="265"/>
    <cellStyle name="Normal 32" xfId="144"/>
    <cellStyle name="Normal 32 2" xfId="266"/>
    <cellStyle name="Normal 33" xfId="145"/>
    <cellStyle name="Normal 33 2" xfId="267"/>
    <cellStyle name="Normal 34" xfId="146"/>
    <cellStyle name="Normal 34 2" xfId="268"/>
    <cellStyle name="Normal 35" xfId="71"/>
    <cellStyle name="Normal 35 2" xfId="1044"/>
    <cellStyle name="Normal 36" xfId="147"/>
    <cellStyle name="Normal 36 2" xfId="269"/>
    <cellStyle name="Normal 37" xfId="148"/>
    <cellStyle name="Normal 37 2" xfId="270"/>
    <cellStyle name="Normal 38" xfId="149"/>
    <cellStyle name="Normal 38 2" xfId="271"/>
    <cellStyle name="Normal 39" xfId="150"/>
    <cellStyle name="Normal 39 2" xfId="272"/>
    <cellStyle name="Normal 4" xfId="10"/>
    <cellStyle name="Normal 4 10" xfId="1045"/>
    <cellStyle name="Normal 4 11" xfId="1046"/>
    <cellStyle name="Normal 4 12" xfId="1047"/>
    <cellStyle name="Normal 4 13" xfId="1048"/>
    <cellStyle name="Normal 4 2" xfId="27"/>
    <cellStyle name="Normal 4 2 10" xfId="1049"/>
    <cellStyle name="Normal 4 2 2" xfId="175"/>
    <cellStyle name="Normal 4 2 3" xfId="1050"/>
    <cellStyle name="Normal 4 2 4" xfId="1051"/>
    <cellStyle name="Normal 4 2 5" xfId="1052"/>
    <cellStyle name="Normal 4 2 6" xfId="1053"/>
    <cellStyle name="Normal 4 2 7" xfId="1054"/>
    <cellStyle name="Normal 4 2 8" xfId="1055"/>
    <cellStyle name="Normal 4 2 9" xfId="1056"/>
    <cellStyle name="Normal 4 2_Book1" xfId="1057"/>
    <cellStyle name="Normal 4 3" xfId="95"/>
    <cellStyle name="Normal 4 3 2" xfId="217"/>
    <cellStyle name="Normal 4 4" xfId="385"/>
    <cellStyle name="Normal 4 5" xfId="386"/>
    <cellStyle name="Normal 4 6" xfId="1058"/>
    <cellStyle name="Normal 4 7" xfId="1059"/>
    <cellStyle name="Normal 4 8" xfId="1060"/>
    <cellStyle name="Normal 4 9" xfId="1061"/>
    <cellStyle name="Normal 4_Book1" xfId="1062"/>
    <cellStyle name="Normal 40" xfId="151"/>
    <cellStyle name="Normal 40 2" xfId="273"/>
    <cellStyle name="Normal 41" xfId="152"/>
    <cellStyle name="Normal 41 2" xfId="274"/>
    <cellStyle name="Normal 42" xfId="153"/>
    <cellStyle name="Normal 42 2" xfId="275"/>
    <cellStyle name="Normal 43" xfId="154"/>
    <cellStyle name="Normal 43 2" xfId="276"/>
    <cellStyle name="Normal 44" xfId="155"/>
    <cellStyle name="Normal 44 2" xfId="277"/>
    <cellStyle name="Normal 45" xfId="156"/>
    <cellStyle name="Normal 45 2" xfId="278"/>
    <cellStyle name="Normal 46" xfId="157"/>
    <cellStyle name="Normal 46 10" xfId="1063"/>
    <cellStyle name="Normal 46 11" xfId="1064"/>
    <cellStyle name="Normal 46 12" xfId="1065"/>
    <cellStyle name="Normal 46 13" xfId="1066"/>
    <cellStyle name="Normal 46 14" xfId="1067"/>
    <cellStyle name="Normal 46 15" xfId="1068"/>
    <cellStyle name="Normal 46 16" xfId="1069"/>
    <cellStyle name="Normal 46 17" xfId="1070"/>
    <cellStyle name="Normal 46 18" xfId="1071"/>
    <cellStyle name="Normal 46 19" xfId="1072"/>
    <cellStyle name="Normal 46 2" xfId="279"/>
    <cellStyle name="Normal 46 20" xfId="1073"/>
    <cellStyle name="Normal 46 21" xfId="1074"/>
    <cellStyle name="Normal 46 22" xfId="1075"/>
    <cellStyle name="Normal 46 23" xfId="1076"/>
    <cellStyle name="Normal 46 24" xfId="1077"/>
    <cellStyle name="Normal 46 24 2" xfId="1078"/>
    <cellStyle name="Normal 46 3" xfId="1079"/>
    <cellStyle name="Normal 46 4" xfId="1080"/>
    <cellStyle name="Normal 46 5" xfId="1081"/>
    <cellStyle name="Normal 46 6" xfId="1082"/>
    <cellStyle name="Normal 46 7" xfId="1083"/>
    <cellStyle name="Normal 46 8" xfId="1084"/>
    <cellStyle name="Normal 46 9" xfId="1085"/>
    <cellStyle name="Normal 47" xfId="158"/>
    <cellStyle name="Normal 47 10" xfId="1086"/>
    <cellStyle name="Normal 47 2" xfId="280"/>
    <cellStyle name="Normal 47 3" xfId="1087"/>
    <cellStyle name="Normal 47 4" xfId="1088"/>
    <cellStyle name="Normal 47 5" xfId="1089"/>
    <cellStyle name="Normal 47 6" xfId="1090"/>
    <cellStyle name="Normal 47 7" xfId="1091"/>
    <cellStyle name="Normal 47 8" xfId="1092"/>
    <cellStyle name="Normal 47 9" xfId="1093"/>
    <cellStyle name="Normal 48" xfId="159"/>
    <cellStyle name="Normal 48 2" xfId="281"/>
    <cellStyle name="Normal 49" xfId="160"/>
    <cellStyle name="Normal 49 2" xfId="282"/>
    <cellStyle name="Normal 5" xfId="11"/>
    <cellStyle name="Normal 5 2" xfId="72"/>
    <cellStyle name="Normal 5 3" xfId="387"/>
    <cellStyle name="Normal 50" xfId="161"/>
    <cellStyle name="Normal 50 2" xfId="283"/>
    <cellStyle name="Normal 51" xfId="162"/>
    <cellStyle name="Normal 51 2" xfId="284"/>
    <cellStyle name="Normal 52" xfId="163"/>
    <cellStyle name="Normal 52 2" xfId="285"/>
    <cellStyle name="Normal 53" xfId="164"/>
    <cellStyle name="Normal 53 2" xfId="286"/>
    <cellStyle name="Normal 54" xfId="165"/>
    <cellStyle name="Normal 54 2" xfId="287"/>
    <cellStyle name="Normal 55" xfId="166"/>
    <cellStyle name="Normal 56" xfId="388"/>
    <cellStyle name="Normal 57" xfId="389"/>
    <cellStyle name="Normal 58" xfId="390"/>
    <cellStyle name="Normal 59" xfId="370"/>
    <cellStyle name="Normal 6" xfId="12"/>
    <cellStyle name="Normal 6 2" xfId="74"/>
    <cellStyle name="Normal 6 2 2" xfId="123"/>
    <cellStyle name="Normal 6 2 2 2" xfId="245"/>
    <cellStyle name="Normal 6 2 2 2 2" xfId="1094"/>
    <cellStyle name="Normal 6 2 2 2 2 2" xfId="1095"/>
    <cellStyle name="Normal 6 2 3" xfId="204"/>
    <cellStyle name="Normal 6 2 3 2" xfId="1096"/>
    <cellStyle name="Normal 6 2 3 2 2" xfId="1097"/>
    <cellStyle name="Normal 6 2 3 2 2 2" xfId="1098"/>
    <cellStyle name="Normal 6 3" xfId="73"/>
    <cellStyle name="Normal 6 3 2" xfId="203"/>
    <cellStyle name="Normal 6 4" xfId="122"/>
    <cellStyle name="Normal 6 4 2" xfId="244"/>
    <cellStyle name="Normal 6 5" xfId="391"/>
    <cellStyle name="Normal 60" xfId="392"/>
    <cellStyle name="Normal 61" xfId="393"/>
    <cellStyle name="Normal 62" xfId="371"/>
    <cellStyle name="Normal 63" xfId="394"/>
    <cellStyle name="Normal 64" xfId="1099"/>
    <cellStyle name="Normal 65" xfId="1100"/>
    <cellStyle name="Normal 66" xfId="1101"/>
    <cellStyle name="Normal 67" xfId="1102"/>
    <cellStyle name="Normal 68" xfId="1103"/>
    <cellStyle name="Normal 69" xfId="1104"/>
    <cellStyle name="Normal 7" xfId="13"/>
    <cellStyle name="Normal 7 2" xfId="75"/>
    <cellStyle name="Normal 7 2 2" xfId="205"/>
    <cellStyle name="Normal 7 3" xfId="124"/>
    <cellStyle name="Normal 7 3 2" xfId="246"/>
    <cellStyle name="Normal 7 4" xfId="395"/>
    <cellStyle name="Normal 70" xfId="1105"/>
    <cellStyle name="Normal 71" xfId="1106"/>
    <cellStyle name="Normal 72" xfId="1107"/>
    <cellStyle name="Normal 73" xfId="1108"/>
    <cellStyle name="Normal 74" xfId="1109"/>
    <cellStyle name="Normal 75" xfId="1110"/>
    <cellStyle name="Normal 76" xfId="1111"/>
    <cellStyle name="Normal 77" xfId="1112"/>
    <cellStyle name="Normal 78" xfId="1113"/>
    <cellStyle name="Normal 79" xfId="1114"/>
    <cellStyle name="Normal 8" xfId="14"/>
    <cellStyle name="Normal 8 10" xfId="1115"/>
    <cellStyle name="Normal 8 11" xfId="1116"/>
    <cellStyle name="Normal 8 2" xfId="76"/>
    <cellStyle name="Normal 8 3" xfId="1117"/>
    <cellStyle name="Normal 8 4" xfId="1118"/>
    <cellStyle name="Normal 8 5" xfId="1119"/>
    <cellStyle name="Normal 8 6" xfId="1120"/>
    <cellStyle name="Normal 8 7" xfId="1121"/>
    <cellStyle name="Normal 8 8" xfId="1122"/>
    <cellStyle name="Normal 8 9" xfId="1123"/>
    <cellStyle name="Normal 8_Book1" xfId="1124"/>
    <cellStyle name="Normal 80" xfId="1125"/>
    <cellStyle name="Normal 81" xfId="1126"/>
    <cellStyle name="Normal 82" xfId="1127"/>
    <cellStyle name="Normal 83" xfId="1128"/>
    <cellStyle name="Normal 84" xfId="1129"/>
    <cellStyle name="Normal 85" xfId="1130"/>
    <cellStyle name="Normal 86" xfId="1131"/>
    <cellStyle name="Normal 87" xfId="1132"/>
    <cellStyle name="Normal 88" xfId="1133"/>
    <cellStyle name="Normal 89" xfId="1134"/>
    <cellStyle name="Normal 9" xfId="15"/>
    <cellStyle name="Normal 9 2" xfId="77"/>
    <cellStyle name="Normal 9 2 2" xfId="206"/>
    <cellStyle name="Normal 9 3" xfId="125"/>
    <cellStyle name="Normal 9 3 2" xfId="247"/>
    <cellStyle name="Normal 9 4" xfId="396"/>
    <cellStyle name="Normal 90" xfId="1135"/>
    <cellStyle name="Normal 91" xfId="1136"/>
    <cellStyle name="Normal 92" xfId="1137"/>
    <cellStyle name="Normal 93" xfId="1138"/>
    <cellStyle name="Normal 94" xfId="1139"/>
    <cellStyle name="Normal 95" xfId="1140"/>
    <cellStyle name="Normal 96" xfId="1141"/>
    <cellStyle name="Normal 97" xfId="1142"/>
    <cellStyle name="Normal 98" xfId="1143"/>
    <cellStyle name="Normal 99" xfId="1144"/>
    <cellStyle name="Normale_1 TIME" xfId="1145"/>
    <cellStyle name="Note 2" xfId="350"/>
    <cellStyle name="Note 2 2" xfId="1146"/>
    <cellStyle name="Note 2 3" xfId="1147"/>
    <cellStyle name="Note 2 4" xfId="1148"/>
    <cellStyle name="Note 2_Sri Lankan Airlines Digital v1" xfId="1149"/>
    <cellStyle name="Note 3" xfId="1150"/>
    <cellStyle name="Note 4" xfId="1151"/>
    <cellStyle name="Oeiainiaue [0]_Budget 98 All chanel (%)+TAN" xfId="1152"/>
    <cellStyle name="Oeiainiaue_Budget 98 All chanel (%)+TAN" xfId="1153"/>
    <cellStyle name="Output 2" xfId="351"/>
    <cellStyle name="Output 2 2" xfId="1154"/>
    <cellStyle name="Output 2 3" xfId="1155"/>
    <cellStyle name="Output 2 4" xfId="1156"/>
    <cellStyle name="Output 3" xfId="1157"/>
    <cellStyle name="Output 4" xfId="1158"/>
    <cellStyle name="PageHeader" xfId="1159"/>
    <cellStyle name="paint" xfId="1160"/>
    <cellStyle name="Percent [0]" xfId="1161"/>
    <cellStyle name="Percent [00]" xfId="1162"/>
    <cellStyle name="Percent [2]" xfId="1163"/>
    <cellStyle name="Percent [2] 10" xfId="1164"/>
    <cellStyle name="Percent [2] 11" xfId="1165"/>
    <cellStyle name="Percent [2] 12" xfId="1166"/>
    <cellStyle name="Percent [2] 13" xfId="1167"/>
    <cellStyle name="Percent [2] 14" xfId="1168"/>
    <cellStyle name="Percent [2] 15" xfId="1169"/>
    <cellStyle name="Percent [2] 16" xfId="1170"/>
    <cellStyle name="Percent [2] 17" xfId="1171"/>
    <cellStyle name="Percent [2] 18" xfId="1172"/>
    <cellStyle name="Percent [2] 19" xfId="1173"/>
    <cellStyle name="Percent [2] 2" xfId="1174"/>
    <cellStyle name="Percent [2] 20" xfId="1175"/>
    <cellStyle name="Percent [2] 21" xfId="1176"/>
    <cellStyle name="Percent [2] 22" xfId="1177"/>
    <cellStyle name="Percent [2] 23" xfId="1178"/>
    <cellStyle name="Percent [2] 24" xfId="1179"/>
    <cellStyle name="Percent [2] 25" xfId="1180"/>
    <cellStyle name="Percent [2] 26" xfId="1181"/>
    <cellStyle name="Percent [2] 27" xfId="1182"/>
    <cellStyle name="Percent [2] 28" xfId="1183"/>
    <cellStyle name="Percent [2] 29" xfId="1184"/>
    <cellStyle name="Percent [2] 3" xfId="1185"/>
    <cellStyle name="Percent [2] 30" xfId="1186"/>
    <cellStyle name="Percent [2] 31" xfId="1187"/>
    <cellStyle name="Percent [2] 32" xfId="1188"/>
    <cellStyle name="Percent [2] 4" xfId="1189"/>
    <cellStyle name="Percent [2] 5" xfId="1190"/>
    <cellStyle name="Percent [2] 6" xfId="1191"/>
    <cellStyle name="Percent [2] 7" xfId="1192"/>
    <cellStyle name="Percent [2] 8" xfId="1193"/>
    <cellStyle name="Percent [2] 9" xfId="1194"/>
    <cellStyle name="Percent 10" xfId="352"/>
    <cellStyle name="Percent 10 10" xfId="1195"/>
    <cellStyle name="Percent 10 2" xfId="1196"/>
    <cellStyle name="Percent 10 3" xfId="1197"/>
    <cellStyle name="Percent 10 4" xfId="1198"/>
    <cellStyle name="Percent 10 5" xfId="1199"/>
    <cellStyle name="Percent 10 6" xfId="1200"/>
    <cellStyle name="Percent 10 7" xfId="1201"/>
    <cellStyle name="Percent 10 8" xfId="1202"/>
    <cellStyle name="Percent 10 9" xfId="1203"/>
    <cellStyle name="Percent 11" xfId="353"/>
    <cellStyle name="Percent 11 2" xfId="1204"/>
    <cellStyle name="Percent 11 3" xfId="1205"/>
    <cellStyle name="Percent 11 4" xfId="1206"/>
    <cellStyle name="Percent 12" xfId="290"/>
    <cellStyle name="Percent 13" xfId="369"/>
    <cellStyle name="Percent 14" xfId="1207"/>
    <cellStyle name="Percent 15" xfId="1208"/>
    <cellStyle name="Percent 16" xfId="1209"/>
    <cellStyle name="Percent 17" xfId="1210"/>
    <cellStyle name="Percent 18" xfId="1211"/>
    <cellStyle name="Percent 19" xfId="1212"/>
    <cellStyle name="Percent 2" xfId="78"/>
    <cellStyle name="Percent 2 10" xfId="1213"/>
    <cellStyle name="Percent 2 11" xfId="1214"/>
    <cellStyle name="Percent 2 12" xfId="1215"/>
    <cellStyle name="Percent 2 13" xfId="1216"/>
    <cellStyle name="Percent 2 14" xfId="1217"/>
    <cellStyle name="Percent 2 15" xfId="1218"/>
    <cellStyle name="Percent 2 2" xfId="79"/>
    <cellStyle name="Percent 2 2 10" xfId="1219"/>
    <cellStyle name="Percent 2 2 11" xfId="1220"/>
    <cellStyle name="Percent 2 2 12" xfId="1221"/>
    <cellStyle name="Percent 2 2 13" xfId="1222"/>
    <cellStyle name="Percent 2 2 14" xfId="1223"/>
    <cellStyle name="Percent 2 2 15" xfId="1224"/>
    <cellStyle name="Percent 2 2 16" xfId="1225"/>
    <cellStyle name="Percent 2 2 17" xfId="1226"/>
    <cellStyle name="Percent 2 2 18" xfId="1227"/>
    <cellStyle name="Percent 2 2 19" xfId="1228"/>
    <cellStyle name="Percent 2 2 2" xfId="292"/>
    <cellStyle name="Percent 2 2 2 10" xfId="1229"/>
    <cellStyle name="Percent 2 2 2 11" xfId="1230"/>
    <cellStyle name="Percent 2 2 2 12" xfId="1231"/>
    <cellStyle name="Percent 2 2 2 13" xfId="1232"/>
    <cellStyle name="Percent 2 2 2 14" xfId="1233"/>
    <cellStyle name="Percent 2 2 2 15" xfId="1234"/>
    <cellStyle name="Percent 2 2 2 16" xfId="1235"/>
    <cellStyle name="Percent 2 2 2 17" xfId="1236"/>
    <cellStyle name="Percent 2 2 2 18" xfId="1237"/>
    <cellStyle name="Percent 2 2 2 19" xfId="1238"/>
    <cellStyle name="Percent 2 2 2 2" xfId="1239"/>
    <cellStyle name="Percent 2 2 2 20" xfId="1240"/>
    <cellStyle name="Percent 2 2 2 21" xfId="1241"/>
    <cellStyle name="Percent 2 2 2 22" xfId="1242"/>
    <cellStyle name="Percent 2 2 2 23" xfId="1243"/>
    <cellStyle name="Percent 2 2 2 3" xfId="1244"/>
    <cellStyle name="Percent 2 2 2 4" xfId="1245"/>
    <cellStyle name="Percent 2 2 2 5" xfId="1246"/>
    <cellStyle name="Percent 2 2 2 6" xfId="1247"/>
    <cellStyle name="Percent 2 2 2 7" xfId="1248"/>
    <cellStyle name="Percent 2 2 2 8" xfId="1249"/>
    <cellStyle name="Percent 2 2 2 9" xfId="1250"/>
    <cellStyle name="Percent 2 2 20" xfId="1251"/>
    <cellStyle name="Percent 2 2 21" xfId="1252"/>
    <cellStyle name="Percent 2 2 22" xfId="1253"/>
    <cellStyle name="Percent 2 2 23" xfId="1254"/>
    <cellStyle name="Percent 2 2 24" xfId="1255"/>
    <cellStyle name="Percent 2 2 3" xfId="1256"/>
    <cellStyle name="Percent 2 2 4" xfId="1257"/>
    <cellStyle name="Percent 2 2 4 10" xfId="1258"/>
    <cellStyle name="Percent 2 2 4 2" xfId="1259"/>
    <cellStyle name="Percent 2 2 4 3" xfId="1260"/>
    <cellStyle name="Percent 2 2 4 4" xfId="1261"/>
    <cellStyle name="Percent 2 2 4 5" xfId="1262"/>
    <cellStyle name="Percent 2 2 4 6" xfId="1263"/>
    <cellStyle name="Percent 2 2 4 7" xfId="1264"/>
    <cellStyle name="Percent 2 2 4 8" xfId="1265"/>
    <cellStyle name="Percent 2 2 4 9" xfId="1266"/>
    <cellStyle name="Percent 2 2 5" xfId="1267"/>
    <cellStyle name="Percent 2 2 6" xfId="1268"/>
    <cellStyle name="Percent 2 2 7" xfId="1269"/>
    <cellStyle name="Percent 2 2 8" xfId="1270"/>
    <cellStyle name="Percent 2 2 9" xfId="1271"/>
    <cellStyle name="Percent 2 3" xfId="354"/>
    <cellStyle name="Percent 2 3 2" xfId="355"/>
    <cellStyle name="Percent 2 4" xfId="356"/>
    <cellStyle name="Percent 2 5" xfId="1272"/>
    <cellStyle name="Percent 2 6" xfId="1273"/>
    <cellStyle name="Percent 2 7" xfId="1274"/>
    <cellStyle name="Percent 2 8" xfId="1275"/>
    <cellStyle name="Percent 2 9" xfId="1276"/>
    <cellStyle name="Percent 20" xfId="1277"/>
    <cellStyle name="Percent 21" xfId="1278"/>
    <cellStyle name="Percent 22" xfId="1279"/>
    <cellStyle name="Percent 3" xfId="80"/>
    <cellStyle name="Percent 3 10" xfId="1280"/>
    <cellStyle name="Percent 3 11" xfId="1281"/>
    <cellStyle name="Percent 3 11 2" xfId="1282"/>
    <cellStyle name="Percent 3 12" xfId="1283"/>
    <cellStyle name="Percent 3 13" xfId="1284"/>
    <cellStyle name="Percent 3 14" xfId="1285"/>
    <cellStyle name="Percent 3 15" xfId="1286"/>
    <cellStyle name="Percent 3 2" xfId="81"/>
    <cellStyle name="Percent 3 2 2" xfId="126"/>
    <cellStyle name="Percent 3 2 2 2" xfId="248"/>
    <cellStyle name="Percent 3 2 3" xfId="207"/>
    <cellStyle name="Percent 3 2_Radio  Nokia Dual sim Media Plan " xfId="1287"/>
    <cellStyle name="Percent 3 3" xfId="82"/>
    <cellStyle name="Percent 3 3 2" xfId="127"/>
    <cellStyle name="Percent 3 3 2 2" xfId="249"/>
    <cellStyle name="Percent 3 3 3" xfId="208"/>
    <cellStyle name="Percent 3 4" xfId="83"/>
    <cellStyle name="Percent 3 5" xfId="397"/>
    <cellStyle name="Percent 3 6" xfId="1288"/>
    <cellStyle name="Percent 3 7" xfId="1289"/>
    <cellStyle name="Percent 3 8" xfId="1290"/>
    <cellStyle name="Percent 3 9" xfId="1291"/>
    <cellStyle name="Percent 3_Book1" xfId="1292"/>
    <cellStyle name="Percent 4" xfId="84"/>
    <cellStyle name="Percent 4 10" xfId="1293"/>
    <cellStyle name="Percent 4 11" xfId="1294"/>
    <cellStyle name="Percent 4 2" xfId="357"/>
    <cellStyle name="Percent 4 3" xfId="358"/>
    <cellStyle name="Percent 4 4" xfId="1295"/>
    <cellStyle name="Percent 4 5" xfId="1296"/>
    <cellStyle name="Percent 4 6" xfId="1297"/>
    <cellStyle name="Percent 4 7" xfId="1298"/>
    <cellStyle name="Percent 4 8" xfId="1299"/>
    <cellStyle name="Percent 4 9" xfId="1300"/>
    <cellStyle name="Percent 4_Book1" xfId="1301"/>
    <cellStyle name="Percent 5" xfId="85"/>
    <cellStyle name="Percent 5 10" xfId="1302"/>
    <cellStyle name="Percent 5 11" xfId="1303"/>
    <cellStyle name="Percent 5 2" xfId="359"/>
    <cellStyle name="Percent 5 2 2" xfId="360"/>
    <cellStyle name="Percent 5 3" xfId="361"/>
    <cellStyle name="Percent 5 4" xfId="398"/>
    <cellStyle name="Percent 5 5" xfId="1304"/>
    <cellStyle name="Percent 5 6" xfId="1305"/>
    <cellStyle name="Percent 5 7" xfId="1306"/>
    <cellStyle name="Percent 5 8" xfId="1307"/>
    <cellStyle name="Percent 5 9" xfId="1308"/>
    <cellStyle name="Percent 6" xfId="86"/>
    <cellStyle name="Percent 6 10" xfId="1309"/>
    <cellStyle name="Percent 6 11" xfId="1310"/>
    <cellStyle name="Percent 6 12" xfId="1311"/>
    <cellStyle name="Percent 6 2" xfId="128"/>
    <cellStyle name="Percent 6 2 10" xfId="1312"/>
    <cellStyle name="Percent 6 2 2" xfId="250"/>
    <cellStyle name="Percent 6 2 3" xfId="1313"/>
    <cellStyle name="Percent 6 2 4" xfId="1314"/>
    <cellStyle name="Percent 6 2 5" xfId="1315"/>
    <cellStyle name="Percent 6 2 6" xfId="1316"/>
    <cellStyle name="Percent 6 2 7" xfId="1317"/>
    <cellStyle name="Percent 6 2 8" xfId="1318"/>
    <cellStyle name="Percent 6 2 9" xfId="1319"/>
    <cellStyle name="Percent 6 3" xfId="209"/>
    <cellStyle name="Percent 6 4" xfId="1320"/>
    <cellStyle name="Percent 6 5" xfId="1321"/>
    <cellStyle name="Percent 6 6" xfId="1322"/>
    <cellStyle name="Percent 6 7" xfId="1323"/>
    <cellStyle name="Percent 6 8" xfId="1324"/>
    <cellStyle name="Percent 6 9" xfId="1325"/>
    <cellStyle name="Percent 7" xfId="362"/>
    <cellStyle name="Percent 8" xfId="363"/>
    <cellStyle name="Percent 9" xfId="364"/>
    <cellStyle name="PrePop Currency (0)" xfId="1326"/>
    <cellStyle name="PrePop Currency (2)" xfId="1327"/>
    <cellStyle name="PrePop Units (0)" xfId="1328"/>
    <cellStyle name="PrePop Units (1)" xfId="1329"/>
    <cellStyle name="PrePop Units (2)" xfId="1330"/>
    <cellStyle name="Standaard_Media agency response sheet v1" xfId="1331"/>
    <cellStyle name="Standard_14-19-d" xfId="1332"/>
    <cellStyle name="Style 1" xfId="87"/>
    <cellStyle name="Style 1 10" xfId="1333"/>
    <cellStyle name="Style 1 2" xfId="1334"/>
    <cellStyle name="Style 1 3" xfId="1335"/>
    <cellStyle name="Style 1 4" xfId="1336"/>
    <cellStyle name="Style 1 5" xfId="1337"/>
    <cellStyle name="Style 1 6" xfId="1338"/>
    <cellStyle name="Style 1 7" xfId="1339"/>
    <cellStyle name="Style 1 8" xfId="1340"/>
    <cellStyle name="Style 1 9" xfId="1341"/>
    <cellStyle name="Style 1_Book1" xfId="1342"/>
    <cellStyle name="Text Indent A" xfId="1343"/>
    <cellStyle name="Text Indent B" xfId="1344"/>
    <cellStyle name="Text Indent C" xfId="1345"/>
    <cellStyle name="Title 2" xfId="365"/>
    <cellStyle name="Title 2 2" xfId="1346"/>
    <cellStyle name="Title 2 3" xfId="1347"/>
    <cellStyle name="Title 2 4" xfId="1348"/>
    <cellStyle name="Title 3" xfId="1349"/>
    <cellStyle name="Title 4" xfId="1350"/>
    <cellStyle name="Total 2" xfId="366"/>
    <cellStyle name="Total 2 2" xfId="1351"/>
    <cellStyle name="Total 2 3" xfId="1352"/>
    <cellStyle name="Total 2 4" xfId="1353"/>
    <cellStyle name="Total 3" xfId="1354"/>
    <cellStyle name="Total 4" xfId="1355"/>
    <cellStyle name="Update" xfId="1356"/>
    <cellStyle name="Valuta (0)_1 TIME" xfId="1357"/>
    <cellStyle name="Valuta_1 TIME" xfId="1358"/>
    <cellStyle name="Währung [0]_adults20-34" xfId="1359"/>
    <cellStyle name="Währung_adults20-34" xfId="1360"/>
    <cellStyle name="Warning Text 2" xfId="367"/>
    <cellStyle name="Warning Text 2 2" xfId="1361"/>
    <cellStyle name="Warning Text 2 3" xfId="1362"/>
    <cellStyle name="Warning Text 2 4" xfId="1363"/>
    <cellStyle name="Warning Text 3" xfId="1364"/>
    <cellStyle name="Warning Text 4" xfId="1365"/>
    <cellStyle name="Обычный_01 TCCC Media Sch 08 2001 Cut" xfId="1366"/>
    <cellStyle name="Финансовый [0]_Coca-Cola Jan'99 GRP's Format" xfId="1367"/>
    <cellStyle name="Финансовый_Coca-Cola Jan'99 GRP's Format" xfId="1368"/>
  </cellStyles>
  <dxfs count="0"/>
  <tableStyles count="0" defaultTableStyle="TableStyleMedium9" defaultPivotStyle="PivotStyleLight16"/>
  <colors>
    <mruColors>
      <color rgb="FF996633"/>
      <color rgb="FFE6F8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nan.ahsan/Desktop/Working%20on%20ORDER%20SHEET/MS%20Sohail%20REady/Regions%20Wise%20OrderForm%20Sheet/Segment%20Report%20-%20YTD%20Jan%202016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\Draft%20Financial%20Statement%2020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10.1%20QTML%20Accounts%20200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 Summary"/>
      <sheetName val="Region Wise P&amp;L"/>
      <sheetName val="Category Wise P&amp;L"/>
      <sheetName val="Recipe P&amp;L"/>
      <sheetName val="SBU Wise P&amp;L"/>
      <sheetName val="YTD PNL"/>
      <sheetName val="Recipe P&amp;L - Local"/>
      <sheetName val="Recipe P&amp;L - Int."/>
      <sheetName val="Local P&amp;L"/>
      <sheetName val="International P&amp;L"/>
      <sheetName val="Local Sales"/>
      <sheetName val="International Sales"/>
      <sheetName val="Admin Expense - MTD"/>
      <sheetName val="Marketing"/>
      <sheetName val="Expenses"/>
      <sheetName val="Sales &amp; Marketing"/>
      <sheetName val="Local Freight &amp; Warehousing"/>
      <sheetName val="International Freight"/>
      <sheetName val="TO &amp; SR %"/>
      <sheetName val="AOP YTD May-15"/>
      <sheetName val="Category_Summary"/>
      <sheetName val="Region_Wise_P&amp;L"/>
      <sheetName val="Category_Wise_P&amp;L"/>
      <sheetName val="Recipe_P&amp;L"/>
      <sheetName val="SBU_Wise_P&amp;L"/>
      <sheetName val="YTD_PNL"/>
      <sheetName val="Recipe_P&amp;L_-_Local"/>
      <sheetName val="Recipe_P&amp;L_-_Int_"/>
      <sheetName val="Local_P&amp;L"/>
      <sheetName val="International_P&amp;L"/>
      <sheetName val="Local_Sales"/>
      <sheetName val="International_Sales"/>
      <sheetName val="Admin_Expense_-_MTD"/>
      <sheetName val="Sales_&amp;_Marketing"/>
      <sheetName val="Local_Freight_&amp;_Warehousing"/>
      <sheetName val="International_Freight"/>
      <sheetName val="TO_&amp;_SR_%"/>
      <sheetName val="AOP_YTD_May-15"/>
    </sheetNames>
    <sheetDataSet>
      <sheetData sheetId="0">
        <row r="7">
          <cell r="AO7" t="str">
            <v>Recipe Single Pack</v>
          </cell>
        </row>
        <row r="8">
          <cell r="AO8" t="str">
            <v>Recipe Sachet</v>
          </cell>
        </row>
        <row r="9">
          <cell r="AO9" t="str">
            <v>Recipe Double Pack</v>
          </cell>
        </row>
        <row r="10">
          <cell r="AO10" t="str">
            <v>Recipe Mini 
Pack</v>
          </cell>
        </row>
        <row r="11">
          <cell r="AO11" t="str">
            <v>Recipe Others</v>
          </cell>
        </row>
        <row r="12">
          <cell r="AO12" t="str">
            <v>Total 
Recipe Mix</v>
          </cell>
        </row>
        <row r="13">
          <cell r="AO13" t="str">
            <v>Plain Spices</v>
          </cell>
        </row>
        <row r="14">
          <cell r="AO14" t="str">
            <v>Pickle</v>
          </cell>
        </row>
        <row r="15">
          <cell r="AO15" t="str">
            <v>Dessert</v>
          </cell>
        </row>
        <row r="16">
          <cell r="AO16" t="str">
            <v>Nutra Salt</v>
          </cell>
        </row>
        <row r="17">
          <cell r="AO17" t="str">
            <v>Vermicelli</v>
          </cell>
        </row>
        <row r="18">
          <cell r="AO18" t="str">
            <v>Rice</v>
          </cell>
        </row>
        <row r="19">
          <cell r="AO19" t="str">
            <v>GGP</v>
          </cell>
        </row>
        <row r="20">
          <cell r="AO20" t="str">
            <v>Oriental</v>
          </cell>
        </row>
        <row r="21">
          <cell r="AO21" t="str">
            <v>Chutney</v>
          </cell>
        </row>
        <row r="22">
          <cell r="AO22" t="str">
            <v>Arabic</v>
          </cell>
        </row>
        <row r="23">
          <cell r="AO23" t="str">
            <v>Shaker Bottle</v>
          </cell>
        </row>
        <row r="24">
          <cell r="AO24" t="str">
            <v>Standup Pouch</v>
          </cell>
        </row>
        <row r="25">
          <cell r="AO25" t="str">
            <v>Delve Desserts</v>
          </cell>
        </row>
        <row r="26">
          <cell r="AO26" t="str">
            <v>Taest Salt</v>
          </cell>
        </row>
        <row r="27">
          <cell r="AO27" t="str">
            <v>Shoop</v>
          </cell>
        </row>
        <row r="28">
          <cell r="AO28" t="str">
            <v>Cooking Paste</v>
          </cell>
        </row>
        <row r="29">
          <cell r="AO29" t="str">
            <v>MAA</v>
          </cell>
        </row>
        <row r="30">
          <cell r="AO30" t="str">
            <v>Total</v>
          </cell>
        </row>
      </sheetData>
      <sheetData sheetId="1">
        <row r="4">
          <cell r="B4" t="str">
            <v>YTD - Jan 2016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ors' Report"/>
      <sheetName val="Balance Sheet"/>
      <sheetName val="P&amp;L"/>
      <sheetName val="cash flow"/>
      <sheetName val="Capital Partner"/>
      <sheetName val="Notes"/>
      <sheetName val="Note-3"/>
      <sheetName val="Notes 23"/>
      <sheetName val="TB-Link"/>
      <sheetName val="2007 Cash flow"/>
      <sheetName val="Adjustment"/>
      <sheetName val="Lead"/>
      <sheetName val="Links"/>
      <sheetName val="Working Cash Flow"/>
      <sheetName val="Capital sole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D2" t="str">
            <v>#</v>
          </cell>
        </row>
      </sheetData>
      <sheetData sheetId="12">
        <row r="1">
          <cell r="F1" t="str">
            <v>Preliminary</v>
          </cell>
        </row>
      </sheetData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HL"/>
      <sheetName val="FA"/>
      <sheetName val="Lead"/>
      <sheetName val="BALANCE SHEET"/>
      <sheetName val="working of cash flow"/>
      <sheetName val="Notes"/>
      <sheetName val="Disp disc"/>
      <sheetName val="FA 2006"/>
      <sheetName val="Note-32"/>
      <sheetName val="Changes in Equity "/>
      <sheetName val="Note-12"/>
      <sheetName val="Audit report"/>
      <sheetName val="Links"/>
      <sheetName val="Tickmarks"/>
      <sheetName val="changes_HL"/>
      <sheetName val="BALANCE_SHEET"/>
      <sheetName val="working_of_cash_flow"/>
      <sheetName val="Disp_disc"/>
      <sheetName val="FA_2006"/>
      <sheetName val="Changes_in_Equity_"/>
      <sheetName val="Audit_report"/>
    </sheetNames>
    <sheetDataSet>
      <sheetData sheetId="0">
        <row r="2">
          <cell r="C2" t="str">
            <v>Target Grouping</v>
          </cell>
        </row>
      </sheetData>
      <sheetData sheetId="1">
        <row r="2">
          <cell r="C2" t="str">
            <v>Target Grouping</v>
          </cell>
        </row>
      </sheetData>
      <sheetData sheetId="2">
        <row r="2">
          <cell r="C2" t="str">
            <v>Target Grouping</v>
          </cell>
        </row>
      </sheetData>
      <sheetData sheetId="3" refreshError="1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18"/>
  <sheetViews>
    <sheetView tabSelected="1" zoomScale="85" zoomScaleNormal="85" workbookViewId="0">
      <pane xSplit="2" ySplit="14" topLeftCell="C15" activePane="bottomRight" state="frozen"/>
      <selection activeCell="B418" sqref="B418"/>
      <selection pane="topRight" activeCell="B418" sqref="B418"/>
      <selection pane="bottomLeft" activeCell="B418" sqref="B418"/>
      <selection pane="bottomRight" activeCell="C20" sqref="C20"/>
    </sheetView>
  </sheetViews>
  <sheetFormatPr defaultRowHeight="12.75"/>
  <cols>
    <col min="2" max="2" width="6.140625" bestFit="1" customWidth="1"/>
    <col min="3" max="3" width="48.7109375" customWidth="1"/>
    <col min="4" max="4" width="9.85546875" customWidth="1"/>
    <col min="5" max="5" width="7.140625" customWidth="1"/>
    <col min="6" max="6" width="13.42578125" bestFit="1" customWidth="1"/>
    <col min="7" max="7" width="13.42578125" customWidth="1"/>
    <col min="8" max="8" width="8.85546875" customWidth="1"/>
    <col min="9" max="9" width="8.140625" customWidth="1"/>
    <col min="10" max="10" width="9.5703125" customWidth="1"/>
    <col min="11" max="11" width="10.140625" customWidth="1"/>
    <col min="12" max="12" width="9.42578125" customWidth="1"/>
    <col min="13" max="13" width="6.7109375" customWidth="1"/>
    <col min="14" max="14" width="9.140625" customWidth="1"/>
    <col min="15" max="16" width="10" customWidth="1"/>
    <col min="17" max="17" width="14.5703125" hidden="1" customWidth="1"/>
    <col min="18" max="18" width="14.7109375" hidden="1" customWidth="1"/>
    <col min="19" max="19" width="8.7109375" hidden="1" customWidth="1"/>
    <col min="20" max="20" width="10.42578125" hidden="1" customWidth="1"/>
    <col min="21" max="21" width="7" hidden="1" customWidth="1"/>
    <col min="22" max="22" width="9.7109375" hidden="1" customWidth="1"/>
    <col min="23" max="23" width="8.42578125" hidden="1" customWidth="1"/>
    <col min="24" max="24" width="9.28515625" hidden="1" customWidth="1"/>
    <col min="25" max="25" width="10.42578125" hidden="1" customWidth="1"/>
    <col min="26" max="27" width="8.7109375" hidden="1" customWidth="1"/>
    <col min="28" max="28" width="9.140625" customWidth="1"/>
  </cols>
  <sheetData>
    <row r="1" spans="1:27" s="23" customFormat="1" ht="18"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0"/>
      <c r="R1" s="10"/>
      <c r="S1" s="10"/>
      <c r="T1" s="10"/>
      <c r="U1" s="10"/>
      <c r="V1" s="10"/>
      <c r="W1" s="10"/>
      <c r="X1" s="10"/>
      <c r="Y1" s="10"/>
    </row>
    <row r="2" spans="1:27" s="23" customFormat="1" ht="26.25"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10"/>
      <c r="R2" s="10"/>
      <c r="S2" s="10"/>
      <c r="T2" s="10"/>
      <c r="U2" s="10"/>
      <c r="V2" s="10"/>
      <c r="W2" s="10"/>
      <c r="X2" s="10"/>
      <c r="Y2" s="10"/>
    </row>
    <row r="3" spans="1:27" s="23" customFormat="1" ht="18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0"/>
      <c r="R3" s="10"/>
      <c r="S3" s="10"/>
      <c r="T3" s="10"/>
      <c r="U3" s="10"/>
      <c r="V3" s="10"/>
      <c r="W3" s="10"/>
      <c r="X3" s="10"/>
      <c r="Y3" s="10"/>
    </row>
    <row r="4" spans="1:27" s="23" customFormat="1" ht="16.5">
      <c r="B4" s="5"/>
      <c r="C4" s="6"/>
      <c r="D4" s="7"/>
      <c r="E4" s="6"/>
      <c r="F4" s="6"/>
      <c r="G4" s="6"/>
      <c r="H4" s="4"/>
      <c r="I4" s="6"/>
      <c r="J4" s="8"/>
      <c r="K4" s="8"/>
      <c r="L4" s="6"/>
      <c r="M4" s="6"/>
      <c r="N4" s="6"/>
      <c r="O4" s="6"/>
      <c r="P4" s="6"/>
      <c r="Q4" s="10"/>
      <c r="R4" s="10"/>
      <c r="S4" s="10"/>
      <c r="T4" s="10"/>
      <c r="U4" s="10"/>
      <c r="V4" s="10"/>
      <c r="W4" s="10"/>
      <c r="X4" s="10"/>
      <c r="Y4" s="10"/>
    </row>
    <row r="5" spans="1:27" s="23" customFormat="1" ht="15.75">
      <c r="B5" s="5"/>
      <c r="C5" s="11" t="s">
        <v>13</v>
      </c>
      <c r="D5" s="11" t="s">
        <v>13</v>
      </c>
      <c r="E5" s="13"/>
      <c r="F5" s="13"/>
      <c r="G5" s="13"/>
      <c r="H5" s="10"/>
      <c r="I5" s="14" t="s">
        <v>16</v>
      </c>
      <c r="J5" s="86">
        <f ca="1">TODAY()</f>
        <v>43730</v>
      </c>
      <c r="K5" s="86"/>
      <c r="L5" s="86"/>
      <c r="M5" s="13"/>
      <c r="N5" s="13"/>
      <c r="O5" s="13"/>
      <c r="P5" s="13"/>
      <c r="Q5" s="10"/>
      <c r="R5" s="10"/>
      <c r="S5" s="10"/>
      <c r="T5" s="10"/>
      <c r="U5" s="10"/>
      <c r="V5" s="10"/>
      <c r="W5" s="10"/>
      <c r="X5" s="10"/>
      <c r="Y5" s="10"/>
    </row>
    <row r="6" spans="1:27" s="23" customFormat="1" ht="15.75">
      <c r="B6" s="5"/>
      <c r="C6" s="11"/>
      <c r="D6" s="11"/>
      <c r="E6" s="13"/>
      <c r="F6" s="13"/>
      <c r="G6" s="13"/>
      <c r="H6" s="10"/>
      <c r="I6" s="14"/>
      <c r="J6" s="15"/>
      <c r="K6" s="15"/>
      <c r="L6" s="16"/>
      <c r="M6" s="13"/>
      <c r="N6" s="13"/>
      <c r="O6" s="13"/>
      <c r="P6" s="13"/>
      <c r="Q6" s="10"/>
      <c r="R6" s="12"/>
      <c r="S6" s="9"/>
      <c r="T6" s="9"/>
      <c r="U6" s="9"/>
    </row>
    <row r="7" spans="1:27" s="23" customFormat="1" ht="15.75">
      <c r="B7" s="5"/>
      <c r="C7" s="11" t="s">
        <v>12</v>
      </c>
      <c r="D7" s="11" t="s">
        <v>12</v>
      </c>
      <c r="E7" s="61"/>
      <c r="F7" s="18"/>
      <c r="G7" s="18"/>
      <c r="H7" s="17"/>
      <c r="I7" s="11" t="s">
        <v>17</v>
      </c>
      <c r="J7" s="85"/>
      <c r="K7" s="85"/>
      <c r="L7" s="85"/>
      <c r="M7" s="85"/>
      <c r="N7" s="85"/>
      <c r="O7" s="85"/>
      <c r="P7" s="13"/>
      <c r="Q7" s="17"/>
      <c r="R7" s="12"/>
      <c r="S7" s="9"/>
      <c r="T7" s="9"/>
      <c r="U7" s="9"/>
    </row>
    <row r="8" spans="1:27" s="23" customFormat="1" ht="15.75">
      <c r="B8" s="5"/>
      <c r="C8" s="20" t="s">
        <v>8</v>
      </c>
      <c r="D8" s="20" t="s">
        <v>8</v>
      </c>
      <c r="E8" s="61"/>
      <c r="F8" s="18"/>
      <c r="G8" s="18"/>
      <c r="H8" s="17"/>
      <c r="I8" s="20"/>
      <c r="J8" s="19"/>
      <c r="K8" s="19"/>
      <c r="L8" s="13"/>
      <c r="M8" s="13"/>
      <c r="N8" s="3"/>
      <c r="O8" s="13"/>
      <c r="P8" s="13"/>
      <c r="Q8" s="17"/>
      <c r="R8" s="12"/>
      <c r="S8" s="9"/>
      <c r="T8" s="9"/>
      <c r="U8" s="9"/>
    </row>
    <row r="9" spans="1:27" s="23" customFormat="1" ht="15.75">
      <c r="B9" s="5"/>
      <c r="C9" s="20" t="s">
        <v>9</v>
      </c>
      <c r="D9" s="20" t="s">
        <v>9</v>
      </c>
      <c r="E9" s="61"/>
      <c r="F9" s="18"/>
      <c r="G9" s="18"/>
      <c r="H9" s="17"/>
      <c r="I9" s="20"/>
      <c r="J9" s="19"/>
      <c r="K9" s="19"/>
      <c r="L9" s="13"/>
      <c r="M9" s="13"/>
      <c r="N9" s="3"/>
      <c r="O9" s="13"/>
      <c r="P9" s="13"/>
      <c r="Q9" s="17"/>
      <c r="R9" s="12"/>
      <c r="S9" s="9"/>
      <c r="T9" s="9"/>
      <c r="U9" s="9"/>
    </row>
    <row r="10" spans="1:27" s="23" customFormat="1" ht="15.75">
      <c r="B10" s="5"/>
      <c r="C10" s="20" t="s">
        <v>10</v>
      </c>
      <c r="D10" s="20" t="s">
        <v>10</v>
      </c>
      <c r="E10" s="61"/>
      <c r="F10" s="18"/>
      <c r="G10" s="18"/>
      <c r="H10" s="17"/>
      <c r="I10" s="66" t="s">
        <v>42</v>
      </c>
      <c r="J10" s="62">
        <f>M18</f>
        <v>0</v>
      </c>
      <c r="K10" s="62"/>
      <c r="L10" s="68" t="s">
        <v>44</v>
      </c>
      <c r="M10" s="63">
        <f>L18</f>
        <v>0</v>
      </c>
      <c r="N10" s="13"/>
      <c r="O10" s="13"/>
      <c r="P10" s="13"/>
      <c r="Q10" s="17"/>
      <c r="R10" s="12"/>
      <c r="S10" s="9"/>
      <c r="T10" s="9"/>
      <c r="U10" s="9"/>
      <c r="V10" s="9"/>
      <c r="W10" s="9"/>
      <c r="X10" s="9"/>
      <c r="Y10" s="9"/>
      <c r="Z10" s="9"/>
      <c r="AA10" s="9"/>
    </row>
    <row r="11" spans="1:27" s="23" customFormat="1" ht="15.75">
      <c r="B11" s="5"/>
      <c r="C11" s="20" t="s">
        <v>11</v>
      </c>
      <c r="D11" s="20" t="s">
        <v>11</v>
      </c>
      <c r="E11" s="61"/>
      <c r="F11" s="18"/>
      <c r="G11" s="18"/>
      <c r="H11" s="17"/>
      <c r="I11" s="67" t="s">
        <v>43</v>
      </c>
      <c r="J11" s="64">
        <f>P18</f>
        <v>0</v>
      </c>
      <c r="K11" s="64"/>
      <c r="L11" s="69" t="s">
        <v>45</v>
      </c>
      <c r="M11" s="65">
        <f>O18</f>
        <v>0</v>
      </c>
      <c r="N11" s="13"/>
      <c r="O11" s="13"/>
      <c r="P11" s="13"/>
      <c r="Q11" s="17"/>
      <c r="R11" s="12"/>
      <c r="S11" s="9"/>
      <c r="T11" s="9"/>
      <c r="U11" s="9"/>
    </row>
    <row r="12" spans="1:27" s="23" customFormat="1" ht="16.5" thickBot="1">
      <c r="B12" s="5"/>
      <c r="C12" s="13"/>
      <c r="D12" s="12"/>
      <c r="E12" s="13"/>
      <c r="F12" s="13"/>
      <c r="G12" s="13"/>
      <c r="H12" s="10"/>
      <c r="I12" s="13"/>
      <c r="J12" s="19"/>
      <c r="K12" s="19"/>
      <c r="L12" s="13"/>
      <c r="M12" s="13"/>
      <c r="N12" s="13"/>
      <c r="O12" s="13"/>
      <c r="P12" s="13"/>
      <c r="Q12" s="10"/>
      <c r="R12" s="12"/>
      <c r="S12" s="9"/>
      <c r="T12" s="9"/>
      <c r="U12" s="9"/>
    </row>
    <row r="13" spans="1:27" s="41" customFormat="1" ht="12.75" customHeight="1">
      <c r="A13" s="87" t="s">
        <v>29</v>
      </c>
      <c r="B13" s="87" t="s">
        <v>29</v>
      </c>
      <c r="C13" s="87" t="s">
        <v>37</v>
      </c>
      <c r="D13" s="83" t="s">
        <v>32</v>
      </c>
      <c r="E13" s="73" t="s">
        <v>14</v>
      </c>
      <c r="F13" s="40" t="s">
        <v>25</v>
      </c>
      <c r="G13" s="71" t="s">
        <v>15</v>
      </c>
      <c r="H13" s="73" t="s">
        <v>34</v>
      </c>
      <c r="I13" s="73" t="s">
        <v>35</v>
      </c>
      <c r="J13" s="95" t="s">
        <v>27</v>
      </c>
      <c r="K13" s="91" t="s">
        <v>28</v>
      </c>
      <c r="L13" s="91" t="s">
        <v>36</v>
      </c>
      <c r="M13" s="93" t="s">
        <v>0</v>
      </c>
      <c r="N13" s="73" t="s">
        <v>2</v>
      </c>
      <c r="O13" s="73" t="s">
        <v>18</v>
      </c>
      <c r="P13" s="73" t="s">
        <v>41</v>
      </c>
      <c r="Q13" s="93" t="s">
        <v>15</v>
      </c>
      <c r="R13" s="83" t="s">
        <v>33</v>
      </c>
      <c r="S13" s="80" t="s">
        <v>4</v>
      </c>
      <c r="T13" s="81"/>
      <c r="U13" s="82"/>
      <c r="V13" s="73" t="s">
        <v>19</v>
      </c>
      <c r="W13" s="73" t="s">
        <v>20</v>
      </c>
      <c r="X13" s="75" t="s">
        <v>21</v>
      </c>
      <c r="Y13" s="73" t="s">
        <v>22</v>
      </c>
      <c r="Z13" s="75" t="s">
        <v>23</v>
      </c>
      <c r="AA13" s="75" t="s">
        <v>38</v>
      </c>
    </row>
    <row r="14" spans="1:27" s="41" customFormat="1" ht="13.5" customHeight="1" thickBot="1">
      <c r="A14" s="88" t="s">
        <v>1</v>
      </c>
      <c r="B14" s="88" t="s">
        <v>1</v>
      </c>
      <c r="C14" s="89"/>
      <c r="D14" s="84"/>
      <c r="E14" s="74"/>
      <c r="F14" s="42" t="s">
        <v>26</v>
      </c>
      <c r="G14" s="72"/>
      <c r="H14" s="74"/>
      <c r="I14" s="74"/>
      <c r="J14" s="96"/>
      <c r="K14" s="92"/>
      <c r="L14" s="92"/>
      <c r="M14" s="94"/>
      <c r="N14" s="74"/>
      <c r="O14" s="74"/>
      <c r="P14" s="74"/>
      <c r="Q14" s="94"/>
      <c r="R14" s="90"/>
      <c r="S14" s="43" t="s">
        <v>5</v>
      </c>
      <c r="T14" s="44" t="s">
        <v>6</v>
      </c>
      <c r="U14" s="45" t="s">
        <v>7</v>
      </c>
      <c r="V14" s="74"/>
      <c r="W14" s="74"/>
      <c r="X14" s="76"/>
      <c r="Y14" s="74"/>
      <c r="Z14" s="76"/>
      <c r="AA14" s="76"/>
    </row>
    <row r="15" spans="1:27" s="23" customFormat="1">
      <c r="B15" s="31"/>
      <c r="C15" s="49" t="s">
        <v>3</v>
      </c>
      <c r="D15" s="32"/>
      <c r="E15" s="1"/>
      <c r="F15" s="47"/>
      <c r="G15" s="47"/>
      <c r="H15" s="2"/>
      <c r="I15" s="2"/>
      <c r="J15" s="35"/>
      <c r="K15" s="36"/>
      <c r="L15" s="36"/>
      <c r="M15" s="2"/>
      <c r="N15" s="48"/>
      <c r="O15" s="48"/>
      <c r="P15" s="48"/>
      <c r="Q15" s="2"/>
      <c r="R15" s="34"/>
      <c r="S15" s="39"/>
      <c r="T15" s="39"/>
      <c r="U15" s="39"/>
      <c r="V15" s="39"/>
      <c r="W15" s="39"/>
      <c r="X15" s="33"/>
      <c r="Y15" s="33"/>
      <c r="Z15" s="33"/>
      <c r="AA15" s="33"/>
    </row>
    <row r="16" spans="1:27" s="23" customFormat="1">
      <c r="A16" s="23">
        <v>366</v>
      </c>
      <c r="B16" s="50">
        <v>16</v>
      </c>
      <c r="C16" s="58" t="s">
        <v>30</v>
      </c>
      <c r="D16" s="53">
        <v>600</v>
      </c>
      <c r="E16" s="51"/>
      <c r="F16" s="70" t="s">
        <v>39</v>
      </c>
      <c r="G16" s="70"/>
      <c r="H16" s="51">
        <v>1</v>
      </c>
      <c r="I16" s="52">
        <f t="shared" ref="I16" si="0">H16*E16</f>
        <v>0</v>
      </c>
      <c r="J16" s="54">
        <f>IFERROR(VLOOKUP(#REF!,#REF!,11,FALSE),0)</f>
        <v>0</v>
      </c>
      <c r="K16" s="57">
        <f t="shared" ref="K16" si="1">H16*J16</f>
        <v>0</v>
      </c>
      <c r="L16" s="57">
        <f t="shared" ref="L16" si="2">E16*K16</f>
        <v>0</v>
      </c>
      <c r="M16" s="56">
        <f t="shared" ref="M16" si="3">(S16*T16*U16)/1000000000*E16</f>
        <v>0</v>
      </c>
      <c r="N16" s="57">
        <f t="shared" ref="N16" si="4">I16*12*D16/1000</f>
        <v>0</v>
      </c>
      <c r="O16" s="57">
        <f t="shared" ref="O16" si="5">W16*E16/1000</f>
        <v>0</v>
      </c>
      <c r="P16" s="57"/>
      <c r="Q16" s="59"/>
      <c r="R16" s="55"/>
      <c r="S16" s="55">
        <v>377</v>
      </c>
      <c r="T16" s="55">
        <v>298</v>
      </c>
      <c r="U16" s="55">
        <v>181</v>
      </c>
      <c r="V16" s="52">
        <f t="shared" ref="V16" si="6">(D16*H16*12)</f>
        <v>7200</v>
      </c>
      <c r="W16" s="55">
        <v>8800</v>
      </c>
      <c r="X16" s="50">
        <v>270</v>
      </c>
      <c r="Y16" s="50">
        <v>87.5</v>
      </c>
      <c r="Z16" s="50"/>
      <c r="AA16" s="60"/>
    </row>
    <row r="17" spans="2:27" s="23" customFormat="1">
      <c r="B17" s="21"/>
      <c r="C17" s="46" t="s">
        <v>31</v>
      </c>
      <c r="D17" s="34"/>
      <c r="E17" s="51"/>
      <c r="F17" s="70"/>
      <c r="G17" s="70"/>
      <c r="H17" s="2"/>
      <c r="I17" s="2"/>
      <c r="J17" s="35"/>
      <c r="K17" s="36"/>
      <c r="L17" s="36"/>
      <c r="M17" s="37"/>
      <c r="N17" s="36"/>
      <c r="O17" s="36"/>
      <c r="P17" s="36"/>
      <c r="Q17" s="2"/>
      <c r="R17" s="39"/>
      <c r="S17" s="39"/>
      <c r="T17" s="39"/>
      <c r="U17" s="39"/>
      <c r="V17" s="2"/>
      <c r="W17" s="39"/>
      <c r="X17" s="33"/>
      <c r="Y17" s="33"/>
      <c r="Z17" s="33"/>
      <c r="AA17" s="38"/>
    </row>
    <row r="18" spans="2:27" s="24" customFormat="1" ht="13.5" thickBot="1">
      <c r="B18" s="26">
        <f>COUNT(B16:B17)</f>
        <v>1</v>
      </c>
      <c r="C18" s="26" t="s">
        <v>24</v>
      </c>
      <c r="D18" s="27"/>
      <c r="E18" s="28">
        <f>SUM(E15:E17)</f>
        <v>0</v>
      </c>
      <c r="F18" s="28"/>
      <c r="G18" s="28"/>
      <c r="H18" s="28" t="s">
        <v>40</v>
      </c>
      <c r="I18" s="28">
        <f>SUM(I15:I17)</f>
        <v>0</v>
      </c>
      <c r="J18" s="28" t="s">
        <v>40</v>
      </c>
      <c r="K18" s="28" t="s">
        <v>40</v>
      </c>
      <c r="L18" s="28">
        <f>SUM(L15:L17)</f>
        <v>0</v>
      </c>
      <c r="M18" s="28">
        <f>SUM(M15:M17)</f>
        <v>0</v>
      </c>
      <c r="N18" s="28">
        <f>SUM(N15:N17)</f>
        <v>0</v>
      </c>
      <c r="O18" s="28">
        <f>SUM(O15:O17)</f>
        <v>0</v>
      </c>
      <c r="P18" s="28">
        <f>SUM(P15:P17)</f>
        <v>0</v>
      </c>
      <c r="Q18" s="25"/>
      <c r="R18" s="27"/>
      <c r="S18" s="29"/>
      <c r="T18" s="29"/>
      <c r="U18" s="29"/>
      <c r="V18" s="29"/>
      <c r="W18" s="30"/>
      <c r="X18" s="22"/>
      <c r="Y18" s="22"/>
      <c r="Z18" s="22"/>
      <c r="AA18" s="22"/>
    </row>
  </sheetData>
  <sheetProtection deleteColumns="0" deleteRows="0"/>
  <autoFilter ref="B15:AC20"/>
  <mergeCells count="28">
    <mergeCell ref="A13:A14"/>
    <mergeCell ref="C13:C14"/>
    <mergeCell ref="R13:R14"/>
    <mergeCell ref="B13:B14"/>
    <mergeCell ref="H13:H14"/>
    <mergeCell ref="I13:I14"/>
    <mergeCell ref="L13:L14"/>
    <mergeCell ref="Q13:Q14"/>
    <mergeCell ref="M13:M14"/>
    <mergeCell ref="J13:J14"/>
    <mergeCell ref="K13:K14"/>
    <mergeCell ref="N13:N14"/>
    <mergeCell ref="O13:O14"/>
    <mergeCell ref="Y13:Y14"/>
    <mergeCell ref="Z13:Z14"/>
    <mergeCell ref="X13:X14"/>
    <mergeCell ref="AA13:AA14"/>
    <mergeCell ref="B1:P1"/>
    <mergeCell ref="B2:P2"/>
    <mergeCell ref="B3:P3"/>
    <mergeCell ref="S13:U13"/>
    <mergeCell ref="D13:D14"/>
    <mergeCell ref="E13:E14"/>
    <mergeCell ref="P13:P14"/>
    <mergeCell ref="J7:O7"/>
    <mergeCell ref="V13:V14"/>
    <mergeCell ref="W13:W14"/>
    <mergeCell ref="J5:L5"/>
  </mergeCells>
  <pageMargins left="0.1" right="0" top="0.2" bottom="0.49" header="0.5" footer="0.36"/>
  <pageSetup paperSize="9" scale="70" orientation="portrait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Order(4doz)</vt:lpstr>
      <vt:lpstr>'Order(4doz)'!Print_Titles</vt:lpstr>
    </vt:vector>
  </TitlesOfParts>
  <Company>sfi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ayazulhaq</dc:creator>
  <cp:lastModifiedBy>Windows User</cp:lastModifiedBy>
  <cp:lastPrinted>2016-04-14T08:10:04Z</cp:lastPrinted>
  <dcterms:created xsi:type="dcterms:W3CDTF">2006-04-27T11:21:13Z</dcterms:created>
  <dcterms:modified xsi:type="dcterms:W3CDTF">2019-09-23T06:38:14Z</dcterms:modified>
</cp:coreProperties>
</file>