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94F1CABD-EE80-4371-8C8E-E551EE59EE0C}" xr6:coauthVersionLast="47" xr6:coauthVersionMax="47" xr10:uidLastSave="{00000000-0000-0000-0000-000000000000}"/>
  <bookViews>
    <workbookView xWindow="-108" yWindow="-108" windowWidth="23256" windowHeight="12456" activeTab="1" xr2:uid="{8DE9D765-FE8E-4DBB-A292-C7CEF10E55CC}"/>
  </bookViews>
  <sheets>
    <sheet name="Monthly_Volume" sheetId="1" r:id="rId1"/>
    <sheet name="EApp MTD Uptime Trend" sheetId="3" r:id="rId2"/>
    <sheet name="Channe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" i="3" l="1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<sst xmlns="http://schemas.openxmlformats.org/spreadsheetml/2006/main" count="338" uniqueCount="64">
  <si>
    <t>Month</t>
  </si>
  <si>
    <t>Year</t>
  </si>
  <si>
    <t>Application</t>
  </si>
  <si>
    <t>Applications Created</t>
  </si>
  <si>
    <t>Doc Uploaded</t>
  </si>
  <si>
    <t>Sept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</si>
  <si>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</si>
  <si>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</si>
  <si>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</si>
  <si>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</si>
  <si>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</si>
  <si>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</si>
  <si>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</si>
  <si>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LEAD</t>
  </si>
  <si>
    <t xml:space="preserve">InstaVerify </t>
  </si>
  <si>
    <t>Sales Buddy</t>
  </si>
  <si>
    <t>Other_Application</t>
  </si>
  <si>
    <t>LMS</t>
  </si>
  <si>
    <t>Insta Verify</t>
  </si>
  <si>
    <t>Service Buddy</t>
  </si>
  <si>
    <t>Leap</t>
  </si>
  <si>
    <t>Date</t>
  </si>
  <si>
    <t>EAppD2C Application</t>
  </si>
  <si>
    <t>Insta Verify Application</t>
  </si>
  <si>
    <t>Sales Buddy Application</t>
  </si>
  <si>
    <t>Service Buddy Application</t>
  </si>
  <si>
    <t>Leap Application</t>
  </si>
  <si>
    <t>EApp/MApp Application</t>
  </si>
  <si>
    <t xml:space="preserve">EApp/MApp Production DownTime </t>
  </si>
  <si>
    <t>EApp/MApp Daily Volume</t>
  </si>
  <si>
    <t xml:space="preserve">EAppD2C Production DownTime </t>
  </si>
  <si>
    <t>LMS Application</t>
  </si>
  <si>
    <t xml:space="preserve">LMS Production DownTime </t>
  </si>
  <si>
    <t xml:space="preserve">Insta Verify Production DownTime </t>
  </si>
  <si>
    <t xml:space="preserve">Sales Buddy Production DownTime </t>
  </si>
  <si>
    <t xml:space="preserve">Service Buddy Production DownTime </t>
  </si>
  <si>
    <t xml:space="preserve">Leap Production DownTime </t>
  </si>
  <si>
    <t>EAppD2C Daily Volume</t>
  </si>
  <si>
    <t>LMS Daily Volume</t>
  </si>
  <si>
    <t>Sales Buddy Daily Volume</t>
  </si>
  <si>
    <t>Service Buddy Daily Volume</t>
  </si>
  <si>
    <t>Insta Verify Daily Volume</t>
  </si>
  <si>
    <t>Leap Daily Volume</t>
  </si>
  <si>
    <t>Doc_Month</t>
  </si>
  <si>
    <t>Doc_Year</t>
  </si>
  <si>
    <t>Doc Application</t>
  </si>
  <si>
    <t>InstaVerify</t>
  </si>
  <si>
    <t>Production DownTime</t>
  </si>
  <si>
    <t>Production UpTime</t>
  </si>
  <si>
    <t>Production UpTime/ Production DownTime</t>
  </si>
  <si>
    <t>Values</t>
  </si>
  <si>
    <t>HDFC BANK</t>
  </si>
  <si>
    <t>BANCA</t>
  </si>
  <si>
    <t>CAB</t>
  </si>
  <si>
    <t>DM</t>
  </si>
  <si>
    <t>DSF MAIN</t>
  </si>
  <si>
    <t>Channel Name</t>
  </si>
  <si>
    <t>EApp/MApp Production UpTime</t>
  </si>
  <si>
    <t>EAppD2C Production UpTime</t>
  </si>
  <si>
    <t>LMS Production UpTime</t>
  </si>
  <si>
    <t>Insta Verify Production UpTime</t>
  </si>
  <si>
    <t>Sales Buddy Production UpTime</t>
  </si>
  <si>
    <t>Service Buddy Production UpTime</t>
  </si>
  <si>
    <t>Leap Production 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</si>
</sst>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" fontId="0" fillId="0" borderId="4" xfId="0" applyNumberFormat="1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2" fontId="0" fillId="0" borderId="4" xfId="0" applyNumberFormat="1" applyBorder="1"/>
    <xf numFmtId="0" fontId="1" fillId="2" borderId="7" xfId="0" applyFont="1" applyFill="1" applyBorder="1" applyAlignment="1">
      <alignment wrapText="1"/>
    </xf>
    <xf numFmtId="2" fontId="0" fillId="0" borderId="6" xfId="0" applyNumberFormat="1" applyBorder="1"/>
    <xf numFmtId="14" fontId="0" fillId="0" borderId="5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ont="1" applyBorder="1"/>
    <xf numFmtId="0" fontId="0" fillId="0" borderId="1" xfId="0" applyFont="1" applyBorder="1"/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N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style="4" customWidth="1"/>
    <col min="2" max="2" width="9.77734375" style="2" customWidth="1"/>
    <col min="3" max="3" width="16.5546875" style="2" customWidth="1"/>
    <col min="4" max="4" width="20.44140625" style="2" customWidth="1"/>
    <col min="5" max="5" width="18.33203125" style="2" customWidth="1"/>
    <col min="6" max="6" width="19.109375" style="5" customWidth="1"/>
    <col min="8" max="8" width="15.88671875" style="4" bestFit="1" customWidth="1"/>
    <col min="9" max="9" width="11.33203125" style="5" bestFit="1" customWidth="1"/>
    <col min="11" max="11" width="11" style="4" bestFit="1" customWidth="1"/>
    <col min="12" max="12" width="10.33203125" style="2" customWidth="1"/>
    <col min="13" max="13" width="14.88671875" style="2" bestFit="1" customWidth="1"/>
    <col min="14" max="14" width="15.77734375" style="5" customWidth="1"/>
  </cols>
  <sheetData>
    <row r="1" spans="1:14" ht="15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10</v>
      </c>
      <c r="F1" s="11" t="s">
        <v>11</v>
      </c>
      <c r="H1" s="9" t="s">
        <v>16</v>
      </c>
      <c r="I1" s="11" t="s">
        <v>12</v>
      </c>
      <c r="K1" s="9" t="s">
        <v>43</v>
      </c>
      <c r="L1" s="10" t="s">
        <v>44</v>
      </c>
      <c r="M1" s="10" t="s">
        <v>45</v>
      </c>
      <c r="N1" s="11" t="s">
        <v>4</v>
      </c>
    </row>
    <row r="2" spans="1:14" x14ac:dyDescent="0.3">
      <c r="A2" s="6" t="s">
        <v>5</v>
      </c>
      <c r="B2" s="7">
        <f>DATE(2024,9,1)</f>
        <v>45536</v>
      </c>
      <c r="C2" s="1" t="s">
        <v>6</v>
      </c>
      <c r="D2" s="1">
        <v>3157</v>
      </c>
      <c r="E2" s="1">
        <v>2258</v>
      </c>
      <c r="F2" s="8">
        <v>2076</v>
      </c>
      <c r="H2" s="6" t="s">
        <v>13</v>
      </c>
      <c r="I2" s="8">
        <v>15318</v>
      </c>
      <c r="K2" s="6" t="s">
        <v>5</v>
      </c>
      <c r="L2" s="7">
        <v>45536</v>
      </c>
      <c r="M2" s="1" t="s">
        <v>6</v>
      </c>
      <c r="N2" s="8">
        <v>33745</v>
      </c>
    </row>
    <row r="3" spans="1:14" x14ac:dyDescent="0.3">
      <c r="A3" s="4" t="s">
        <v>5</v>
      </c>
      <c r="B3" s="3">
        <f t="shared" ref="B3:B7" si="0">DATE(2024,9,1)</f>
        <v>45536</v>
      </c>
      <c r="C3" s="2" t="s">
        <v>7</v>
      </c>
      <c r="D3" s="2">
        <v>2064</v>
      </c>
      <c r="E3" s="2">
        <v>1188</v>
      </c>
      <c r="F3" s="5">
        <v>1243</v>
      </c>
      <c r="H3" s="4" t="s">
        <v>14</v>
      </c>
      <c r="I3" s="5">
        <v>11437</v>
      </c>
      <c r="K3" s="4" t="s">
        <v>5</v>
      </c>
      <c r="L3" s="3">
        <v>45536</v>
      </c>
      <c r="M3" s="2" t="s">
        <v>7</v>
      </c>
      <c r="N3" s="5">
        <v>12614</v>
      </c>
    </row>
    <row r="4" spans="1:14" x14ac:dyDescent="0.3">
      <c r="A4" s="4" t="s">
        <v>5</v>
      </c>
      <c r="B4" s="3">
        <f t="shared" si="0"/>
        <v>45536</v>
      </c>
      <c r="C4" s="2" t="s">
        <v>8</v>
      </c>
      <c r="D4" s="2">
        <v>43622</v>
      </c>
      <c r="E4" s="2">
        <v>26094</v>
      </c>
      <c r="F4" s="5">
        <v>22830</v>
      </c>
      <c r="H4" s="4" t="s">
        <v>15</v>
      </c>
      <c r="I4" s="5">
        <v>1071694</v>
      </c>
      <c r="K4" s="4" t="s">
        <v>9</v>
      </c>
      <c r="L4" s="3">
        <v>45536</v>
      </c>
      <c r="M4" s="2" t="s">
        <v>6</v>
      </c>
      <c r="N4" s="5">
        <v>57862</v>
      </c>
    </row>
    <row r="5" spans="1:14" x14ac:dyDescent="0.3">
      <c r="A5" s="4" t="s">
        <v>9</v>
      </c>
      <c r="B5" s="3">
        <f t="shared" si="0"/>
        <v>45536</v>
      </c>
      <c r="C5" s="2" t="s">
        <v>6</v>
      </c>
      <c r="D5" s="2">
        <v>2258</v>
      </c>
      <c r="E5" s="2">
        <v>2076</v>
      </c>
      <c r="F5" s="5">
        <v>3157</v>
      </c>
      <c r="H5" s="4" t="s">
        <v>13</v>
      </c>
      <c r="I5" s="12">
        <v>32587</v>
      </c>
      <c r="K5" s="4" t="s">
        <v>9</v>
      </c>
      <c r="L5" s="3">
        <v>45536</v>
      </c>
      <c r="M5" s="2" t="s">
        <v>7</v>
      </c>
      <c r="N5" s="5">
        <v>21441</v>
      </c>
    </row>
    <row r="6" spans="1:14" x14ac:dyDescent="0.3">
      <c r="A6" s="4" t="s">
        <v>9</v>
      </c>
      <c r="B6" s="3">
        <f t="shared" si="0"/>
        <v>45536</v>
      </c>
      <c r="C6" s="2" t="s">
        <v>7</v>
      </c>
      <c r="D6" s="2">
        <v>1188</v>
      </c>
      <c r="E6" s="2">
        <v>1243</v>
      </c>
      <c r="F6" s="5">
        <v>2064</v>
      </c>
      <c r="H6" s="4" t="s">
        <v>14</v>
      </c>
      <c r="I6" s="12">
        <v>53653</v>
      </c>
    </row>
    <row r="7" spans="1:14" x14ac:dyDescent="0.3">
      <c r="A7" s="4" t="s">
        <v>9</v>
      </c>
      <c r="B7" s="3">
        <f t="shared" si="0"/>
        <v>45536</v>
      </c>
      <c r="C7" s="2" t="s">
        <v>8</v>
      </c>
      <c r="D7" s="2">
        <v>26094</v>
      </c>
      <c r="E7" s="2">
        <v>22830</v>
      </c>
      <c r="F7" s="5">
        <v>43622</v>
      </c>
      <c r="H7" s="4" t="s">
        <v>15</v>
      </c>
      <c r="I7" s="12">
        <v>3258723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C33C-4751-40C3-8FE0-AD5A4F49D8EC}">
  <dimension ref="A1:AG32"/>
  <sheetViews>
    <sheetView tabSelected="1" topLeftCell="S1" workbookViewId="0">
      <pane ySplit="1" topLeftCell="A2" activePane="bottomLeft" state="frozen"/>
      <selection pane="bottomLeft" activeCell="X14" sqref="X14"/>
    </sheetView>
  </sheetViews>
  <sheetFormatPr defaultRowHeight="14.4" x14ac:dyDescent="0.3"/>
  <cols>
    <col min="1" max="1" width="11.5546875" style="4" customWidth="1"/>
    <col min="2" max="2" width="11.6640625" style="2" customWidth="1"/>
    <col min="3" max="3" width="17.77734375" style="2" customWidth="1"/>
    <col min="4" max="4" width="22.44140625" style="2" customWidth="1"/>
    <col min="5" max="5" width="12.44140625" style="2" customWidth="1"/>
    <col min="6" max="6" width="14.21875" style="2" customWidth="1"/>
    <col min="7" max="7" width="18.77734375" style="2" customWidth="1"/>
    <col min="8" max="8" width="19.77734375" style="2" customWidth="1"/>
    <col min="9" max="9" width="13.109375" style="2" customWidth="1"/>
    <col min="10" max="10" width="13.6640625" style="2" customWidth="1"/>
    <col min="11" max="11" width="16.21875" style="2" customWidth="1"/>
    <col min="12" max="12" width="16.44140625" style="2" customWidth="1"/>
    <col min="13" max="13" width="15.88671875" style="2" customWidth="1"/>
    <col min="14" max="14" width="14.88671875" style="2" customWidth="1"/>
    <col min="15" max="15" width="18.88671875" style="2" customWidth="1"/>
    <col min="16" max="16" width="20.21875" style="2" customWidth="1"/>
    <col min="17" max="17" width="14.109375" style="2" customWidth="1"/>
    <col min="18" max="18" width="11.5546875" style="2" customWidth="1"/>
    <col min="19" max="19" width="17.88671875" style="2" customWidth="1"/>
    <col min="20" max="20" width="20.88671875" style="2" customWidth="1"/>
    <col min="21" max="21" width="14" style="2" customWidth="1"/>
    <col min="22" max="22" width="15.77734375" style="2" customWidth="1"/>
    <col min="23" max="23" width="20.44140625" style="2" customWidth="1"/>
    <col min="24" max="24" width="21.33203125" style="2" customWidth="1"/>
    <col min="25" max="25" width="13.6640625" style="2" customWidth="1"/>
    <col min="26" max="26" width="11.109375" style="2" customWidth="1"/>
    <col min="27" max="27" width="15.77734375" style="2" customWidth="1"/>
    <col min="28" max="28" width="15.5546875" style="2" customWidth="1"/>
    <col min="29" max="29" width="10.44140625" style="5" customWidth="1"/>
    <col min="31" max="31" width="20.6640625" style="4" customWidth="1"/>
    <col min="32" max="32" width="12.88671875" style="2" bestFit="1" customWidth="1"/>
    <col min="33" max="33" width="11.5546875" style="5" customWidth="1"/>
  </cols>
  <sheetData>
    <row r="1" spans="1:33" ht="29.4" thickBot="1" x14ac:dyDescent="0.35">
      <c r="A1" s="9" t="s">
        <v>21</v>
      </c>
      <c r="B1" s="16" t="s">
        <v>27</v>
      </c>
      <c r="C1" s="16" t="s">
        <v>57</v>
      </c>
      <c r="D1" s="16" t="s">
        <v>28</v>
      </c>
      <c r="E1" s="16" t="s">
        <v>29</v>
      </c>
      <c r="F1" s="16" t="s">
        <v>22</v>
      </c>
      <c r="G1" s="16" t="s">
        <v>58</v>
      </c>
      <c r="H1" s="16" t="s">
        <v>30</v>
      </c>
      <c r="I1" s="16" t="s">
        <v>37</v>
      </c>
      <c r="J1" s="16" t="s">
        <v>31</v>
      </c>
      <c r="K1" s="16" t="s">
        <v>59</v>
      </c>
      <c r="L1" s="16" t="s">
        <v>32</v>
      </c>
      <c r="M1" s="16" t="s">
        <v>38</v>
      </c>
      <c r="N1" s="16" t="s">
        <v>23</v>
      </c>
      <c r="O1" s="16" t="s">
        <v>60</v>
      </c>
      <c r="P1" s="16" t="s">
        <v>33</v>
      </c>
      <c r="Q1" s="16" t="s">
        <v>41</v>
      </c>
      <c r="R1" s="16" t="s">
        <v>24</v>
      </c>
      <c r="S1" s="16" t="s">
        <v>61</v>
      </c>
      <c r="T1" s="16" t="s">
        <v>34</v>
      </c>
      <c r="U1" s="16" t="s">
        <v>39</v>
      </c>
      <c r="V1" s="16" t="s">
        <v>25</v>
      </c>
      <c r="W1" s="16" t="s">
        <v>62</v>
      </c>
      <c r="X1" s="16" t="s">
        <v>35</v>
      </c>
      <c r="Y1" s="16" t="s">
        <v>40</v>
      </c>
      <c r="Z1" s="16" t="s">
        <v>26</v>
      </c>
      <c r="AA1" s="16" t="s">
        <v>63</v>
      </c>
      <c r="AB1" s="16" t="s">
        <v>36</v>
      </c>
      <c r="AC1" s="17" t="s">
        <v>42</v>
      </c>
      <c r="AE1" s="19" t="s">
        <v>49</v>
      </c>
      <c r="AF1" s="16" t="s">
        <v>2</v>
      </c>
      <c r="AG1" s="17" t="s">
        <v>50</v>
      </c>
    </row>
    <row r="2" spans="1:33" x14ac:dyDescent="0.3">
      <c r="A2" s="21">
        <v>45566</v>
      </c>
      <c r="B2" s="1" t="s">
        <v>6</v>
      </c>
      <c r="C2" s="22">
        <v>100</v>
      </c>
      <c r="D2" s="22">
        <v>0</v>
      </c>
      <c r="E2" s="23">
        <v>140</v>
      </c>
      <c r="F2" s="1" t="s">
        <v>7</v>
      </c>
      <c r="G2" s="22">
        <v>100</v>
      </c>
      <c r="H2" s="22">
        <v>0</v>
      </c>
      <c r="I2" s="23">
        <v>112</v>
      </c>
      <c r="J2" s="1" t="s">
        <v>17</v>
      </c>
      <c r="K2" s="22">
        <v>100</v>
      </c>
      <c r="L2" s="22">
        <v>0</v>
      </c>
      <c r="M2" s="23">
        <v>350</v>
      </c>
      <c r="N2" s="1" t="s">
        <v>18</v>
      </c>
      <c r="O2" s="22">
        <v>100</v>
      </c>
      <c r="P2" s="22">
        <v>0</v>
      </c>
      <c r="Q2" s="23">
        <v>347</v>
      </c>
      <c r="R2" s="1" t="s">
        <v>15</v>
      </c>
      <c r="S2" s="22">
        <v>100</v>
      </c>
      <c r="T2" s="22">
        <v>0</v>
      </c>
      <c r="U2" s="23">
        <v>18867</v>
      </c>
      <c r="V2" s="1" t="s">
        <v>19</v>
      </c>
      <c r="W2" s="22">
        <v>100</v>
      </c>
      <c r="X2" s="22">
        <v>0</v>
      </c>
      <c r="Y2" s="23">
        <v>0</v>
      </c>
      <c r="Z2" s="1" t="s">
        <v>20</v>
      </c>
      <c r="AA2" s="22">
        <v>100</v>
      </c>
      <c r="AB2" s="22">
        <v>0</v>
      </c>
      <c r="AC2" s="24">
        <v>858</v>
      </c>
      <c r="AE2" s="6" t="s">
        <v>48</v>
      </c>
      <c r="AF2" s="26" t="s">
        <v>6</v>
      </c>
      <c r="AG2" s="20">
        <f>SUM(C1:C200)/COUNT(C1:C200)</f>
        <v>99.446451612903218</v>
      </c>
    </row>
    <row r="3" spans="1:33" x14ac:dyDescent="0.3">
      <c r="A3" s="21">
        <v>45567</v>
      </c>
      <c r="B3" s="2" t="s">
        <v>6</v>
      </c>
      <c r="C3" s="13">
        <v>100</v>
      </c>
      <c r="D3" s="13">
        <v>0</v>
      </c>
      <c r="E3" s="14">
        <v>159</v>
      </c>
      <c r="F3" s="2" t="s">
        <v>7</v>
      </c>
      <c r="G3" s="13">
        <v>100</v>
      </c>
      <c r="H3" s="13">
        <v>0</v>
      </c>
      <c r="I3" s="14">
        <v>152</v>
      </c>
      <c r="J3" s="2" t="s">
        <v>17</v>
      </c>
      <c r="K3" s="13">
        <v>100</v>
      </c>
      <c r="L3" s="13">
        <v>0</v>
      </c>
      <c r="M3" s="14">
        <v>642</v>
      </c>
      <c r="N3" s="2" t="s">
        <v>18</v>
      </c>
      <c r="O3" s="13">
        <v>100</v>
      </c>
      <c r="P3" s="13">
        <v>0</v>
      </c>
      <c r="Q3" s="14">
        <v>431</v>
      </c>
      <c r="R3" s="2" t="s">
        <v>15</v>
      </c>
      <c r="S3" s="13">
        <v>100</v>
      </c>
      <c r="T3" s="13">
        <v>0</v>
      </c>
      <c r="U3" s="14">
        <v>33430</v>
      </c>
      <c r="V3" s="2" t="s">
        <v>19</v>
      </c>
      <c r="W3" s="13">
        <v>100</v>
      </c>
      <c r="X3" s="13">
        <v>0</v>
      </c>
      <c r="Y3" s="14">
        <v>0</v>
      </c>
      <c r="Z3" s="2" t="s">
        <v>20</v>
      </c>
      <c r="AA3" s="13">
        <v>100</v>
      </c>
      <c r="AB3" s="13">
        <v>0</v>
      </c>
      <c r="AC3" s="15">
        <v>1625</v>
      </c>
      <c r="AE3" s="4" t="s">
        <v>48</v>
      </c>
      <c r="AF3" s="25" t="s">
        <v>7</v>
      </c>
      <c r="AG3" s="18">
        <f>SUM(G1:G200)/COUNT(G1:G200)</f>
        <v>99.446451612903218</v>
      </c>
    </row>
    <row r="4" spans="1:33" x14ac:dyDescent="0.3">
      <c r="A4" s="21">
        <v>45568</v>
      </c>
      <c r="B4" s="2" t="s">
        <v>6</v>
      </c>
      <c r="C4" s="13">
        <v>100</v>
      </c>
      <c r="D4" s="13">
        <v>0</v>
      </c>
      <c r="E4" s="14">
        <v>143</v>
      </c>
      <c r="F4" s="2" t="s">
        <v>7</v>
      </c>
      <c r="G4" s="13">
        <v>100</v>
      </c>
      <c r="H4" s="13">
        <v>0</v>
      </c>
      <c r="I4" s="14">
        <v>152</v>
      </c>
      <c r="J4" s="2" t="s">
        <v>17</v>
      </c>
      <c r="K4" s="13">
        <v>100</v>
      </c>
      <c r="L4" s="13">
        <v>0</v>
      </c>
      <c r="M4" s="14">
        <v>641</v>
      </c>
      <c r="N4" s="2" t="s">
        <v>18</v>
      </c>
      <c r="O4" s="13">
        <v>100</v>
      </c>
      <c r="P4" s="13">
        <v>0</v>
      </c>
      <c r="Q4" s="14">
        <v>345</v>
      </c>
      <c r="R4" s="2" t="s">
        <v>15</v>
      </c>
      <c r="S4" s="13">
        <v>100</v>
      </c>
      <c r="T4" s="13">
        <v>0</v>
      </c>
      <c r="U4" s="14">
        <v>38075</v>
      </c>
      <c r="V4" s="2" t="s">
        <v>19</v>
      </c>
      <c r="W4" s="13">
        <v>100</v>
      </c>
      <c r="X4" s="13">
        <v>0</v>
      </c>
      <c r="Y4" s="14">
        <v>0</v>
      </c>
      <c r="Z4" s="2" t="s">
        <v>20</v>
      </c>
      <c r="AA4" s="13">
        <v>100</v>
      </c>
      <c r="AB4" s="13">
        <v>0</v>
      </c>
      <c r="AC4" s="15">
        <v>1519</v>
      </c>
      <c r="AE4" s="4" t="s">
        <v>48</v>
      </c>
      <c r="AF4" s="25" t="s">
        <v>17</v>
      </c>
      <c r="AG4" s="18">
        <f>SUM(K2:K201)/COUNT(K2:K201)</f>
        <v>100</v>
      </c>
    </row>
    <row r="5" spans="1:33" x14ac:dyDescent="0.3">
      <c r="A5" s="21">
        <v>45569</v>
      </c>
      <c r="B5" s="2" t="s">
        <v>6</v>
      </c>
      <c r="C5" s="13">
        <v>100</v>
      </c>
      <c r="D5" s="13">
        <v>0</v>
      </c>
      <c r="E5" s="14">
        <v>122</v>
      </c>
      <c r="F5" s="2" t="s">
        <v>7</v>
      </c>
      <c r="G5" s="13">
        <v>100</v>
      </c>
      <c r="H5" s="13">
        <v>0</v>
      </c>
      <c r="I5" s="14">
        <v>154</v>
      </c>
      <c r="J5" s="2" t="s">
        <v>17</v>
      </c>
      <c r="K5" s="13">
        <v>100</v>
      </c>
      <c r="L5" s="13">
        <v>0</v>
      </c>
      <c r="M5" s="14">
        <v>654</v>
      </c>
      <c r="N5" s="2" t="s">
        <v>18</v>
      </c>
      <c r="O5" s="13">
        <v>100</v>
      </c>
      <c r="P5" s="13">
        <v>0</v>
      </c>
      <c r="Q5" s="14">
        <v>400</v>
      </c>
      <c r="R5" s="2" t="s">
        <v>15</v>
      </c>
      <c r="S5" s="13">
        <v>100</v>
      </c>
      <c r="T5" s="13">
        <v>0</v>
      </c>
      <c r="U5" s="14">
        <v>37998</v>
      </c>
      <c r="V5" s="2" t="s">
        <v>19</v>
      </c>
      <c r="W5" s="13">
        <v>100</v>
      </c>
      <c r="X5" s="13">
        <v>0</v>
      </c>
      <c r="Y5" s="14">
        <v>0</v>
      </c>
      <c r="Z5" s="2" t="s">
        <v>20</v>
      </c>
      <c r="AA5" s="13">
        <v>100</v>
      </c>
      <c r="AB5" s="13">
        <v>0</v>
      </c>
      <c r="AC5" s="15">
        <v>1521</v>
      </c>
      <c r="AE5" s="4" t="s">
        <v>48</v>
      </c>
      <c r="AF5" s="25" t="s">
        <v>46</v>
      </c>
      <c r="AG5" s="18">
        <f>SUM(O2:O201)/COUNT(O2:O201)</f>
        <v>99.446451612903218</v>
      </c>
    </row>
    <row r="6" spans="1:33" x14ac:dyDescent="0.3">
      <c r="A6" s="21">
        <v>45570</v>
      </c>
      <c r="B6" s="2" t="s">
        <v>6</v>
      </c>
      <c r="C6" s="13">
        <v>100</v>
      </c>
      <c r="D6" s="13">
        <v>0</v>
      </c>
      <c r="E6" s="14">
        <v>20</v>
      </c>
      <c r="F6" s="2" t="s">
        <v>7</v>
      </c>
      <c r="G6" s="13">
        <v>100</v>
      </c>
      <c r="H6" s="13">
        <v>0</v>
      </c>
      <c r="I6" s="14">
        <v>6</v>
      </c>
      <c r="J6" s="2" t="s">
        <v>17</v>
      </c>
      <c r="K6" s="13">
        <v>100</v>
      </c>
      <c r="L6" s="13">
        <v>0</v>
      </c>
      <c r="M6" s="14">
        <v>0</v>
      </c>
      <c r="N6" s="2" t="s">
        <v>18</v>
      </c>
      <c r="O6" s="13">
        <v>100</v>
      </c>
      <c r="P6" s="13">
        <v>0</v>
      </c>
      <c r="Q6" s="14">
        <v>73</v>
      </c>
      <c r="R6" s="2" t="s">
        <v>15</v>
      </c>
      <c r="S6" s="13">
        <v>100</v>
      </c>
      <c r="T6" s="13">
        <v>0</v>
      </c>
      <c r="U6" s="14">
        <v>7376</v>
      </c>
      <c r="V6" s="2" t="s">
        <v>19</v>
      </c>
      <c r="W6" s="13">
        <v>100</v>
      </c>
      <c r="X6" s="13">
        <v>0</v>
      </c>
      <c r="Y6" s="14">
        <v>0</v>
      </c>
      <c r="Z6" s="2" t="s">
        <v>20</v>
      </c>
      <c r="AA6" s="13">
        <v>100</v>
      </c>
      <c r="AB6" s="13">
        <v>0</v>
      </c>
      <c r="AC6" s="15">
        <v>289</v>
      </c>
      <c r="AE6" s="4" t="s">
        <v>48</v>
      </c>
      <c r="AF6" s="25" t="s">
        <v>15</v>
      </c>
      <c r="AG6" s="18">
        <f>SUM(S2:S201)/COUNT(S2:S201)</f>
        <v>99.752903225806435</v>
      </c>
    </row>
    <row r="7" spans="1:33" x14ac:dyDescent="0.3">
      <c r="A7" s="21">
        <v>45571</v>
      </c>
      <c r="B7" s="2" t="s">
        <v>6</v>
      </c>
      <c r="C7" s="13">
        <v>100</v>
      </c>
      <c r="D7" s="13">
        <v>0</v>
      </c>
      <c r="E7" s="14">
        <v>172</v>
      </c>
      <c r="F7" s="2" t="s">
        <v>7</v>
      </c>
      <c r="G7" s="13">
        <v>100</v>
      </c>
      <c r="H7" s="13">
        <v>0</v>
      </c>
      <c r="I7" s="14">
        <v>169</v>
      </c>
      <c r="J7" s="2" t="s">
        <v>17</v>
      </c>
      <c r="K7" s="13">
        <v>100</v>
      </c>
      <c r="L7" s="13">
        <v>0</v>
      </c>
      <c r="M7" s="14">
        <v>659</v>
      </c>
      <c r="N7" s="2" t="s">
        <v>18</v>
      </c>
      <c r="O7" s="13">
        <v>100</v>
      </c>
      <c r="P7" s="13">
        <v>0</v>
      </c>
      <c r="Q7" s="14">
        <v>407</v>
      </c>
      <c r="R7" s="2" t="s">
        <v>15</v>
      </c>
      <c r="S7" s="13">
        <v>100</v>
      </c>
      <c r="T7" s="13">
        <v>0</v>
      </c>
      <c r="U7" s="14">
        <v>39959</v>
      </c>
      <c r="V7" s="2" t="s">
        <v>19</v>
      </c>
      <c r="W7" s="13">
        <v>100</v>
      </c>
      <c r="X7" s="13">
        <v>0</v>
      </c>
      <c r="Y7" s="14">
        <v>0</v>
      </c>
      <c r="Z7" s="2" t="s">
        <v>20</v>
      </c>
      <c r="AA7" s="13">
        <v>100</v>
      </c>
      <c r="AB7" s="13">
        <v>0</v>
      </c>
      <c r="AC7" s="15">
        <v>1738</v>
      </c>
      <c r="AE7" s="4" t="s">
        <v>48</v>
      </c>
      <c r="AF7" s="25" t="s">
        <v>19</v>
      </c>
      <c r="AG7" s="18">
        <f>SUM(W2:W201)/COUNT(W2:W201)</f>
        <v>99.752903225806435</v>
      </c>
    </row>
    <row r="8" spans="1:33" x14ac:dyDescent="0.3">
      <c r="A8" s="21">
        <v>45572</v>
      </c>
      <c r="B8" s="2" t="s">
        <v>6</v>
      </c>
      <c r="C8" s="13">
        <v>100</v>
      </c>
      <c r="D8" s="13">
        <v>0</v>
      </c>
      <c r="E8" s="14">
        <v>125</v>
      </c>
      <c r="F8" s="2" t="s">
        <v>7</v>
      </c>
      <c r="G8" s="13">
        <v>100</v>
      </c>
      <c r="H8" s="13">
        <v>0</v>
      </c>
      <c r="I8" s="14">
        <v>175</v>
      </c>
      <c r="J8" s="2" t="s">
        <v>17</v>
      </c>
      <c r="K8" s="13">
        <v>100</v>
      </c>
      <c r="L8" s="13">
        <v>0</v>
      </c>
      <c r="M8" s="14">
        <v>732</v>
      </c>
      <c r="N8" s="2" t="s">
        <v>18</v>
      </c>
      <c r="O8" s="13">
        <v>100</v>
      </c>
      <c r="P8" s="13">
        <v>0</v>
      </c>
      <c r="Q8" s="14">
        <v>413</v>
      </c>
      <c r="R8" s="2" t="s">
        <v>15</v>
      </c>
      <c r="S8" s="13">
        <v>100</v>
      </c>
      <c r="T8" s="13">
        <v>0</v>
      </c>
      <c r="U8" s="14">
        <v>44093</v>
      </c>
      <c r="V8" s="2" t="s">
        <v>19</v>
      </c>
      <c r="W8" s="13">
        <v>100</v>
      </c>
      <c r="X8" s="13">
        <v>0</v>
      </c>
      <c r="Y8" s="14">
        <v>0</v>
      </c>
      <c r="Z8" s="2" t="s">
        <v>20</v>
      </c>
      <c r="AA8" s="13">
        <v>100</v>
      </c>
      <c r="AB8" s="13">
        <v>0</v>
      </c>
      <c r="AC8" s="15">
        <v>1812</v>
      </c>
      <c r="AE8" s="4" t="s">
        <v>48</v>
      </c>
      <c r="AF8" s="2" t="s">
        <v>8</v>
      </c>
      <c r="AG8" s="5">
        <f>ROUND(SUM(AA2:AA201)/COUNT(AA2:AA201),2)</f>
        <v>99.73</v>
      </c>
    </row>
    <row r="9" spans="1:33" x14ac:dyDescent="0.3">
      <c r="A9" s="21">
        <v>45573</v>
      </c>
      <c r="B9" s="2" t="s">
        <v>6</v>
      </c>
      <c r="C9" s="13">
        <v>100</v>
      </c>
      <c r="D9" s="13">
        <v>0</v>
      </c>
      <c r="E9" s="14">
        <v>129</v>
      </c>
      <c r="F9" s="2" t="s">
        <v>7</v>
      </c>
      <c r="G9" s="13">
        <v>100</v>
      </c>
      <c r="H9" s="13">
        <v>0</v>
      </c>
      <c r="I9" s="14">
        <v>163</v>
      </c>
      <c r="J9" s="2" t="s">
        <v>17</v>
      </c>
      <c r="K9" s="13">
        <v>100</v>
      </c>
      <c r="L9" s="13">
        <v>0</v>
      </c>
      <c r="M9" s="14">
        <v>691</v>
      </c>
      <c r="N9" s="2" t="s">
        <v>18</v>
      </c>
      <c r="O9" s="13">
        <v>100</v>
      </c>
      <c r="P9" s="13">
        <v>0</v>
      </c>
      <c r="Q9" s="14">
        <v>463</v>
      </c>
      <c r="R9" s="2" t="s">
        <v>15</v>
      </c>
      <c r="S9" s="13">
        <v>100</v>
      </c>
      <c r="T9" s="13">
        <v>0</v>
      </c>
      <c r="U9" s="14">
        <v>47575</v>
      </c>
      <c r="V9" s="2" t="s">
        <v>19</v>
      </c>
      <c r="W9" s="13">
        <v>100</v>
      </c>
      <c r="X9" s="13">
        <v>0</v>
      </c>
      <c r="Y9" s="14">
        <v>0</v>
      </c>
      <c r="Z9" s="2" t="s">
        <v>20</v>
      </c>
      <c r="AA9" s="13">
        <v>100</v>
      </c>
      <c r="AB9" s="13">
        <v>0</v>
      </c>
      <c r="AC9" s="15">
        <v>1791</v>
      </c>
      <c r="AE9" s="4" t="s">
        <v>47</v>
      </c>
      <c r="AF9" s="25" t="s">
        <v>6</v>
      </c>
      <c r="AG9" s="5">
        <f>ROUND(SUM(D1:D200)/COUNT(D1:D200),2)</f>
        <v>0.55000000000000004</v>
      </c>
    </row>
    <row r="10" spans="1:33" x14ac:dyDescent="0.3">
      <c r="A10" s="21">
        <v>45574</v>
      </c>
      <c r="B10" s="2" t="s">
        <v>6</v>
      </c>
      <c r="C10" s="13">
        <v>97.28</v>
      </c>
      <c r="D10" s="13">
        <v>2.72</v>
      </c>
      <c r="E10" s="14">
        <v>143</v>
      </c>
      <c r="F10" s="2" t="s">
        <v>7</v>
      </c>
      <c r="G10" s="13">
        <v>97.28</v>
      </c>
      <c r="H10" s="13">
        <v>2.72</v>
      </c>
      <c r="I10" s="14">
        <v>59</v>
      </c>
      <c r="J10" s="2" t="s">
        <v>17</v>
      </c>
      <c r="K10" s="13">
        <v>100</v>
      </c>
      <c r="L10" s="13">
        <v>0</v>
      </c>
      <c r="M10" s="14">
        <v>682</v>
      </c>
      <c r="N10" s="2" t="s">
        <v>18</v>
      </c>
      <c r="O10" s="13">
        <v>97.28</v>
      </c>
      <c r="P10" s="13">
        <v>2.72</v>
      </c>
      <c r="Q10" s="14">
        <v>455</v>
      </c>
      <c r="R10" s="2" t="s">
        <v>15</v>
      </c>
      <c r="S10" s="13">
        <v>97.28</v>
      </c>
      <c r="T10" s="13">
        <v>2.72</v>
      </c>
      <c r="U10" s="14">
        <v>47206</v>
      </c>
      <c r="V10" s="2" t="s">
        <v>19</v>
      </c>
      <c r="W10" s="13">
        <v>97.28</v>
      </c>
      <c r="X10" s="13">
        <v>2.72</v>
      </c>
      <c r="Y10" s="14">
        <v>0</v>
      </c>
      <c r="Z10" s="2" t="s">
        <v>20</v>
      </c>
      <c r="AA10" s="13">
        <v>97.28</v>
      </c>
      <c r="AB10" s="13">
        <v>2.72</v>
      </c>
      <c r="AC10" s="15">
        <v>1891</v>
      </c>
      <c r="AE10" s="4" t="s">
        <v>47</v>
      </c>
      <c r="AF10" s="25" t="s">
        <v>7</v>
      </c>
      <c r="AG10" s="5">
        <f>ROUND(SUM(H1:H200)/COUNT(H1:H200),2)</f>
        <v>0.55000000000000004</v>
      </c>
    </row>
    <row r="11" spans="1:33" x14ac:dyDescent="0.3">
      <c r="A11" s="21">
        <v>45575</v>
      </c>
      <c r="B11" s="2" t="s">
        <v>6</v>
      </c>
      <c r="C11" s="13">
        <v>100</v>
      </c>
      <c r="D11" s="13">
        <v>0</v>
      </c>
      <c r="E11" s="14">
        <v>143</v>
      </c>
      <c r="F11" s="2" t="s">
        <v>7</v>
      </c>
      <c r="G11" s="13">
        <v>100</v>
      </c>
      <c r="H11" s="13">
        <v>0</v>
      </c>
      <c r="I11" s="14">
        <v>50</v>
      </c>
      <c r="J11" s="2" t="s">
        <v>17</v>
      </c>
      <c r="K11" s="13">
        <v>100</v>
      </c>
      <c r="L11" s="13">
        <v>0</v>
      </c>
      <c r="M11" s="14">
        <v>649</v>
      </c>
      <c r="N11" s="2" t="s">
        <v>18</v>
      </c>
      <c r="O11" s="13">
        <v>100</v>
      </c>
      <c r="P11" s="13">
        <v>0</v>
      </c>
      <c r="Q11" s="14">
        <v>432</v>
      </c>
      <c r="R11" s="2" t="s">
        <v>15</v>
      </c>
      <c r="S11" s="13">
        <v>100</v>
      </c>
      <c r="T11" s="13">
        <v>0</v>
      </c>
      <c r="U11" s="14">
        <v>39770</v>
      </c>
      <c r="V11" s="2" t="s">
        <v>19</v>
      </c>
      <c r="W11" s="13">
        <v>100</v>
      </c>
      <c r="X11" s="13">
        <v>0</v>
      </c>
      <c r="Y11" s="14">
        <v>0</v>
      </c>
      <c r="Z11" s="2" t="s">
        <v>20</v>
      </c>
      <c r="AA11" s="13">
        <v>100</v>
      </c>
      <c r="AB11" s="13">
        <v>0</v>
      </c>
      <c r="AC11" s="15">
        <v>2005</v>
      </c>
      <c r="AE11" s="4" t="s">
        <v>47</v>
      </c>
      <c r="AF11" s="25" t="s">
        <v>17</v>
      </c>
      <c r="AG11" s="5">
        <f>ROUND(SUM(L2:L201)/COUNT(L2:L201),2)</f>
        <v>0</v>
      </c>
    </row>
    <row r="12" spans="1:33" x14ac:dyDescent="0.3">
      <c r="A12" s="21">
        <v>45576</v>
      </c>
      <c r="B12" s="2" t="s">
        <v>6</v>
      </c>
      <c r="C12" s="13">
        <v>100</v>
      </c>
      <c r="D12" s="13">
        <v>0</v>
      </c>
      <c r="E12" s="14">
        <v>52</v>
      </c>
      <c r="F12" s="2" t="s">
        <v>7</v>
      </c>
      <c r="G12" s="13">
        <v>100</v>
      </c>
      <c r="H12" s="13">
        <v>0</v>
      </c>
      <c r="I12" s="14">
        <v>10</v>
      </c>
      <c r="J12" s="2" t="s">
        <v>17</v>
      </c>
      <c r="K12" s="13">
        <v>100</v>
      </c>
      <c r="L12" s="13">
        <v>0</v>
      </c>
      <c r="M12" s="14">
        <v>0</v>
      </c>
      <c r="N12" s="2" t="s">
        <v>18</v>
      </c>
      <c r="O12" s="13">
        <v>100</v>
      </c>
      <c r="P12" s="13">
        <v>0</v>
      </c>
      <c r="Q12" s="14">
        <v>88</v>
      </c>
      <c r="R12" s="2" t="s">
        <v>15</v>
      </c>
      <c r="S12" s="13">
        <v>100</v>
      </c>
      <c r="T12" s="13">
        <v>0</v>
      </c>
      <c r="U12" s="14">
        <v>11805</v>
      </c>
      <c r="V12" s="2" t="s">
        <v>19</v>
      </c>
      <c r="W12" s="13">
        <v>100</v>
      </c>
      <c r="X12" s="13">
        <v>0</v>
      </c>
      <c r="Y12" s="14">
        <v>0</v>
      </c>
      <c r="Z12" s="2" t="s">
        <v>20</v>
      </c>
      <c r="AA12" s="13">
        <v>100</v>
      </c>
      <c r="AB12" s="13">
        <v>0</v>
      </c>
      <c r="AC12" s="15">
        <v>356</v>
      </c>
      <c r="AE12" s="4" t="s">
        <v>47</v>
      </c>
      <c r="AF12" s="25" t="s">
        <v>46</v>
      </c>
      <c r="AG12" s="5">
        <f>ROUND(SUM(P2:P202)/COUNT(P2:P202),2)</f>
        <v>0.55000000000000004</v>
      </c>
    </row>
    <row r="13" spans="1:33" x14ac:dyDescent="0.3">
      <c r="A13" s="21">
        <v>45577</v>
      </c>
      <c r="B13" s="2" t="s">
        <v>6</v>
      </c>
      <c r="C13" s="13">
        <v>100</v>
      </c>
      <c r="D13" s="13">
        <v>0</v>
      </c>
      <c r="E13" s="14">
        <v>15</v>
      </c>
      <c r="F13" s="2" t="s">
        <v>7</v>
      </c>
      <c r="G13" s="13">
        <v>100</v>
      </c>
      <c r="H13" s="13">
        <v>0</v>
      </c>
      <c r="I13" s="14">
        <v>3</v>
      </c>
      <c r="J13" s="2" t="s">
        <v>17</v>
      </c>
      <c r="K13" s="13">
        <v>100</v>
      </c>
      <c r="L13" s="13">
        <v>0</v>
      </c>
      <c r="M13" s="14">
        <v>0</v>
      </c>
      <c r="N13" s="2" t="s">
        <v>18</v>
      </c>
      <c r="O13" s="13">
        <v>100</v>
      </c>
      <c r="P13" s="13">
        <v>0</v>
      </c>
      <c r="Q13" s="14">
        <v>49</v>
      </c>
      <c r="R13" s="2" t="s">
        <v>15</v>
      </c>
      <c r="S13" s="13">
        <v>100</v>
      </c>
      <c r="T13" s="13">
        <v>0</v>
      </c>
      <c r="U13" s="14">
        <v>6086</v>
      </c>
      <c r="V13" s="2" t="s">
        <v>19</v>
      </c>
      <c r="W13" s="13">
        <v>100</v>
      </c>
      <c r="X13" s="13">
        <v>0</v>
      </c>
      <c r="Y13" s="14">
        <v>0</v>
      </c>
      <c r="Z13" s="2" t="s">
        <v>20</v>
      </c>
      <c r="AA13" s="13">
        <v>100</v>
      </c>
      <c r="AB13" s="13">
        <v>0</v>
      </c>
      <c r="AC13" s="15">
        <v>266</v>
      </c>
      <c r="AE13" s="4" t="s">
        <v>47</v>
      </c>
      <c r="AF13" s="25" t="s">
        <v>15</v>
      </c>
      <c r="AG13" s="5">
        <f>ROUND(SUM(T2:T201)/COUNT(T2:T201),2)</f>
        <v>0.25</v>
      </c>
    </row>
    <row r="14" spans="1:33" x14ac:dyDescent="0.3">
      <c r="A14" s="21">
        <v>45578</v>
      </c>
      <c r="B14" s="2" t="s">
        <v>6</v>
      </c>
      <c r="C14" s="13">
        <v>100</v>
      </c>
      <c r="D14" s="13">
        <v>0</v>
      </c>
      <c r="E14" s="14">
        <v>149</v>
      </c>
      <c r="F14" s="2" t="s">
        <v>7</v>
      </c>
      <c r="G14" s="13">
        <v>100</v>
      </c>
      <c r="H14" s="13">
        <v>0</v>
      </c>
      <c r="I14" s="14">
        <v>52</v>
      </c>
      <c r="J14" s="2" t="s">
        <v>17</v>
      </c>
      <c r="K14" s="13">
        <v>100</v>
      </c>
      <c r="L14" s="13">
        <v>0</v>
      </c>
      <c r="M14" s="14">
        <v>543</v>
      </c>
      <c r="N14" s="2" t="s">
        <v>18</v>
      </c>
      <c r="O14" s="13">
        <v>100</v>
      </c>
      <c r="P14" s="13">
        <v>0</v>
      </c>
      <c r="Q14" s="14">
        <v>377</v>
      </c>
      <c r="R14" s="2" t="s">
        <v>15</v>
      </c>
      <c r="S14" s="13">
        <v>100</v>
      </c>
      <c r="T14" s="13">
        <v>0</v>
      </c>
      <c r="U14" s="14">
        <v>35000</v>
      </c>
      <c r="V14" s="2" t="s">
        <v>19</v>
      </c>
      <c r="W14" s="13">
        <v>100</v>
      </c>
      <c r="X14" s="13">
        <v>0</v>
      </c>
      <c r="Y14" s="14">
        <v>0</v>
      </c>
      <c r="Z14" s="2" t="s">
        <v>20</v>
      </c>
      <c r="AA14" s="13">
        <v>100</v>
      </c>
      <c r="AB14" s="13">
        <v>0</v>
      </c>
      <c r="AC14" s="15">
        <v>1530</v>
      </c>
      <c r="AE14" s="4" t="s">
        <v>47</v>
      </c>
      <c r="AF14" s="25" t="s">
        <v>19</v>
      </c>
      <c r="AG14" s="5">
        <f>ROUND(SUM(X2:X201)/COUNT(X2:X201),2)</f>
        <v>0.25</v>
      </c>
    </row>
    <row r="15" spans="1:33" x14ac:dyDescent="0.3">
      <c r="A15" s="21">
        <v>45579</v>
      </c>
      <c r="B15" s="2" t="s">
        <v>6</v>
      </c>
      <c r="C15" s="13">
        <v>100</v>
      </c>
      <c r="D15" s="13">
        <v>0</v>
      </c>
      <c r="E15" s="14">
        <v>157</v>
      </c>
      <c r="F15" s="2" t="s">
        <v>7</v>
      </c>
      <c r="G15" s="13">
        <v>100</v>
      </c>
      <c r="H15" s="13">
        <v>0</v>
      </c>
      <c r="I15" s="14">
        <v>46</v>
      </c>
      <c r="J15" s="2" t="s">
        <v>17</v>
      </c>
      <c r="K15" s="13">
        <v>100</v>
      </c>
      <c r="L15" s="13">
        <v>0</v>
      </c>
      <c r="M15" s="14">
        <v>850</v>
      </c>
      <c r="N15" s="2" t="s">
        <v>18</v>
      </c>
      <c r="O15" s="13">
        <v>100</v>
      </c>
      <c r="P15" s="13">
        <v>0</v>
      </c>
      <c r="Q15" s="14">
        <v>464</v>
      </c>
      <c r="R15" s="2" t="s">
        <v>15</v>
      </c>
      <c r="S15" s="13">
        <v>100</v>
      </c>
      <c r="T15" s="13">
        <v>0</v>
      </c>
      <c r="U15" s="14">
        <v>43892</v>
      </c>
      <c r="V15" s="2" t="s">
        <v>19</v>
      </c>
      <c r="W15" s="13">
        <v>100</v>
      </c>
      <c r="X15" s="13">
        <v>0</v>
      </c>
      <c r="Y15" s="14">
        <v>0</v>
      </c>
      <c r="Z15" s="2" t="s">
        <v>20</v>
      </c>
      <c r="AA15" s="13">
        <v>100</v>
      </c>
      <c r="AB15" s="13">
        <v>0</v>
      </c>
      <c r="AC15" s="15">
        <v>1878</v>
      </c>
      <c r="AE15" s="4" t="s">
        <v>47</v>
      </c>
      <c r="AF15" s="2" t="s">
        <v>8</v>
      </c>
      <c r="AG15" s="5">
        <f>ROUND(SUM(AB2:AB201)/COUNT(AB2:AB201),2)</f>
        <v>0.27</v>
      </c>
    </row>
    <row r="16" spans="1:33" x14ac:dyDescent="0.3">
      <c r="A16" s="21">
        <v>45580</v>
      </c>
      <c r="B16" s="2" t="s">
        <v>6</v>
      </c>
      <c r="C16" s="13">
        <v>100</v>
      </c>
      <c r="D16" s="13">
        <v>0</v>
      </c>
      <c r="E16" s="14">
        <v>138</v>
      </c>
      <c r="F16" s="2" t="s">
        <v>7</v>
      </c>
      <c r="G16" s="13">
        <v>100</v>
      </c>
      <c r="H16" s="13">
        <v>0</v>
      </c>
      <c r="I16" s="14">
        <v>55</v>
      </c>
      <c r="J16" s="2" t="s">
        <v>17</v>
      </c>
      <c r="K16" s="13">
        <v>100</v>
      </c>
      <c r="L16" s="13">
        <v>0</v>
      </c>
      <c r="M16" s="14">
        <v>713</v>
      </c>
      <c r="N16" s="2" t="s">
        <v>18</v>
      </c>
      <c r="O16" s="13">
        <v>100</v>
      </c>
      <c r="P16" s="13">
        <v>0</v>
      </c>
      <c r="Q16" s="14">
        <v>484</v>
      </c>
      <c r="R16" s="2" t="s">
        <v>15</v>
      </c>
      <c r="S16" s="13">
        <v>100</v>
      </c>
      <c r="T16" s="13">
        <v>0</v>
      </c>
      <c r="U16" s="14">
        <v>45096</v>
      </c>
      <c r="V16" s="2" t="s">
        <v>19</v>
      </c>
      <c r="W16" s="13">
        <v>100</v>
      </c>
      <c r="X16" s="13">
        <v>0</v>
      </c>
      <c r="Y16" s="14">
        <v>0</v>
      </c>
      <c r="Z16" s="2" t="s">
        <v>20</v>
      </c>
      <c r="AA16" s="13">
        <v>100</v>
      </c>
      <c r="AB16" s="13">
        <v>0</v>
      </c>
      <c r="AC16" s="15">
        <v>1678</v>
      </c>
    </row>
    <row r="17" spans="1:29" x14ac:dyDescent="0.3">
      <c r="A17" s="21">
        <v>45581</v>
      </c>
      <c r="B17" s="2" t="s">
        <v>6</v>
      </c>
      <c r="C17" s="13">
        <v>100</v>
      </c>
      <c r="D17" s="13">
        <v>0</v>
      </c>
      <c r="E17" s="14">
        <v>125</v>
      </c>
      <c r="F17" s="2" t="s">
        <v>7</v>
      </c>
      <c r="G17" s="13">
        <v>100</v>
      </c>
      <c r="H17" s="13">
        <v>0</v>
      </c>
      <c r="I17" s="14">
        <v>57</v>
      </c>
      <c r="J17" s="2" t="s">
        <v>17</v>
      </c>
      <c r="K17" s="13">
        <v>100</v>
      </c>
      <c r="L17" s="13">
        <v>0</v>
      </c>
      <c r="M17" s="14">
        <v>804</v>
      </c>
      <c r="N17" s="2" t="s">
        <v>18</v>
      </c>
      <c r="O17" s="13">
        <v>100</v>
      </c>
      <c r="P17" s="13">
        <v>0</v>
      </c>
      <c r="Q17" s="14">
        <v>464</v>
      </c>
      <c r="R17" s="2" t="s">
        <v>15</v>
      </c>
      <c r="S17" s="13">
        <v>100</v>
      </c>
      <c r="T17" s="13">
        <v>0</v>
      </c>
      <c r="U17" s="14">
        <v>45916</v>
      </c>
      <c r="V17" s="2" t="s">
        <v>19</v>
      </c>
      <c r="W17" s="13">
        <v>100</v>
      </c>
      <c r="X17" s="13">
        <v>0</v>
      </c>
      <c r="Y17" s="14">
        <v>0</v>
      </c>
      <c r="Z17" s="2" t="s">
        <v>20</v>
      </c>
      <c r="AA17" s="13">
        <v>100</v>
      </c>
      <c r="AB17" s="13">
        <v>0</v>
      </c>
      <c r="AC17" s="15">
        <v>1803</v>
      </c>
    </row>
    <row r="18" spans="1:29" x14ac:dyDescent="0.3">
      <c r="A18" s="21">
        <v>45582</v>
      </c>
      <c r="B18" s="2" t="s">
        <v>6</v>
      </c>
      <c r="C18" s="13">
        <v>96.3</v>
      </c>
      <c r="D18" s="13">
        <v>3.7</v>
      </c>
      <c r="E18" s="14">
        <v>127</v>
      </c>
      <c r="F18" s="2" t="s">
        <v>7</v>
      </c>
      <c r="G18" s="13">
        <v>96.3</v>
      </c>
      <c r="H18" s="13">
        <v>3.7</v>
      </c>
      <c r="I18" s="14">
        <v>63</v>
      </c>
      <c r="J18" s="2" t="s">
        <v>17</v>
      </c>
      <c r="K18" s="13">
        <v>100</v>
      </c>
      <c r="L18" s="13">
        <v>0</v>
      </c>
      <c r="M18" s="14">
        <v>706</v>
      </c>
      <c r="N18" s="2" t="s">
        <v>18</v>
      </c>
      <c r="O18" s="13">
        <v>96.3</v>
      </c>
      <c r="P18" s="13">
        <v>3.7</v>
      </c>
      <c r="Q18" s="14">
        <v>468</v>
      </c>
      <c r="R18" s="2" t="s">
        <v>15</v>
      </c>
      <c r="S18" s="13">
        <v>100</v>
      </c>
      <c r="T18" s="13">
        <v>0</v>
      </c>
      <c r="U18" s="14">
        <v>45582</v>
      </c>
      <c r="V18" s="2" t="s">
        <v>19</v>
      </c>
      <c r="W18" s="13">
        <v>100</v>
      </c>
      <c r="X18" s="13">
        <v>0</v>
      </c>
      <c r="Y18" s="14">
        <v>0</v>
      </c>
      <c r="Z18" s="2" t="s">
        <v>20</v>
      </c>
      <c r="AA18" s="13">
        <v>100</v>
      </c>
      <c r="AB18" s="13">
        <v>0</v>
      </c>
      <c r="AC18" s="15">
        <v>1892</v>
      </c>
    </row>
    <row r="19" spans="1:29" x14ac:dyDescent="0.3">
      <c r="A19" s="21">
        <v>45583</v>
      </c>
      <c r="B19" s="2" t="s">
        <v>6</v>
      </c>
      <c r="C19" s="13">
        <v>100</v>
      </c>
      <c r="D19" s="13">
        <v>0</v>
      </c>
      <c r="E19" s="14">
        <v>112</v>
      </c>
      <c r="F19" s="2" t="s">
        <v>7</v>
      </c>
      <c r="G19" s="13">
        <v>100</v>
      </c>
      <c r="H19" s="13">
        <v>0</v>
      </c>
      <c r="I19" s="14">
        <v>66</v>
      </c>
      <c r="J19" s="2" t="s">
        <v>17</v>
      </c>
      <c r="K19" s="13">
        <v>100</v>
      </c>
      <c r="L19" s="13">
        <v>0</v>
      </c>
      <c r="M19" s="14">
        <v>744</v>
      </c>
      <c r="N19" s="2" t="s">
        <v>18</v>
      </c>
      <c r="O19" s="13">
        <v>100</v>
      </c>
      <c r="P19" s="13">
        <v>0</v>
      </c>
      <c r="Q19" s="14">
        <v>421</v>
      </c>
      <c r="R19" s="2" t="s">
        <v>15</v>
      </c>
      <c r="S19" s="13">
        <v>100</v>
      </c>
      <c r="T19" s="13">
        <v>0</v>
      </c>
      <c r="U19" s="14">
        <v>35504</v>
      </c>
      <c r="V19" s="2" t="s">
        <v>19</v>
      </c>
      <c r="W19" s="13">
        <v>100</v>
      </c>
      <c r="X19" s="13">
        <v>0</v>
      </c>
      <c r="Y19" s="14">
        <v>0</v>
      </c>
      <c r="Z19" s="2" t="s">
        <v>20</v>
      </c>
      <c r="AA19" s="13">
        <v>100</v>
      </c>
      <c r="AB19" s="13">
        <v>0</v>
      </c>
      <c r="AC19" s="15">
        <v>1458</v>
      </c>
    </row>
    <row r="20" spans="1:29" x14ac:dyDescent="0.3">
      <c r="A20" s="21">
        <v>45584</v>
      </c>
      <c r="B20" s="2" t="s">
        <v>6</v>
      </c>
      <c r="C20" s="13">
        <v>100</v>
      </c>
      <c r="D20" s="13">
        <v>0</v>
      </c>
      <c r="E20" s="14">
        <v>10</v>
      </c>
      <c r="F20" s="2" t="s">
        <v>7</v>
      </c>
      <c r="G20" s="13">
        <v>100</v>
      </c>
      <c r="H20" s="13">
        <v>0</v>
      </c>
      <c r="I20" s="14">
        <v>4</v>
      </c>
      <c r="J20" s="2" t="s">
        <v>17</v>
      </c>
      <c r="K20" s="13">
        <v>100</v>
      </c>
      <c r="L20" s="13">
        <v>0</v>
      </c>
      <c r="M20" s="14">
        <v>1</v>
      </c>
      <c r="N20" s="2" t="s">
        <v>18</v>
      </c>
      <c r="O20" s="13">
        <v>100</v>
      </c>
      <c r="P20" s="13">
        <v>0</v>
      </c>
      <c r="Q20" s="14">
        <v>65</v>
      </c>
      <c r="R20" s="2" t="s">
        <v>15</v>
      </c>
      <c r="S20" s="13">
        <v>100</v>
      </c>
      <c r="T20" s="13">
        <v>0</v>
      </c>
      <c r="U20" s="14">
        <v>7703</v>
      </c>
      <c r="V20" s="2" t="s">
        <v>19</v>
      </c>
      <c r="W20" s="13">
        <v>100</v>
      </c>
      <c r="X20" s="13">
        <v>0</v>
      </c>
      <c r="Y20" s="14">
        <v>0</v>
      </c>
      <c r="Z20" s="2" t="s">
        <v>20</v>
      </c>
      <c r="AA20" s="13">
        <v>100</v>
      </c>
      <c r="AB20" s="13">
        <v>0</v>
      </c>
      <c r="AC20" s="15">
        <v>275</v>
      </c>
    </row>
    <row r="21" spans="1:29" x14ac:dyDescent="0.3">
      <c r="A21" s="21">
        <v>45585</v>
      </c>
      <c r="B21" s="2" t="s">
        <v>6</v>
      </c>
      <c r="C21" s="13">
        <v>100</v>
      </c>
      <c r="D21" s="13">
        <v>0</v>
      </c>
      <c r="E21" s="14">
        <v>85</v>
      </c>
      <c r="F21" s="2" t="s">
        <v>7</v>
      </c>
      <c r="G21" s="13">
        <v>100</v>
      </c>
      <c r="H21" s="13">
        <v>0</v>
      </c>
      <c r="I21" s="14">
        <v>50</v>
      </c>
      <c r="J21" s="2" t="s">
        <v>17</v>
      </c>
      <c r="K21" s="13">
        <v>100</v>
      </c>
      <c r="L21" s="13">
        <v>0</v>
      </c>
      <c r="M21" s="14">
        <v>506</v>
      </c>
      <c r="N21" s="2" t="s">
        <v>18</v>
      </c>
      <c r="O21" s="13">
        <v>100</v>
      </c>
      <c r="P21" s="13">
        <v>0</v>
      </c>
      <c r="Q21" s="14">
        <v>361</v>
      </c>
      <c r="R21" s="2" t="s">
        <v>15</v>
      </c>
      <c r="S21" s="13">
        <v>100</v>
      </c>
      <c r="T21" s="13">
        <v>0</v>
      </c>
      <c r="U21" s="14">
        <v>36785</v>
      </c>
      <c r="V21" s="2" t="s">
        <v>19</v>
      </c>
      <c r="W21" s="13">
        <v>100</v>
      </c>
      <c r="X21" s="13">
        <v>0</v>
      </c>
      <c r="Y21" s="14">
        <v>0</v>
      </c>
      <c r="Z21" s="2" t="s">
        <v>20</v>
      </c>
      <c r="AA21" s="13">
        <v>100</v>
      </c>
      <c r="AB21" s="13">
        <v>0</v>
      </c>
      <c r="AC21" s="15">
        <v>1481</v>
      </c>
    </row>
    <row r="22" spans="1:29" x14ac:dyDescent="0.3">
      <c r="A22" s="21">
        <v>45586</v>
      </c>
      <c r="B22" s="2" t="s">
        <v>6</v>
      </c>
      <c r="C22" s="13">
        <v>100</v>
      </c>
      <c r="D22" s="13">
        <v>0</v>
      </c>
      <c r="E22" s="14">
        <v>139</v>
      </c>
      <c r="F22" s="2" t="s">
        <v>7</v>
      </c>
      <c r="G22" s="13">
        <v>100</v>
      </c>
      <c r="H22" s="13">
        <v>0</v>
      </c>
      <c r="I22" s="14">
        <v>67</v>
      </c>
      <c r="J22" s="2" t="s">
        <v>17</v>
      </c>
      <c r="K22" s="13">
        <v>100</v>
      </c>
      <c r="L22" s="13">
        <v>0</v>
      </c>
      <c r="M22" s="14">
        <v>583</v>
      </c>
      <c r="N22" s="2" t="s">
        <v>18</v>
      </c>
      <c r="O22" s="13">
        <v>100</v>
      </c>
      <c r="P22" s="13">
        <v>0</v>
      </c>
      <c r="Q22" s="14">
        <v>474</v>
      </c>
      <c r="R22" s="2" t="s">
        <v>15</v>
      </c>
      <c r="S22" s="13">
        <v>100</v>
      </c>
      <c r="T22" s="13">
        <v>0</v>
      </c>
      <c r="U22" s="14">
        <v>45067</v>
      </c>
      <c r="V22" s="2" t="s">
        <v>19</v>
      </c>
      <c r="W22" s="13">
        <v>100</v>
      </c>
      <c r="X22" s="13">
        <v>0</v>
      </c>
      <c r="Y22" s="14">
        <v>0</v>
      </c>
      <c r="Z22" s="2" t="s">
        <v>20</v>
      </c>
      <c r="AA22" s="13">
        <v>100</v>
      </c>
      <c r="AB22" s="13">
        <v>0</v>
      </c>
      <c r="AC22" s="15">
        <v>2018</v>
      </c>
    </row>
    <row r="23" spans="1:29" x14ac:dyDescent="0.3">
      <c r="A23" s="21">
        <v>45587</v>
      </c>
      <c r="B23" s="2" t="s">
        <v>6</v>
      </c>
      <c r="C23" s="13">
        <v>100</v>
      </c>
      <c r="D23" s="13">
        <v>0</v>
      </c>
      <c r="E23" s="14">
        <v>113</v>
      </c>
      <c r="F23" s="2" t="s">
        <v>7</v>
      </c>
      <c r="G23" s="13">
        <v>100</v>
      </c>
      <c r="H23" s="13">
        <v>0</v>
      </c>
      <c r="I23" s="14">
        <v>73</v>
      </c>
      <c r="J23" s="2" t="s">
        <v>17</v>
      </c>
      <c r="K23" s="13">
        <v>100</v>
      </c>
      <c r="L23" s="13">
        <v>0</v>
      </c>
      <c r="M23" s="14">
        <v>680</v>
      </c>
      <c r="N23" s="2" t="s">
        <v>18</v>
      </c>
      <c r="O23" s="13">
        <v>100</v>
      </c>
      <c r="P23" s="13">
        <v>0</v>
      </c>
      <c r="Q23" s="14">
        <v>505</v>
      </c>
      <c r="R23" s="2" t="s">
        <v>15</v>
      </c>
      <c r="S23" s="13">
        <v>100</v>
      </c>
      <c r="T23" s="13">
        <v>0</v>
      </c>
      <c r="U23" s="14">
        <v>45064</v>
      </c>
      <c r="V23" s="2" t="s">
        <v>19</v>
      </c>
      <c r="W23" s="13">
        <v>100</v>
      </c>
      <c r="X23" s="13">
        <v>0</v>
      </c>
      <c r="Y23" s="14">
        <v>0</v>
      </c>
      <c r="Z23" s="2" t="s">
        <v>20</v>
      </c>
      <c r="AA23" s="13">
        <v>100</v>
      </c>
      <c r="AB23" s="13">
        <v>0</v>
      </c>
      <c r="AC23" s="15">
        <v>1850</v>
      </c>
    </row>
    <row r="24" spans="1:29" x14ac:dyDescent="0.3">
      <c r="A24" s="21">
        <v>45588</v>
      </c>
      <c r="B24" s="2" t="s">
        <v>6</v>
      </c>
      <c r="C24" s="13">
        <v>100</v>
      </c>
      <c r="D24" s="13">
        <v>0</v>
      </c>
      <c r="E24" s="14">
        <v>86</v>
      </c>
      <c r="F24" s="2" t="s">
        <v>7</v>
      </c>
      <c r="G24" s="13">
        <v>100</v>
      </c>
      <c r="H24" s="13">
        <v>0</v>
      </c>
      <c r="I24" s="14">
        <v>44</v>
      </c>
      <c r="J24" s="2" t="s">
        <v>17</v>
      </c>
      <c r="K24" s="13">
        <v>100</v>
      </c>
      <c r="L24" s="13">
        <v>0</v>
      </c>
      <c r="M24" s="14">
        <v>317</v>
      </c>
      <c r="N24" s="2" t="s">
        <v>18</v>
      </c>
      <c r="O24" s="13">
        <v>100</v>
      </c>
      <c r="P24" s="13">
        <v>0</v>
      </c>
      <c r="Q24" s="14">
        <v>364</v>
      </c>
      <c r="R24" s="2" t="s">
        <v>15</v>
      </c>
      <c r="S24" s="13">
        <v>100</v>
      </c>
      <c r="T24" s="13">
        <v>0</v>
      </c>
      <c r="U24" s="14">
        <v>34557</v>
      </c>
      <c r="V24" s="2" t="s">
        <v>19</v>
      </c>
      <c r="W24" s="13">
        <v>100</v>
      </c>
      <c r="X24" s="13">
        <v>0</v>
      </c>
      <c r="Y24" s="14">
        <v>0</v>
      </c>
      <c r="Z24" s="2" t="s">
        <v>20</v>
      </c>
      <c r="AA24" s="13">
        <v>100</v>
      </c>
      <c r="AB24" s="13">
        <v>0</v>
      </c>
      <c r="AC24" s="15">
        <v>1343</v>
      </c>
    </row>
    <row r="25" spans="1:29" x14ac:dyDescent="0.3">
      <c r="A25" s="21">
        <v>45589</v>
      </c>
      <c r="B25" s="2" t="s">
        <v>6</v>
      </c>
      <c r="C25" s="13">
        <v>95.06</v>
      </c>
      <c r="D25" s="13">
        <v>4.9400000000000004</v>
      </c>
      <c r="E25" s="14">
        <v>106</v>
      </c>
      <c r="F25" s="2" t="s">
        <v>7</v>
      </c>
      <c r="G25" s="13">
        <v>95.06</v>
      </c>
      <c r="H25" s="13">
        <v>4.9400000000000004</v>
      </c>
      <c r="I25" s="14">
        <v>67</v>
      </c>
      <c r="J25" s="2" t="s">
        <v>17</v>
      </c>
      <c r="K25" s="13">
        <v>100</v>
      </c>
      <c r="L25" s="13">
        <v>0</v>
      </c>
      <c r="M25" s="14">
        <v>645</v>
      </c>
      <c r="N25" s="2" t="s">
        <v>18</v>
      </c>
      <c r="O25" s="13">
        <v>95.06</v>
      </c>
      <c r="P25" s="13">
        <v>4.9400000000000004</v>
      </c>
      <c r="Q25" s="14">
        <v>479</v>
      </c>
      <c r="R25" s="2" t="s">
        <v>15</v>
      </c>
      <c r="S25" s="13">
        <v>95.06</v>
      </c>
      <c r="T25" s="13">
        <v>4.9400000000000004</v>
      </c>
      <c r="U25" s="14">
        <v>40995</v>
      </c>
      <c r="V25" s="2" t="s">
        <v>19</v>
      </c>
      <c r="W25" s="13">
        <v>95.06</v>
      </c>
      <c r="X25" s="13">
        <v>4.9400000000000004</v>
      </c>
      <c r="Y25" s="14">
        <v>0</v>
      </c>
      <c r="Z25" s="2" t="s">
        <v>20</v>
      </c>
      <c r="AA25" s="13">
        <v>95.06</v>
      </c>
      <c r="AB25" s="13">
        <v>4.9400000000000004</v>
      </c>
      <c r="AC25" s="15">
        <v>1746</v>
      </c>
    </row>
    <row r="26" spans="1:29" x14ac:dyDescent="0.3">
      <c r="A26" s="21">
        <v>45590</v>
      </c>
      <c r="B26" s="2" t="s">
        <v>6</v>
      </c>
      <c r="C26" s="13">
        <v>100</v>
      </c>
      <c r="D26" s="13">
        <v>0</v>
      </c>
      <c r="E26" s="14">
        <v>18</v>
      </c>
      <c r="F26" s="2" t="s">
        <v>7</v>
      </c>
      <c r="G26" s="13">
        <v>100</v>
      </c>
      <c r="H26" s="13">
        <v>0</v>
      </c>
      <c r="I26" s="14">
        <v>4</v>
      </c>
      <c r="J26" s="2" t="s">
        <v>17</v>
      </c>
      <c r="K26" s="13">
        <v>100</v>
      </c>
      <c r="L26" s="13">
        <v>0</v>
      </c>
      <c r="M26" s="14">
        <v>6</v>
      </c>
      <c r="N26" s="2" t="s">
        <v>18</v>
      </c>
      <c r="O26" s="13">
        <v>100</v>
      </c>
      <c r="P26" s="13">
        <v>0</v>
      </c>
      <c r="Q26" s="14">
        <v>172</v>
      </c>
      <c r="R26" s="2" t="s">
        <v>15</v>
      </c>
      <c r="S26" s="13">
        <v>100</v>
      </c>
      <c r="T26" s="13">
        <v>0</v>
      </c>
      <c r="U26" s="14">
        <v>15145</v>
      </c>
      <c r="V26" s="2" t="s">
        <v>19</v>
      </c>
      <c r="W26" s="13">
        <v>100</v>
      </c>
      <c r="X26" s="13">
        <v>0</v>
      </c>
      <c r="Y26" s="14">
        <v>0</v>
      </c>
      <c r="Z26" s="2" t="s">
        <v>20</v>
      </c>
      <c r="AA26" s="13">
        <v>100</v>
      </c>
      <c r="AB26" s="13">
        <v>0</v>
      </c>
      <c r="AC26" s="15">
        <v>649</v>
      </c>
    </row>
    <row r="27" spans="1:29" x14ac:dyDescent="0.3">
      <c r="A27" s="21">
        <v>45591</v>
      </c>
      <c r="B27" s="2" t="s">
        <v>6</v>
      </c>
      <c r="C27" s="13">
        <v>100</v>
      </c>
      <c r="D27" s="13">
        <v>0</v>
      </c>
      <c r="E27" s="14">
        <v>5</v>
      </c>
      <c r="F27" s="2" t="s">
        <v>7</v>
      </c>
      <c r="G27" s="13">
        <v>100</v>
      </c>
      <c r="H27" s="13">
        <v>0</v>
      </c>
      <c r="I27" s="14">
        <v>5</v>
      </c>
      <c r="J27" s="2" t="s">
        <v>17</v>
      </c>
      <c r="K27" s="13">
        <v>100</v>
      </c>
      <c r="L27" s="13">
        <v>0</v>
      </c>
      <c r="M27" s="14">
        <v>0</v>
      </c>
      <c r="N27" s="2" t="s">
        <v>18</v>
      </c>
      <c r="O27" s="13">
        <v>100</v>
      </c>
      <c r="P27" s="13">
        <v>0</v>
      </c>
      <c r="Q27" s="14">
        <v>65</v>
      </c>
      <c r="R27" s="2" t="s">
        <v>15</v>
      </c>
      <c r="S27" s="13">
        <v>100</v>
      </c>
      <c r="T27" s="13">
        <v>0</v>
      </c>
      <c r="U27" s="14">
        <v>7651</v>
      </c>
      <c r="V27" s="2" t="s">
        <v>19</v>
      </c>
      <c r="W27" s="13">
        <v>100</v>
      </c>
      <c r="X27" s="13">
        <v>0</v>
      </c>
      <c r="Y27" s="14">
        <v>0</v>
      </c>
      <c r="Z27" s="2" t="s">
        <v>20</v>
      </c>
      <c r="AA27" s="13">
        <v>100</v>
      </c>
      <c r="AB27" s="13">
        <v>0</v>
      </c>
      <c r="AC27" s="15">
        <v>223</v>
      </c>
    </row>
    <row r="28" spans="1:29" x14ac:dyDescent="0.3">
      <c r="A28" s="21">
        <v>45592</v>
      </c>
      <c r="B28" s="2" t="s">
        <v>6</v>
      </c>
      <c r="C28" s="13">
        <v>100</v>
      </c>
      <c r="D28" s="13">
        <v>0</v>
      </c>
      <c r="E28" s="14">
        <v>84</v>
      </c>
      <c r="F28" s="2" t="s">
        <v>7</v>
      </c>
      <c r="G28" s="13">
        <v>100</v>
      </c>
      <c r="H28" s="13">
        <v>0</v>
      </c>
      <c r="I28" s="14">
        <v>46</v>
      </c>
      <c r="J28" s="2" t="s">
        <v>17</v>
      </c>
      <c r="K28" s="13">
        <v>100</v>
      </c>
      <c r="L28" s="13">
        <v>0</v>
      </c>
      <c r="M28" s="14">
        <v>505</v>
      </c>
      <c r="N28" s="2" t="s">
        <v>18</v>
      </c>
      <c r="O28" s="13">
        <v>100</v>
      </c>
      <c r="P28" s="13">
        <v>0</v>
      </c>
      <c r="Q28" s="14">
        <v>470</v>
      </c>
      <c r="R28" s="2" t="s">
        <v>15</v>
      </c>
      <c r="S28" s="13">
        <v>100</v>
      </c>
      <c r="T28" s="13">
        <v>0</v>
      </c>
      <c r="U28" s="14">
        <v>40286</v>
      </c>
      <c r="V28" s="2" t="s">
        <v>19</v>
      </c>
      <c r="W28" s="13">
        <v>100</v>
      </c>
      <c r="X28" s="13">
        <v>0</v>
      </c>
      <c r="Y28" s="14">
        <v>0</v>
      </c>
      <c r="Z28" s="2" t="s">
        <v>20</v>
      </c>
      <c r="AA28" s="13">
        <v>100</v>
      </c>
      <c r="AB28" s="13">
        <v>0</v>
      </c>
      <c r="AC28" s="15">
        <v>1595</v>
      </c>
    </row>
    <row r="29" spans="1:29" x14ac:dyDescent="0.3">
      <c r="A29" s="21">
        <v>45593</v>
      </c>
      <c r="B29" s="2" t="s">
        <v>6</v>
      </c>
      <c r="C29" s="13">
        <v>94.2</v>
      </c>
      <c r="D29" s="13">
        <v>5.8</v>
      </c>
      <c r="E29" s="14">
        <v>82</v>
      </c>
      <c r="F29" s="2" t="s">
        <v>7</v>
      </c>
      <c r="G29" s="13">
        <v>94.2</v>
      </c>
      <c r="H29" s="13">
        <v>5.8</v>
      </c>
      <c r="I29" s="14">
        <v>42</v>
      </c>
      <c r="J29" s="2" t="s">
        <v>17</v>
      </c>
      <c r="K29" s="13">
        <v>100</v>
      </c>
      <c r="L29" s="13">
        <v>0</v>
      </c>
      <c r="M29" s="14">
        <v>485</v>
      </c>
      <c r="N29" s="2" t="s">
        <v>18</v>
      </c>
      <c r="O29" s="13">
        <v>94.2</v>
      </c>
      <c r="P29" s="13">
        <v>5.8</v>
      </c>
      <c r="Q29" s="14">
        <v>379</v>
      </c>
      <c r="R29" s="2" t="s">
        <v>15</v>
      </c>
      <c r="S29" s="13">
        <v>100</v>
      </c>
      <c r="T29" s="13">
        <v>0</v>
      </c>
      <c r="U29" s="14">
        <v>45079</v>
      </c>
      <c r="V29" s="2" t="s">
        <v>19</v>
      </c>
      <c r="W29" s="13">
        <v>100</v>
      </c>
      <c r="X29" s="13">
        <v>0</v>
      </c>
      <c r="Y29" s="14">
        <v>0</v>
      </c>
      <c r="Z29" s="2" t="s">
        <v>20</v>
      </c>
      <c r="AA29" s="13">
        <v>100</v>
      </c>
      <c r="AB29" s="13">
        <v>0</v>
      </c>
      <c r="AC29" s="15">
        <v>1713</v>
      </c>
    </row>
    <row r="30" spans="1:29" x14ac:dyDescent="0.3">
      <c r="A30" s="21">
        <v>45594</v>
      </c>
      <c r="B30" s="2" t="s">
        <v>6</v>
      </c>
      <c r="C30" s="13">
        <v>100</v>
      </c>
      <c r="D30" s="13">
        <v>0</v>
      </c>
      <c r="E30" s="14">
        <v>88</v>
      </c>
      <c r="F30" s="2" t="s">
        <v>7</v>
      </c>
      <c r="G30" s="13">
        <v>100</v>
      </c>
      <c r="H30" s="13">
        <v>0</v>
      </c>
      <c r="I30" s="14">
        <v>33</v>
      </c>
      <c r="J30" s="2" t="s">
        <v>17</v>
      </c>
      <c r="K30" s="13">
        <v>100</v>
      </c>
      <c r="L30" s="13">
        <v>0</v>
      </c>
      <c r="M30" s="14">
        <v>525</v>
      </c>
      <c r="N30" s="2" t="s">
        <v>18</v>
      </c>
      <c r="O30" s="13">
        <v>100</v>
      </c>
      <c r="P30" s="13">
        <v>0</v>
      </c>
      <c r="Q30" s="14">
        <v>528</v>
      </c>
      <c r="R30" s="2" t="s">
        <v>15</v>
      </c>
      <c r="S30" s="13">
        <v>100</v>
      </c>
      <c r="T30" s="13">
        <v>0</v>
      </c>
      <c r="U30" s="14">
        <v>43599</v>
      </c>
      <c r="V30" s="2" t="s">
        <v>19</v>
      </c>
      <c r="W30" s="13">
        <v>100</v>
      </c>
      <c r="X30" s="13">
        <v>0</v>
      </c>
      <c r="Y30" s="14">
        <v>0</v>
      </c>
      <c r="Z30" s="2" t="s">
        <v>20</v>
      </c>
      <c r="AA30" s="13">
        <v>100</v>
      </c>
      <c r="AB30" s="13">
        <v>0</v>
      </c>
      <c r="AC30" s="15">
        <v>1625</v>
      </c>
    </row>
    <row r="31" spans="1:29" x14ac:dyDescent="0.3">
      <c r="A31" s="21">
        <v>45595</v>
      </c>
      <c r="B31" s="2" t="s">
        <v>6</v>
      </c>
      <c r="C31" s="13">
        <v>100</v>
      </c>
      <c r="D31" s="13">
        <v>0</v>
      </c>
      <c r="E31" s="14">
        <v>89</v>
      </c>
      <c r="F31" s="2" t="s">
        <v>7</v>
      </c>
      <c r="G31" s="13">
        <v>100</v>
      </c>
      <c r="H31" s="13">
        <v>0</v>
      </c>
      <c r="I31" s="14">
        <v>49</v>
      </c>
      <c r="J31" s="2" t="s">
        <v>17</v>
      </c>
      <c r="K31" s="13">
        <v>100</v>
      </c>
      <c r="L31" s="13">
        <v>0</v>
      </c>
      <c r="M31" s="14">
        <v>511</v>
      </c>
      <c r="N31" s="2" t="s">
        <v>18</v>
      </c>
      <c r="O31" s="13">
        <v>100</v>
      </c>
      <c r="P31" s="13">
        <v>0</v>
      </c>
      <c r="Q31" s="14">
        <v>475</v>
      </c>
      <c r="R31" s="2" t="s">
        <v>15</v>
      </c>
      <c r="S31" s="13">
        <v>100</v>
      </c>
      <c r="T31" s="13">
        <v>0</v>
      </c>
      <c r="U31" s="14">
        <v>45182</v>
      </c>
      <c r="V31" s="2" t="s">
        <v>19</v>
      </c>
      <c r="W31" s="13">
        <v>100</v>
      </c>
      <c r="X31" s="13">
        <v>0</v>
      </c>
      <c r="Y31" s="14">
        <v>0</v>
      </c>
      <c r="Z31" s="2" t="s">
        <v>20</v>
      </c>
      <c r="AA31" s="13">
        <v>100</v>
      </c>
      <c r="AB31" s="13">
        <v>0</v>
      </c>
      <c r="AC31" s="15">
        <v>1503</v>
      </c>
    </row>
    <row r="32" spans="1:29" x14ac:dyDescent="0.3">
      <c r="A32" s="21">
        <v>45596</v>
      </c>
      <c r="B32" s="2" t="s">
        <v>6</v>
      </c>
      <c r="C32" s="13">
        <v>100</v>
      </c>
      <c r="D32" s="13">
        <v>0</v>
      </c>
      <c r="E32" s="14">
        <v>81</v>
      </c>
      <c r="F32" s="2" t="s">
        <v>7</v>
      </c>
      <c r="G32" s="13">
        <v>100</v>
      </c>
      <c r="H32" s="13">
        <v>0</v>
      </c>
      <c r="I32" s="14">
        <v>36</v>
      </c>
      <c r="J32" s="2" t="s">
        <v>17</v>
      </c>
      <c r="K32" s="13">
        <v>100</v>
      </c>
      <c r="L32" s="13">
        <v>0</v>
      </c>
      <c r="M32" s="14">
        <v>494</v>
      </c>
      <c r="N32" s="2" t="s">
        <v>18</v>
      </c>
      <c r="O32" s="13">
        <v>100</v>
      </c>
      <c r="P32" s="13">
        <v>0</v>
      </c>
      <c r="Q32" s="14">
        <v>519</v>
      </c>
      <c r="R32" s="2" t="s">
        <v>15</v>
      </c>
      <c r="S32" s="13">
        <v>100</v>
      </c>
      <c r="T32" s="13">
        <v>0</v>
      </c>
      <c r="U32" s="14">
        <v>41351</v>
      </c>
      <c r="V32" s="2" t="s">
        <v>19</v>
      </c>
      <c r="W32" s="13">
        <v>100</v>
      </c>
      <c r="X32" s="13">
        <v>0</v>
      </c>
      <c r="Y32" s="14">
        <v>0</v>
      </c>
      <c r="Z32" s="2" t="s">
        <v>20</v>
      </c>
      <c r="AA32" s="13">
        <v>99.14</v>
      </c>
      <c r="AB32" s="13">
        <v>0.86</v>
      </c>
      <c r="AC32" s="15">
        <v>1691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2317-9768-4FF9-AF52-ABB35E8AC86C}">
  <dimension ref="A1:C11"/>
  <sheetViews>
    <sheetView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20.88671875" style="4" customWidth="1"/>
    <col min="2" max="2" width="10.44140625" style="2" bestFit="1" customWidth="1"/>
    <col min="3" max="3" width="12.77734375" style="5" customWidth="1"/>
  </cols>
  <sheetData>
    <row r="1" spans="1:3" ht="29.4" thickBot="1" x14ac:dyDescent="0.35">
      <c r="A1" s="19" t="s">
        <v>49</v>
      </c>
      <c r="B1" s="16" t="s">
        <v>56</v>
      </c>
      <c r="C1" s="17" t="s">
        <v>50</v>
      </c>
    </row>
    <row r="2" spans="1:3" x14ac:dyDescent="0.3">
      <c r="A2" s="6" t="s">
        <v>48</v>
      </c>
      <c r="B2" s="26" t="s">
        <v>51</v>
      </c>
      <c r="C2" s="27">
        <v>99</v>
      </c>
    </row>
    <row r="3" spans="1:3" x14ac:dyDescent="0.3">
      <c r="A3" s="6" t="s">
        <v>48</v>
      </c>
      <c r="B3" s="25" t="s">
        <v>52</v>
      </c>
      <c r="C3" s="28">
        <v>100</v>
      </c>
    </row>
    <row r="4" spans="1:3" x14ac:dyDescent="0.3">
      <c r="A4" s="6" t="s">
        <v>48</v>
      </c>
      <c r="B4" s="25" t="s">
        <v>53</v>
      </c>
      <c r="C4" s="28">
        <v>100</v>
      </c>
    </row>
    <row r="5" spans="1:3" x14ac:dyDescent="0.3">
      <c r="A5" s="6" t="s">
        <v>48</v>
      </c>
      <c r="B5" s="25" t="s">
        <v>54</v>
      </c>
      <c r="C5" s="28">
        <v>100</v>
      </c>
    </row>
    <row r="6" spans="1:3" x14ac:dyDescent="0.3">
      <c r="A6" s="6" t="s">
        <v>48</v>
      </c>
      <c r="B6" s="25" t="s">
        <v>55</v>
      </c>
      <c r="C6" s="27">
        <v>99</v>
      </c>
    </row>
    <row r="7" spans="1:3" x14ac:dyDescent="0.3">
      <c r="A7" s="4" t="s">
        <v>47</v>
      </c>
      <c r="B7" s="25" t="s">
        <v>51</v>
      </c>
      <c r="C7" s="27">
        <v>1</v>
      </c>
    </row>
    <row r="8" spans="1:3" x14ac:dyDescent="0.3">
      <c r="A8" s="4" t="s">
        <v>47</v>
      </c>
      <c r="B8" s="25" t="s">
        <v>52</v>
      </c>
      <c r="C8" s="28">
        <v>0</v>
      </c>
    </row>
    <row r="9" spans="1:3" x14ac:dyDescent="0.3">
      <c r="A9" s="4" t="s">
        <v>47</v>
      </c>
      <c r="B9" s="25" t="s">
        <v>53</v>
      </c>
      <c r="C9" s="28">
        <v>0</v>
      </c>
    </row>
    <row r="10" spans="1:3" x14ac:dyDescent="0.3">
      <c r="A10" s="4" t="s">
        <v>47</v>
      </c>
      <c r="B10" s="25" t="s">
        <v>54</v>
      </c>
      <c r="C10" s="28">
        <v>0</v>
      </c>
    </row>
    <row r="11" spans="1:3" x14ac:dyDescent="0.3">
      <c r="A11" s="4" t="s">
        <v>47</v>
      </c>
      <c r="B11" s="25" t="s">
        <v>55</v>
      </c>
      <c r="C11" s="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Monthly_Volume</vt:lpstr>
      <vt:lpstr>EApp MTD Uptime Trend</vt:lpstr>
      <vt:lpstr>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2024-10-27T18:26:40Z</dcterms:modified>
</cp:coreProperties>
</file>