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위산기/"/>
    </mc:Choice>
  </mc:AlternateContent>
  <xr:revisionPtr revIDLastSave="0" documentId="8_{078BED49-E58A-45F6-AD45-3DFAE50FE3C7}" xr6:coauthVersionLast="47" xr6:coauthVersionMax="47" xr10:uidLastSave="{00000000-0000-0000-0000-000000000000}"/>
  <bookViews>
    <workbookView xWindow="-108" yWindow="-108" windowWidth="30936" windowHeight="16896" tabRatio="826" xr2:uid="{00000000-000D-0000-FFFF-FFFF00000000}"/>
  </bookViews>
  <sheets>
    <sheet name="1" sheetId="4" r:id="rId1"/>
    <sheet name="2" sheetId="47" r:id="rId2"/>
    <sheet name="3" sheetId="48" r:id="rId3"/>
  </sheets>
  <definedNames>
    <definedName name="_xlnm._FilterDatabase" localSheetId="0" hidden="1">'1'!$B$1:$B$58</definedName>
    <definedName name="_xlnm._FilterDatabase" localSheetId="1" hidden="1">'2'!$B$1:$B$120</definedName>
    <definedName name="_xlnm._FilterDatabase" localSheetId="2" hidden="1">'3'!$B$1:$B$137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9" i="4" l="1"/>
  <c r="B89" i="4"/>
  <c r="A90" i="4"/>
  <c r="B90" i="4"/>
  <c r="A85" i="4"/>
  <c r="B85" i="4"/>
  <c r="A86" i="4"/>
  <c r="B86" i="4"/>
  <c r="A87" i="4"/>
  <c r="B87" i="4"/>
  <c r="A88" i="4"/>
  <c r="B88" i="4"/>
  <c r="D8" i="4"/>
  <c r="A206" i="48"/>
  <c r="A207" i="48"/>
  <c r="A208" i="48"/>
  <c r="A209" i="48"/>
  <c r="B209" i="48"/>
  <c r="B208" i="48"/>
  <c r="B207" i="48"/>
  <c r="B206" i="48"/>
  <c r="A198" i="47"/>
  <c r="B198" i="47"/>
  <c r="A199" i="47"/>
  <c r="B199" i="47"/>
  <c r="A200" i="47"/>
  <c r="B200" i="47"/>
  <c r="A201" i="47"/>
  <c r="B201" i="47"/>
  <c r="A202" i="47"/>
  <c r="B202" i="47"/>
  <c r="A203" i="47"/>
  <c r="B203" i="47"/>
  <c r="A204" i="47"/>
  <c r="B204" i="47"/>
  <c r="A198" i="48"/>
  <c r="B198" i="48"/>
  <c r="A199" i="48"/>
  <c r="B199" i="48"/>
  <c r="A200" i="48"/>
  <c r="B200" i="48"/>
  <c r="A201" i="48"/>
  <c r="B201" i="48"/>
  <c r="A202" i="48"/>
  <c r="B202" i="48"/>
  <c r="A203" i="48"/>
  <c r="B203" i="48"/>
  <c r="A204" i="48"/>
  <c r="B204" i="48"/>
  <c r="A205" i="48"/>
  <c r="B205" i="48"/>
  <c r="B84" i="48"/>
  <c r="A84" i="48"/>
  <c r="B83" i="48"/>
  <c r="A83" i="48"/>
  <c r="B82" i="48"/>
  <c r="A82" i="48"/>
  <c r="A189" i="48" l="1"/>
  <c r="B189" i="48"/>
  <c r="A190" i="48"/>
  <c r="B190" i="48"/>
  <c r="A191" i="48"/>
  <c r="B191" i="48"/>
  <c r="A192" i="48"/>
  <c r="B192" i="48"/>
  <c r="A193" i="48"/>
  <c r="B193" i="48"/>
  <c r="A194" i="48"/>
  <c r="B194" i="48"/>
  <c r="A195" i="48"/>
  <c r="B195" i="48"/>
  <c r="A196" i="48"/>
  <c r="B196" i="48"/>
  <c r="A197" i="48"/>
  <c r="B197" i="48"/>
  <c r="A189" i="47"/>
  <c r="B189" i="47"/>
  <c r="A190" i="47"/>
  <c r="B190" i="47"/>
  <c r="A191" i="47"/>
  <c r="B191" i="47"/>
  <c r="A192" i="47"/>
  <c r="B192" i="47"/>
  <c r="A193" i="47"/>
  <c r="B193" i="47"/>
  <c r="A194" i="47"/>
  <c r="B194" i="47"/>
  <c r="A195" i="47"/>
  <c r="B195" i="47"/>
  <c r="A196" i="47"/>
  <c r="B196" i="47"/>
  <c r="A197" i="47"/>
  <c r="B197" i="47"/>
  <c r="A180" i="48"/>
  <c r="B180" i="48"/>
  <c r="A181" i="48"/>
  <c r="B181" i="48"/>
  <c r="A182" i="48"/>
  <c r="B182" i="48"/>
  <c r="A183" i="48"/>
  <c r="B183" i="48"/>
  <c r="A184" i="48"/>
  <c r="B184" i="48"/>
  <c r="A185" i="48"/>
  <c r="B185" i="48"/>
  <c r="A186" i="48"/>
  <c r="B186" i="48"/>
  <c r="A187" i="48"/>
  <c r="B187" i="48"/>
  <c r="A188" i="48"/>
  <c r="B188" i="48"/>
  <c r="A180" i="47"/>
  <c r="B180" i="47"/>
  <c r="A181" i="47"/>
  <c r="B181" i="47"/>
  <c r="A182" i="47"/>
  <c r="B182" i="47"/>
  <c r="A183" i="47"/>
  <c r="B183" i="47"/>
  <c r="A184" i="47"/>
  <c r="B184" i="47"/>
  <c r="A185" i="47"/>
  <c r="B185" i="47"/>
  <c r="A186" i="47"/>
  <c r="B186" i="47"/>
  <c r="A187" i="47"/>
  <c r="B187" i="47"/>
  <c r="A188" i="47"/>
  <c r="B188" i="47"/>
  <c r="A82" i="47"/>
  <c r="B82" i="47"/>
  <c r="A83" i="47"/>
  <c r="B83" i="47"/>
  <c r="A84" i="47"/>
  <c r="B84" i="47"/>
  <c r="A82" i="4"/>
  <c r="B82" i="4"/>
  <c r="A83" i="4"/>
  <c r="B83" i="4"/>
  <c r="A84" i="4"/>
  <c r="B84" i="4"/>
  <c r="A165" i="47"/>
  <c r="B165" i="47"/>
  <c r="A166" i="47"/>
  <c r="B166" i="47"/>
  <c r="A167" i="47"/>
  <c r="B167" i="47"/>
  <c r="A168" i="47"/>
  <c r="B168" i="47"/>
  <c r="A169" i="47"/>
  <c r="B169" i="47"/>
  <c r="A170" i="47"/>
  <c r="B170" i="47"/>
  <c r="A171" i="47"/>
  <c r="B171" i="47"/>
  <c r="A172" i="47"/>
  <c r="B172" i="47"/>
  <c r="A173" i="47"/>
  <c r="B173" i="47"/>
  <c r="A174" i="47"/>
  <c r="B174" i="47"/>
  <c r="A175" i="47"/>
  <c r="B175" i="47"/>
  <c r="A176" i="47"/>
  <c r="B176" i="47"/>
  <c r="A177" i="47"/>
  <c r="B177" i="47"/>
  <c r="A178" i="47"/>
  <c r="B178" i="47"/>
  <c r="A179" i="47"/>
  <c r="B179" i="47"/>
  <c r="A81" i="4"/>
  <c r="B81" i="4"/>
  <c r="A179" i="48"/>
  <c r="B179" i="48"/>
  <c r="A157" i="47"/>
  <c r="A158" i="47"/>
  <c r="A159" i="47"/>
  <c r="A160" i="47"/>
  <c r="A161" i="47"/>
  <c r="A162" i="47"/>
  <c r="A163" i="47"/>
  <c r="A164" i="47"/>
  <c r="B164" i="47"/>
  <c r="B163" i="47"/>
  <c r="B162" i="47"/>
  <c r="B161" i="47"/>
  <c r="B160" i="47"/>
  <c r="B159" i="47"/>
  <c r="B158" i="47"/>
  <c r="B157" i="47"/>
  <c r="A76" i="4"/>
  <c r="B76" i="4"/>
  <c r="A77" i="4"/>
  <c r="B77" i="4"/>
  <c r="A78" i="4"/>
  <c r="B78" i="4"/>
  <c r="A79" i="4"/>
  <c r="B79" i="4"/>
  <c r="A80" i="4"/>
  <c r="B80" i="4"/>
  <c r="A172" i="48"/>
  <c r="B172" i="48"/>
  <c r="A173" i="48"/>
  <c r="B173" i="48"/>
  <c r="A174" i="48"/>
  <c r="B174" i="48"/>
  <c r="A175" i="48"/>
  <c r="B175" i="48"/>
  <c r="A176" i="48"/>
  <c r="B176" i="48"/>
  <c r="A177" i="48"/>
  <c r="B177" i="48"/>
  <c r="A178" i="48"/>
  <c r="B178" i="48"/>
  <c r="A153" i="47"/>
  <c r="B153" i="47"/>
  <c r="A154" i="47"/>
  <c r="B154" i="47"/>
  <c r="A155" i="47"/>
  <c r="B155" i="47"/>
  <c r="A156" i="47"/>
  <c r="B156" i="47"/>
  <c r="A75" i="4"/>
  <c r="B75" i="4"/>
  <c r="A74" i="4"/>
  <c r="B74" i="4"/>
  <c r="A163" i="48"/>
  <c r="A164" i="48"/>
  <c r="A165" i="48"/>
  <c r="A166" i="48"/>
  <c r="A167" i="48"/>
  <c r="A168" i="48"/>
  <c r="A169" i="48"/>
  <c r="A170" i="48"/>
  <c r="A171" i="48"/>
  <c r="B171" i="48"/>
  <c r="B170" i="48"/>
  <c r="B169" i="48"/>
  <c r="B168" i="48"/>
  <c r="B167" i="48"/>
  <c r="B166" i="48"/>
  <c r="B165" i="48"/>
  <c r="B164" i="48"/>
  <c r="B163" i="48"/>
  <c r="A148" i="47"/>
  <c r="B148" i="47"/>
  <c r="A149" i="47"/>
  <c r="B149" i="47"/>
  <c r="A150" i="47"/>
  <c r="B150" i="47"/>
  <c r="A151" i="47"/>
  <c r="B151" i="47"/>
  <c r="A152" i="47"/>
  <c r="B152" i="47"/>
  <c r="A72" i="4"/>
  <c r="B72" i="4"/>
  <c r="A73" i="4"/>
  <c r="B73" i="4"/>
  <c r="A159" i="48"/>
  <c r="B159" i="48"/>
  <c r="A160" i="48"/>
  <c r="B160" i="48"/>
  <c r="A161" i="48"/>
  <c r="B161" i="48"/>
  <c r="A162" i="48"/>
  <c r="B162" i="48"/>
  <c r="A143" i="47"/>
  <c r="B143" i="47"/>
  <c r="A144" i="47"/>
  <c r="B144" i="47"/>
  <c r="A145" i="47"/>
  <c r="B145" i="47"/>
  <c r="A146" i="47"/>
  <c r="B146" i="47"/>
  <c r="A147" i="47"/>
  <c r="B147" i="47"/>
  <c r="A69" i="4"/>
  <c r="B69" i="4"/>
  <c r="A70" i="4"/>
  <c r="B70" i="4"/>
  <c r="A71" i="4"/>
  <c r="B71" i="4"/>
  <c r="A145" i="48"/>
  <c r="B145" i="48"/>
  <c r="A146" i="48"/>
  <c r="B146" i="48"/>
  <c r="A147" i="48"/>
  <c r="B147" i="48"/>
  <c r="A148" i="48"/>
  <c r="B148" i="48"/>
  <c r="A149" i="48"/>
  <c r="B149" i="48"/>
  <c r="A150" i="48"/>
  <c r="B150" i="48"/>
  <c r="A151" i="48"/>
  <c r="B151" i="48"/>
  <c r="A152" i="48"/>
  <c r="B152" i="48"/>
  <c r="A153" i="48"/>
  <c r="B153" i="48"/>
  <c r="A154" i="48"/>
  <c r="B154" i="48"/>
  <c r="A155" i="48"/>
  <c r="B155" i="48"/>
  <c r="A156" i="48"/>
  <c r="B156" i="48"/>
  <c r="A157" i="48"/>
  <c r="B157" i="48"/>
  <c r="A158" i="48"/>
  <c r="B158" i="48"/>
  <c r="A132" i="47"/>
  <c r="B132" i="47"/>
  <c r="A133" i="47"/>
  <c r="B133" i="47"/>
  <c r="A134" i="47"/>
  <c r="B134" i="47"/>
  <c r="A135" i="47"/>
  <c r="B135" i="47"/>
  <c r="A136" i="47"/>
  <c r="B136" i="47"/>
  <c r="A137" i="47"/>
  <c r="B137" i="47"/>
  <c r="A138" i="47"/>
  <c r="B138" i="47"/>
  <c r="A139" i="47"/>
  <c r="B139" i="47"/>
  <c r="A140" i="47"/>
  <c r="B140" i="47"/>
  <c r="A141" i="47"/>
  <c r="B141" i="47"/>
  <c r="A142" i="47"/>
  <c r="B142" i="47"/>
  <c r="A64" i="4"/>
  <c r="B64" i="4"/>
  <c r="A65" i="4"/>
  <c r="B65" i="4"/>
  <c r="A66" i="4"/>
  <c r="B66" i="4"/>
  <c r="A67" i="4"/>
  <c r="B67" i="4"/>
  <c r="A68" i="4"/>
  <c r="B68" i="4"/>
  <c r="A127" i="47"/>
  <c r="B127" i="47"/>
  <c r="A128" i="47"/>
  <c r="B128" i="47"/>
  <c r="A129" i="47"/>
  <c r="B129" i="47"/>
  <c r="A130" i="47"/>
  <c r="B130" i="47"/>
  <c r="A131" i="47"/>
  <c r="B131" i="47"/>
  <c r="A61" i="4"/>
  <c r="B61" i="4"/>
  <c r="A62" i="4"/>
  <c r="B62" i="4"/>
  <c r="A63" i="4"/>
  <c r="B63" i="4"/>
  <c r="A138" i="48"/>
  <c r="B138" i="48"/>
  <c r="A139" i="48"/>
  <c r="B139" i="48"/>
  <c r="A140" i="48"/>
  <c r="B140" i="48"/>
  <c r="A141" i="48"/>
  <c r="B141" i="48"/>
  <c r="A142" i="48"/>
  <c r="B142" i="48"/>
  <c r="A143" i="48"/>
  <c r="B143" i="48"/>
  <c r="A144" i="48"/>
  <c r="B144" i="48"/>
  <c r="A122" i="47"/>
  <c r="B122" i="47"/>
  <c r="A123" i="47"/>
  <c r="B123" i="47"/>
  <c r="A124" i="47"/>
  <c r="B124" i="47"/>
  <c r="A125" i="47"/>
  <c r="B125" i="47"/>
  <c r="A126" i="47"/>
  <c r="B126" i="47"/>
  <c r="B121" i="47"/>
  <c r="A121" i="47"/>
  <c r="A59" i="4"/>
  <c r="B59" i="4"/>
  <c r="A60" i="4"/>
  <c r="B60" i="4"/>
  <c r="B24" i="47" l="1"/>
  <c r="A128" i="48"/>
  <c r="B128" i="48"/>
  <c r="A129" i="48"/>
  <c r="B129" i="48"/>
  <c r="A130" i="48"/>
  <c r="B130" i="48"/>
  <c r="A131" i="48"/>
  <c r="B131" i="48"/>
  <c r="A132" i="48"/>
  <c r="B132" i="48"/>
  <c r="A133" i="48"/>
  <c r="B133" i="48"/>
  <c r="A134" i="48"/>
  <c r="B134" i="48"/>
  <c r="A135" i="48"/>
  <c r="B135" i="48"/>
  <c r="A136" i="48"/>
  <c r="B136" i="48"/>
  <c r="A137" i="48"/>
  <c r="B137" i="48"/>
  <c r="A116" i="47"/>
  <c r="B116" i="47"/>
  <c r="A117" i="47"/>
  <c r="B117" i="47"/>
  <c r="A118" i="47"/>
  <c r="B118" i="47"/>
  <c r="A119" i="47"/>
  <c r="B119" i="47"/>
  <c r="A120" i="47"/>
  <c r="B120" i="47"/>
  <c r="A55" i="4"/>
  <c r="B55" i="4"/>
  <c r="A56" i="4"/>
  <c r="B56" i="4"/>
  <c r="A57" i="4"/>
  <c r="B57" i="4"/>
  <c r="A58" i="4"/>
  <c r="B58" i="4"/>
  <c r="A117" i="48"/>
  <c r="B117" i="48"/>
  <c r="A118" i="48"/>
  <c r="B118" i="48"/>
  <c r="A119" i="48"/>
  <c r="B119" i="48"/>
  <c r="A120" i="48"/>
  <c r="B120" i="48"/>
  <c r="A121" i="48"/>
  <c r="B121" i="48"/>
  <c r="A122" i="48"/>
  <c r="B122" i="48"/>
  <c r="A123" i="48"/>
  <c r="B123" i="48"/>
  <c r="A124" i="48"/>
  <c r="B124" i="48"/>
  <c r="A125" i="48"/>
  <c r="B125" i="48"/>
  <c r="A126" i="48"/>
  <c r="B126" i="48"/>
  <c r="A127" i="48"/>
  <c r="B127" i="48"/>
  <c r="A106" i="47"/>
  <c r="B106" i="47"/>
  <c r="A107" i="47"/>
  <c r="B107" i="47"/>
  <c r="A108" i="47"/>
  <c r="B108" i="47"/>
  <c r="A109" i="47"/>
  <c r="B109" i="47"/>
  <c r="A110" i="47"/>
  <c r="B110" i="47"/>
  <c r="A111" i="47"/>
  <c r="B111" i="47"/>
  <c r="A112" i="47"/>
  <c r="B112" i="47"/>
  <c r="A113" i="47"/>
  <c r="B113" i="47"/>
  <c r="A114" i="47"/>
  <c r="B114" i="47"/>
  <c r="A115" i="47"/>
  <c r="B115" i="47"/>
  <c r="A51" i="4"/>
  <c r="B51" i="4"/>
  <c r="A52" i="4"/>
  <c r="B52" i="4"/>
  <c r="A53" i="4"/>
  <c r="B53" i="4"/>
  <c r="A54" i="4"/>
  <c r="B54" i="4"/>
  <c r="A104" i="48"/>
  <c r="B104" i="48"/>
  <c r="A105" i="48"/>
  <c r="B105" i="48"/>
  <c r="A106" i="48"/>
  <c r="B106" i="48"/>
  <c r="A107" i="48"/>
  <c r="B107" i="48"/>
  <c r="A108" i="48"/>
  <c r="B108" i="48"/>
  <c r="A109" i="48"/>
  <c r="B109" i="48"/>
  <c r="A110" i="48"/>
  <c r="B110" i="48"/>
  <c r="A111" i="48"/>
  <c r="B111" i="48"/>
  <c r="A112" i="48"/>
  <c r="B112" i="48"/>
  <c r="A113" i="48"/>
  <c r="B113" i="48"/>
  <c r="A114" i="48"/>
  <c r="B114" i="48"/>
  <c r="A115" i="48"/>
  <c r="B115" i="48"/>
  <c r="A116" i="48"/>
  <c r="B116" i="48"/>
  <c r="A99" i="47"/>
  <c r="B99" i="47"/>
  <c r="A100" i="47"/>
  <c r="B100" i="47"/>
  <c r="A101" i="47"/>
  <c r="B101" i="47"/>
  <c r="A102" i="47"/>
  <c r="B102" i="47"/>
  <c r="A103" i="47"/>
  <c r="B103" i="47"/>
  <c r="A104" i="47"/>
  <c r="B104" i="47"/>
  <c r="A105" i="47"/>
  <c r="B105" i="47"/>
  <c r="A50" i="4"/>
  <c r="B50" i="4"/>
  <c r="A45" i="4"/>
  <c r="B45" i="4"/>
  <c r="A46" i="4"/>
  <c r="B46" i="4"/>
  <c r="A47" i="4"/>
  <c r="B47" i="4"/>
  <c r="A48" i="4"/>
  <c r="B48" i="4"/>
  <c r="A49" i="4"/>
  <c r="B49" i="4"/>
  <c r="A93" i="48"/>
  <c r="B93" i="48"/>
  <c r="A94" i="48"/>
  <c r="B94" i="48"/>
  <c r="A95" i="48"/>
  <c r="B95" i="48"/>
  <c r="A96" i="48"/>
  <c r="B96" i="48"/>
  <c r="A97" i="48"/>
  <c r="B97" i="48"/>
  <c r="A98" i="48"/>
  <c r="B98" i="48"/>
  <c r="A99" i="48"/>
  <c r="B99" i="48"/>
  <c r="A100" i="48"/>
  <c r="B100" i="48"/>
  <c r="A101" i="48"/>
  <c r="B101" i="48"/>
  <c r="A102" i="48"/>
  <c r="B102" i="48"/>
  <c r="A103" i="48"/>
  <c r="B103" i="48"/>
  <c r="A85" i="47"/>
  <c r="B85" i="47"/>
  <c r="A86" i="47"/>
  <c r="B86" i="47"/>
  <c r="A87" i="47"/>
  <c r="B87" i="47"/>
  <c r="A88" i="47"/>
  <c r="B88" i="47"/>
  <c r="A89" i="47"/>
  <c r="B89" i="47"/>
  <c r="A90" i="47"/>
  <c r="B90" i="47"/>
  <c r="A91" i="47"/>
  <c r="B91" i="47"/>
  <c r="A92" i="47"/>
  <c r="B92" i="47"/>
  <c r="A93" i="47"/>
  <c r="B93" i="47"/>
  <c r="A94" i="47"/>
  <c r="B94" i="47"/>
  <c r="A95" i="47"/>
  <c r="B95" i="47"/>
  <c r="A96" i="47"/>
  <c r="B96" i="47"/>
  <c r="A97" i="47"/>
  <c r="B97" i="47"/>
  <c r="A98" i="47"/>
  <c r="B98" i="47"/>
  <c r="A43" i="4"/>
  <c r="B43" i="4"/>
  <c r="A44" i="4"/>
  <c r="B44" i="4"/>
  <c r="A79" i="48"/>
  <c r="B79" i="48"/>
  <c r="A80" i="48"/>
  <c r="B80" i="48"/>
  <c r="A81" i="48"/>
  <c r="B81" i="48"/>
  <c r="A85" i="48"/>
  <c r="B85" i="48"/>
  <c r="A86" i="48"/>
  <c r="B86" i="48"/>
  <c r="A87" i="48"/>
  <c r="B87" i="48"/>
  <c r="A88" i="48"/>
  <c r="B88" i="48"/>
  <c r="A89" i="48"/>
  <c r="B89" i="48"/>
  <c r="A90" i="48"/>
  <c r="B90" i="48"/>
  <c r="A91" i="48"/>
  <c r="B91" i="48"/>
  <c r="A92" i="48"/>
  <c r="B92" i="48"/>
  <c r="A76" i="47"/>
  <c r="B76" i="47"/>
  <c r="A77" i="47"/>
  <c r="B77" i="47"/>
  <c r="A78" i="47"/>
  <c r="B78" i="47"/>
  <c r="A79" i="47"/>
  <c r="B79" i="47"/>
  <c r="A80" i="47"/>
  <c r="B80" i="47"/>
  <c r="A81" i="47"/>
  <c r="B81" i="47"/>
  <c r="A37" i="4"/>
  <c r="B37" i="4"/>
  <c r="A38" i="4"/>
  <c r="B38" i="4"/>
  <c r="A39" i="4"/>
  <c r="B39" i="4"/>
  <c r="A40" i="4"/>
  <c r="B40" i="4"/>
  <c r="A41" i="4"/>
  <c r="B41" i="4"/>
  <c r="A42" i="4"/>
  <c r="B42" i="4"/>
  <c r="B78" i="48"/>
  <c r="A78" i="48"/>
  <c r="B77" i="48"/>
  <c r="A77" i="48"/>
  <c r="B76" i="48"/>
  <c r="A76" i="48"/>
  <c r="B75" i="48"/>
  <c r="A75" i="48"/>
  <c r="B74" i="48"/>
  <c r="A74" i="48"/>
  <c r="B73" i="48"/>
  <c r="A73" i="48"/>
  <c r="B72" i="48"/>
  <c r="A72" i="48"/>
  <c r="B71" i="48"/>
  <c r="A71" i="48"/>
  <c r="B70" i="48"/>
  <c r="A70" i="48"/>
  <c r="B69" i="48"/>
  <c r="A69" i="48"/>
  <c r="B68" i="48"/>
  <c r="A68" i="48"/>
  <c r="B67" i="48"/>
  <c r="A67" i="48"/>
  <c r="B66" i="48"/>
  <c r="A66" i="48"/>
  <c r="A66" i="47"/>
  <c r="B66" i="47"/>
  <c r="A67" i="47"/>
  <c r="B67" i="47"/>
  <c r="A68" i="47"/>
  <c r="B68" i="47"/>
  <c r="A69" i="47"/>
  <c r="B69" i="47"/>
  <c r="A70" i="47"/>
  <c r="B70" i="47"/>
  <c r="A71" i="47"/>
  <c r="B71" i="47"/>
  <c r="A72" i="47"/>
  <c r="B72" i="47"/>
  <c r="A73" i="47"/>
  <c r="B73" i="47"/>
  <c r="A74" i="47"/>
  <c r="B74" i="47"/>
  <c r="A75" i="47"/>
  <c r="B75" i="47"/>
  <c r="A34" i="4"/>
  <c r="B34" i="4"/>
  <c r="A35" i="4"/>
  <c r="B35" i="4"/>
  <c r="A36" i="4"/>
  <c r="B36" i="4"/>
  <c r="A53" i="48" l="1"/>
  <c r="B53" i="48"/>
  <c r="A54" i="48"/>
  <c r="B54" i="48"/>
  <c r="A55" i="48"/>
  <c r="B55" i="48"/>
  <c r="A56" i="48"/>
  <c r="B56" i="48"/>
  <c r="A57" i="48"/>
  <c r="B57" i="48"/>
  <c r="A58" i="48"/>
  <c r="B58" i="48"/>
  <c r="A59" i="48"/>
  <c r="B59" i="48"/>
  <c r="A60" i="48"/>
  <c r="B60" i="48"/>
  <c r="A61" i="48"/>
  <c r="B61" i="48"/>
  <c r="A62" i="48"/>
  <c r="B62" i="48"/>
  <c r="A63" i="48"/>
  <c r="B63" i="48"/>
  <c r="A64" i="48"/>
  <c r="B64" i="48"/>
  <c r="A65" i="48"/>
  <c r="B65" i="48"/>
  <c r="A53" i="47"/>
  <c r="B53" i="47"/>
  <c r="A54" i="47"/>
  <c r="B54" i="47"/>
  <c r="A55" i="47"/>
  <c r="B55" i="47"/>
  <c r="A56" i="47"/>
  <c r="B56" i="47"/>
  <c r="A57" i="47"/>
  <c r="B57" i="47"/>
  <c r="A58" i="47"/>
  <c r="B58" i="47"/>
  <c r="A59" i="47"/>
  <c r="B59" i="47"/>
  <c r="A60" i="47"/>
  <c r="B60" i="47"/>
  <c r="A61" i="47"/>
  <c r="B61" i="47"/>
  <c r="A62" i="47"/>
  <c r="B62" i="47"/>
  <c r="A63" i="47"/>
  <c r="B63" i="47"/>
  <c r="A64" i="47"/>
  <c r="B64" i="47"/>
  <c r="A65" i="47"/>
  <c r="B65" i="47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8" i="47"/>
  <c r="B38" i="47"/>
  <c r="A39" i="47"/>
  <c r="B39" i="47"/>
  <c r="A40" i="47"/>
  <c r="B40" i="47"/>
  <c r="A41" i="47"/>
  <c r="B41" i="47"/>
  <c r="A42" i="47"/>
  <c r="B42" i="47"/>
  <c r="A43" i="47"/>
  <c r="B43" i="47"/>
  <c r="A44" i="47"/>
  <c r="B44" i="47"/>
  <c r="A45" i="47"/>
  <c r="B45" i="47"/>
  <c r="A46" i="47"/>
  <c r="B46" i="47"/>
  <c r="A47" i="47"/>
  <c r="B47" i="47"/>
  <c r="A48" i="47"/>
  <c r="B48" i="47"/>
  <c r="A49" i="47"/>
  <c r="B49" i="47"/>
  <c r="A50" i="47"/>
  <c r="B50" i="47"/>
  <c r="A51" i="47"/>
  <c r="B51" i="47"/>
  <c r="A52" i="47"/>
  <c r="B52" i="47"/>
  <c r="A25" i="4"/>
  <c r="A26" i="4"/>
  <c r="A37" i="48"/>
  <c r="B37" i="48"/>
  <c r="A38" i="48"/>
  <c r="B38" i="48"/>
  <c r="A39" i="48"/>
  <c r="B39" i="48"/>
  <c r="A40" i="48"/>
  <c r="B40" i="48"/>
  <c r="A41" i="48"/>
  <c r="B41" i="48"/>
  <c r="A42" i="48"/>
  <c r="B42" i="48"/>
  <c r="A43" i="48"/>
  <c r="B43" i="48"/>
  <c r="A44" i="48"/>
  <c r="B44" i="48"/>
  <c r="A45" i="48"/>
  <c r="B45" i="48"/>
  <c r="A46" i="48"/>
  <c r="B46" i="48"/>
  <c r="A47" i="48"/>
  <c r="B47" i="48"/>
  <c r="A48" i="48"/>
  <c r="B48" i="48"/>
  <c r="A49" i="48"/>
  <c r="B49" i="48"/>
  <c r="A50" i="48"/>
  <c r="B50" i="48"/>
  <c r="A51" i="48"/>
  <c r="B51" i="48"/>
  <c r="A52" i="48"/>
  <c r="B52" i="48"/>
  <c r="B26" i="4"/>
  <c r="A26" i="47"/>
  <c r="A27" i="47"/>
  <c r="A28" i="47"/>
  <c r="A29" i="47"/>
  <c r="A30" i="47"/>
  <c r="A31" i="47"/>
  <c r="A32" i="47"/>
  <c r="A33" i="47"/>
  <c r="A34" i="47"/>
  <c r="A35" i="47"/>
  <c r="A36" i="47"/>
  <c r="A37" i="47"/>
  <c r="A26" i="48"/>
  <c r="B26" i="48"/>
  <c r="A27" i="48"/>
  <c r="B27" i="48"/>
  <c r="A28" i="48"/>
  <c r="B28" i="48"/>
  <c r="A29" i="48"/>
  <c r="B29" i="48"/>
  <c r="A30" i="48"/>
  <c r="B30" i="48"/>
  <c r="A31" i="48"/>
  <c r="B31" i="48"/>
  <c r="A32" i="48"/>
  <c r="B32" i="48"/>
  <c r="A33" i="48"/>
  <c r="B33" i="48"/>
  <c r="A34" i="48"/>
  <c r="B34" i="48"/>
  <c r="A35" i="48"/>
  <c r="B35" i="48"/>
  <c r="A36" i="48"/>
  <c r="B36" i="48"/>
  <c r="B22" i="47"/>
  <c r="B23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19" i="47"/>
  <c r="C14" i="47"/>
  <c r="B14" i="47" s="1"/>
  <c r="C6" i="47"/>
  <c r="B25" i="48"/>
  <c r="A25" i="48"/>
  <c r="B24" i="48"/>
  <c r="A24" i="48"/>
  <c r="B23" i="48"/>
  <c r="A23" i="48"/>
  <c r="B22" i="48"/>
  <c r="A22" i="48"/>
  <c r="B21" i="48"/>
  <c r="A21" i="48"/>
  <c r="B20" i="48"/>
  <c r="A20" i="48"/>
  <c r="B19" i="48"/>
  <c r="A19" i="48"/>
  <c r="B18" i="48"/>
  <c r="A18" i="48"/>
  <c r="B17" i="48"/>
  <c r="A17" i="48"/>
  <c r="B16" i="48"/>
  <c r="A16" i="48"/>
  <c r="B15" i="48"/>
  <c r="A15" i="48"/>
  <c r="B14" i="48"/>
  <c r="A14" i="48"/>
  <c r="B13" i="48"/>
  <c r="A13" i="48"/>
  <c r="B12" i="48"/>
  <c r="A12" i="48"/>
  <c r="B11" i="48"/>
  <c r="A11" i="48"/>
  <c r="B10" i="48"/>
  <c r="A10" i="48"/>
  <c r="B9" i="48"/>
  <c r="A9" i="48"/>
  <c r="B8" i="48"/>
  <c r="A8" i="48"/>
  <c r="B7" i="48"/>
  <c r="A7" i="48"/>
  <c r="B6" i="48"/>
  <c r="A6" i="48"/>
  <c r="B5" i="48"/>
  <c r="A5" i="48"/>
  <c r="B4" i="48"/>
  <c r="A4" i="48"/>
  <c r="B3" i="48"/>
  <c r="A3" i="48"/>
  <c r="B2" i="48"/>
  <c r="A2" i="48"/>
  <c r="A25" i="47"/>
  <c r="A24" i="47"/>
  <c r="A23" i="47"/>
  <c r="A22" i="47"/>
  <c r="B21" i="47"/>
  <c r="A21" i="47"/>
  <c r="B20" i="47"/>
  <c r="A20" i="47"/>
  <c r="A19" i="47"/>
  <c r="B18" i="47"/>
  <c r="A18" i="47"/>
  <c r="B17" i="47"/>
  <c r="A17" i="47"/>
  <c r="B16" i="47"/>
  <c r="A16" i="47"/>
  <c r="B15" i="47"/>
  <c r="A15" i="47"/>
  <c r="A14" i="47"/>
  <c r="B13" i="47"/>
  <c r="A13" i="47"/>
  <c r="B12" i="47"/>
  <c r="A12" i="47"/>
  <c r="B11" i="47"/>
  <c r="A11" i="47"/>
  <c r="B10" i="47"/>
  <c r="A10" i="47"/>
  <c r="B9" i="47"/>
  <c r="A9" i="47"/>
  <c r="B8" i="47"/>
  <c r="A8" i="47"/>
  <c r="B7" i="47"/>
  <c r="A7" i="47"/>
  <c r="B6" i="47"/>
  <c r="A6" i="47"/>
  <c r="B5" i="47"/>
  <c r="A5" i="47"/>
  <c r="B4" i="47"/>
  <c r="A4" i="47"/>
  <c r="B3" i="47"/>
  <c r="A3" i="47"/>
  <c r="B2" i="47"/>
  <c r="A2" i="47"/>
  <c r="C8" i="4"/>
  <c r="B25" i="4" l="1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</calcChain>
</file>

<file path=xl/sharedStrings.xml><?xml version="1.0" encoding="utf-8"?>
<sst xmlns="http://schemas.openxmlformats.org/spreadsheetml/2006/main" count="1036" uniqueCount="869">
  <si>
    <t>카르보닐기를 갖는 화합물? 1)C6H5CH3 2)C6H5NH2 3)CH3OCH3 4)CH3COCH3</t>
    <phoneticPr fontId="1" type="noConversion"/>
  </si>
  <si>
    <t>카르보닐기 -C=O</t>
    <phoneticPr fontId="1" type="noConversion"/>
  </si>
  <si>
    <t>80도, 40도에서 물에 대한 용해도 50, 30. 80도 포화용액 75g을 40도로 냉각. 추출g?</t>
    <phoneticPr fontId="1" type="noConversion"/>
  </si>
  <si>
    <t>용해도 50; 용매100g, 용질50g-&gt;용액150g</t>
    <phoneticPr fontId="1" type="noConversion"/>
  </si>
  <si>
    <t>주양자수 4, 오비탈 수?</t>
    <phoneticPr fontId="1" type="noConversion"/>
  </si>
  <si>
    <t xml:space="preserve">주양자수: n, 오비탈 수: n^2, 총 전자 수: 2n^2 </t>
    <phoneticPr fontId="1" type="noConversion"/>
  </si>
  <si>
    <t>아세토페논? 1)C6H5OH 2)C6H5NO2 3)C6H5CH3 4)C6H5COCH3</t>
    <phoneticPr fontId="1" type="noConversion"/>
  </si>
  <si>
    <t>1)페놀 2)니트로벤젠 3)톨루엔</t>
    <phoneticPr fontId="1" type="noConversion"/>
  </si>
  <si>
    <t>N1V1=N2V2</t>
    <phoneticPr fontId="1" type="noConversion"/>
  </si>
  <si>
    <t>10ml 0.1M-NaOH, 25ml 0.1M-HCl 혼합 용액의 ph= -log( ). 소수점5째자리</t>
    <phoneticPr fontId="1" type="noConversion"/>
  </si>
  <si>
    <t>프로판1mol 완전 연소에 필요한 산소의 이론량을 표준상태에서 계산하면?; a*22.4    &lt;-C3H8+aO2 , a?</t>
    <phoneticPr fontId="1" type="noConversion"/>
  </si>
  <si>
    <t>같은 분자식을 가지면서 각각을 서로 겹치게 할 수 없는 거울상의 구조 갖는 분자? ㅇㅇ이성질체</t>
    <phoneticPr fontId="1" type="noConversion"/>
  </si>
  <si>
    <t>광학</t>
    <phoneticPr fontId="1" type="noConversion"/>
  </si>
  <si>
    <t>브뢴스테드의 산은 ( )를 줄 수 있는 것</t>
    <phoneticPr fontId="1" type="noConversion"/>
  </si>
  <si>
    <t>H+</t>
    <phoneticPr fontId="1" type="noConversion"/>
  </si>
  <si>
    <t>불꽃 반응 시 보라색을 나타내는 금속</t>
    <phoneticPr fontId="1" type="noConversion"/>
  </si>
  <si>
    <t>칼륨</t>
    <phoneticPr fontId="1" type="noConversion"/>
  </si>
  <si>
    <t>Cu,Ba청록, Li빨간, Na노란   Cu청에서 빨Li 노Na 볼K</t>
    <phoneticPr fontId="1" type="noConversion"/>
  </si>
  <si>
    <t>귀금속 녹이는 왕수의 제조 비율. 질산( )+염산( )</t>
    <phoneticPr fontId="1" type="noConversion"/>
  </si>
  <si>
    <t>1, 3</t>
    <phoneticPr fontId="1" type="noConversion"/>
  </si>
  <si>
    <t>솔베이법으로 만들어지는 물질이 아닌 것? 1)Na2CO3 2)NH4Cl 3)CaCl2 4)H2SO4</t>
    <phoneticPr fontId="1" type="noConversion"/>
  </si>
  <si>
    <t>아닐린</t>
    <phoneticPr fontId="1" type="noConversion"/>
  </si>
  <si>
    <t>산소</t>
    <phoneticPr fontId="1" type="noConversion"/>
  </si>
  <si>
    <t>과산화칼륨에 의한 화재 시 주수소화가 적합하지 않은 이유? ( )가스를 발생하기 때문</t>
    <phoneticPr fontId="1" type="noConversion"/>
  </si>
  <si>
    <t>소화기 외부표시 사항으로 거리가 먼 것 1)유효기간 2)적응화재표시 3)능력단위 4)취급상 주의사항</t>
    <phoneticPr fontId="1" type="noConversion"/>
  </si>
  <si>
    <t>(+소화기 명칭, 용기합격 및 중량표시, 제조년월일, 제조회사명</t>
    <phoneticPr fontId="1" type="noConversion"/>
  </si>
  <si>
    <t>화재를 잘 일으키는 일반적인 경우에 대한 설명 중 틀린 것. 1) 산소와 친화력 큼 2)온도가 상승 3)연소범위가 넓음 4)발화점이 높음</t>
    <phoneticPr fontId="1" type="noConversion"/>
  </si>
  <si>
    <t>공기포 발포배율 측정 위해 340g, 1800mL의 포 수집 용기에 가득히 포를 채취하여 측정한 용기의 무게 540g, 발포배율?</t>
    <phoneticPr fontId="1" type="noConversion"/>
  </si>
  <si>
    <t>발포배율=내용량/(전체중량-빈 시료 용기의 중량)</t>
    <phoneticPr fontId="1" type="noConversion"/>
  </si>
  <si>
    <t>제 3류 위험물, 인화칼슘은 물과 반응하여 인화수소 포스핀 유독성물질 만듦.</t>
    <phoneticPr fontId="1" type="noConversion"/>
  </si>
  <si>
    <t>표시등 불빛은 부착면과 15도 이상의 각도가 되는 방향으로 10m 이내에서 식별 가능</t>
    <phoneticPr fontId="1" type="noConversion"/>
  </si>
  <si>
    <t>주된 소화작용이 질식소화와 가장 거리가 먼 것 1)할론소화기 2)분말소화기 3)포소화기 4)이산화탄소소화기</t>
    <phoneticPr fontId="1" type="noConversion"/>
  </si>
  <si>
    <t>(+ 비상경보설비</t>
    <phoneticPr fontId="1" type="noConversion"/>
  </si>
  <si>
    <t>자연발화가 일어날 수 있는 조건 1)주위 온도 낮음 2)표면적 작음 3)열전도율 작음 4)발열량 작음</t>
    <phoneticPr fontId="1" type="noConversion"/>
  </si>
  <si>
    <t>위험물제조소 옥내소화전 1층 4개, 2층 6개 설치. 수원의 수량은 몇L이상?</t>
    <phoneticPr fontId="1" type="noConversion"/>
  </si>
  <si>
    <t>담홍, ABC</t>
    <phoneticPr fontId="1" type="noConversion"/>
  </si>
  <si>
    <t>이황화탄소</t>
    <phoneticPr fontId="1" type="noConversion"/>
  </si>
  <si>
    <t>이동저장탱크로부터 위험물 저장 or 취급 탱크에 인하점 ( )도 미만인 위험물 주입시, 이동탱크저장소의 원동기 정지</t>
    <phoneticPr fontId="1" type="noConversion"/>
  </si>
  <si>
    <t>화기·충격주의, 물기엄금, 가연물질접촉주의를 외부 주의사항으로 표시한 위험물 1)제1류 위험물 중 알칼리금속의 과산화물 2) 제2류 위험물 중 철분·금속분·마그네슘 3)제3류 위험물 중 자연발화성 물질 4)제5류 위험물</t>
    <phoneticPr fontId="1" type="noConversion"/>
  </si>
  <si>
    <t>과산화수소 용액 분해 방지 방법으로 먼 것 1)햇빛 차단 2)암모니아 첨가 3)인산 첨가 4)요산 첨가</t>
    <phoneticPr fontId="1" type="noConversion"/>
  </si>
  <si>
    <t>소요단위=저장량/(지정수량*10) 가솔린(휘발유) 4류 위험물 중 1석유류 비수용성으로 지정수량 200L</t>
    <phoneticPr fontId="1" type="noConversion"/>
  </si>
  <si>
    <t>할론소화기는 부촉매효과</t>
    <phoneticPr fontId="1" type="noConversion"/>
  </si>
  <si>
    <t>SP3 혼성 궤도 함수와 가장 관계 있는 것 1)CH4 2)BeCl2 3)BF3 4)HF</t>
    <phoneticPr fontId="1" type="noConversion"/>
  </si>
  <si>
    <t>70, 10</t>
    <phoneticPr fontId="1" type="noConversion"/>
  </si>
  <si>
    <t>가연성</t>
    <phoneticPr fontId="1" type="noConversion"/>
  </si>
  <si>
    <t>염화은은 천연에서 광석으로 산출, 감광성이 강하여 인하지에 사용</t>
    <phoneticPr fontId="1" type="noConversion"/>
  </si>
  <si>
    <t>1차 알코올 산화; 1차 알코올-알데히드-카복실산 , 2차 알코올 산화; 2차 알코올-케톤, 3차 알코올은 산화 안 함</t>
    <phoneticPr fontId="1" type="noConversion"/>
  </si>
  <si>
    <t>4)아조기</t>
    <phoneticPr fontId="1" type="noConversion"/>
  </si>
  <si>
    <t xml:space="preserve"> CH4(g) + 202(g) → CO2(g) + 2H2O(g) 산소 농도 2배로 하면 동일 온도에서 반응 속도는 몇 배?</t>
    <phoneticPr fontId="1" type="noConversion"/>
  </si>
  <si>
    <t>알칼리금속이 다른 금속 원소에 비해 반응성이 큰 이유? 1)밀도 작음 2) 물에 잘 녹음 3)이온화에너지 작음 4)녹는점과 끓는점 비교적 낮음</t>
    <phoneticPr fontId="1" type="noConversion"/>
  </si>
  <si>
    <t>위험물의 제조소 10배 이상, 옥외저장소 100배 이상, 옥내저장소 150배 이상, 옥외탱크저장소 200배이상</t>
    <phoneticPr fontId="1" type="noConversion"/>
  </si>
  <si>
    <t>2, 4</t>
    <phoneticPr fontId="1" type="noConversion"/>
  </si>
  <si>
    <t>공통이온효과</t>
    <phoneticPr fontId="1" type="noConversion"/>
  </si>
  <si>
    <t>과산화벤조일에 대한 설명으로 틀린 것 1)발화점이 약 425도로 상온에서 안전 2)상온 고체 3)산소를 포함, 산화성 물질 4)물 혼합시 폭발성 감소</t>
    <phoneticPr fontId="1" type="noConversion"/>
  </si>
  <si>
    <t>환원성 있는 것; 엿당, 젖당, 포도당, 포름산</t>
    <phoneticPr fontId="1" type="noConversion"/>
  </si>
  <si>
    <t>유류, 능력</t>
    <phoneticPr fontId="1" type="noConversion"/>
  </si>
  <si>
    <t>황화수소, 인산</t>
    <phoneticPr fontId="1" type="noConversion"/>
  </si>
  <si>
    <t>염소산칼륨 고온 가열, 거리가 먼 것 1)분해 2)산소 발생 3)염소 발생 4)염화칼륨 생성</t>
    <phoneticPr fontId="1" type="noConversion"/>
  </si>
  <si>
    <t>감마선</t>
    <phoneticPr fontId="1" type="noConversion"/>
  </si>
  <si>
    <t>더운 방 속 찬 물 컵 넣음, 접촉면 기포 발생 이유? 1)물 증기 압 높아짐 2)접촉면 수증기 발생 3)방 안 CO2 녹아 들어가 4)기체 용해도 감소</t>
    <phoneticPr fontId="1" type="noConversion"/>
  </si>
  <si>
    <t>산소 1g 당량일 경우 산소기체의 몰 수?</t>
    <phoneticPr fontId="1" type="noConversion"/>
  </si>
  <si>
    <t>Cs</t>
    <phoneticPr fontId="1" type="noConversion"/>
  </si>
  <si>
    <t>입방</t>
    <phoneticPr fontId="1" type="noConversion"/>
  </si>
  <si>
    <t>카르보닐기 -C=O&lt;-2차알코올 산화로 얻을 수 있음</t>
    <phoneticPr fontId="1" type="noConversion"/>
  </si>
  <si>
    <t>옳지 않은 시약 보관방법 1)Na; 석유에 보관 2)NaOH;공기가 잘 통하는 곳에 보관 3)P4(흰인);물 속 보관 4)HNO3;갈색병 보관</t>
    <phoneticPr fontId="1" type="noConversion"/>
  </si>
  <si>
    <t>감극제;MnO2, Pb02, K2Cr2O7</t>
    <phoneticPr fontId="1" type="noConversion"/>
  </si>
  <si>
    <t>축중합반응에 의해 나일론-66 제조시 사용되는 주 원료 1)아디프산과 헥사메틸렌디아민 2)이소프렌과 아세트산 3)염화비닐과 폴리에틸렌 4)멜라민과 클로로벤젠</t>
    <phoneticPr fontId="1" type="noConversion"/>
  </si>
  <si>
    <t>문제</t>
    <phoneticPr fontId="1" type="noConversion"/>
  </si>
  <si>
    <t>비고</t>
    <phoneticPr fontId="1" type="noConversion"/>
  </si>
  <si>
    <t>C</t>
    <phoneticPr fontId="1" type="noConversion"/>
  </si>
  <si>
    <t>아염소산</t>
    <phoneticPr fontId="1" type="noConversion"/>
  </si>
  <si>
    <t>HClO2 명명</t>
    <phoneticPr fontId="1" type="noConversion"/>
  </si>
  <si>
    <t>밀도 2g/ml인 고체의 비중</t>
    <phoneticPr fontId="1" type="noConversion"/>
  </si>
  <si>
    <t>방사성 원소에서 방출되는 방사선 중 전기장의 영향을 받지 않아 휘어지지 않는 선은?</t>
    <phoneticPr fontId="1" type="noConversion"/>
  </si>
  <si>
    <t>할로겐 틀린 설명 1)요오드 최외각 전자 7개 2)F 원자 반지름 가장 작음 3)염화이온은 염화은의 흰색침전 생성에 관여 4)브롬은 상온 적갈색 기체</t>
    <phoneticPr fontId="1" type="noConversion"/>
  </si>
  <si>
    <t>원자번호 19, 질량수 39 K의 중성자수?</t>
    <phoneticPr fontId="1" type="noConversion"/>
  </si>
  <si>
    <t>염소원자 최외각 전자수</t>
    <phoneticPr fontId="1" type="noConversion"/>
  </si>
  <si>
    <t>게르마늄 반응시 어떤 것과 전자수 같아짐? 1)Kr 2)Si 3)Sn 4)As</t>
    <phoneticPr fontId="1" type="noConversion"/>
  </si>
  <si>
    <t>He, Ne, Ar, Kr</t>
    <phoneticPr fontId="1" type="noConversion"/>
  </si>
  <si>
    <t>기하 이성질체가 존재하는 것 1)C5H12 2)CH3CH=CHCH3 3)C3H7Cl 4)CH≡CH</t>
    <phoneticPr fontId="1" type="noConversion"/>
  </si>
  <si>
    <t>가열하면 부드러워져서 소성을 나타내고 식히면 경화하는 ( )수지</t>
    <phoneticPr fontId="1" type="noConversion"/>
  </si>
  <si>
    <t>A는 B이온과 반응하나 C이온과는 반응 안 함. D는 C이온과 반응. 환원력 세기가 가장 큰 것은?</t>
    <phoneticPr fontId="1" type="noConversion"/>
  </si>
  <si>
    <t>NaCl 결정계는 ( )정계</t>
    <phoneticPr fontId="1" type="noConversion"/>
  </si>
  <si>
    <t>묽고, 높을수록</t>
    <phoneticPr fontId="1" type="noConversion"/>
  </si>
  <si>
    <t>감광성이 가장 큰 것 1)HgO 2)CuO 3)NaNO3 4)AgCl</t>
    <phoneticPr fontId="1" type="noConversion"/>
  </si>
  <si>
    <t>브라운운동</t>
    <phoneticPr fontId="1" type="noConversion"/>
  </si>
  <si>
    <t>액체나 기체 안에서 미소 입자가 불규칙적으로 계속 움직이는 것을 무엇이라고 함?</t>
    <phoneticPr fontId="1" type="noConversion"/>
  </si>
  <si>
    <t>MnO2+4HCl-&gt;MnCl2+2H2O+Cl2 에서 환원제?</t>
    <phoneticPr fontId="1" type="noConversion"/>
  </si>
  <si>
    <t>2차알코올을 산화시켜서 얻어지며, 환원성 없는 물질? 1)CH3COCH3 2)C2H5OC2H5 3)CH3OH 4)CH3OCH3</t>
    <phoneticPr fontId="1" type="noConversion"/>
  </si>
  <si>
    <t>커플링 반응시 생성되는 작용기 1)-NH2 2)-CH3 3)-COOH 4)-N=N-</t>
    <phoneticPr fontId="1" type="noConversion"/>
  </si>
  <si>
    <t>K2Cr2O7</t>
    <phoneticPr fontId="1" type="noConversion"/>
  </si>
  <si>
    <t>니트로벤젠</t>
    <phoneticPr fontId="1" type="noConversion"/>
  </si>
  <si>
    <t>아세트알데히드</t>
    <phoneticPr fontId="1" type="noConversion"/>
  </si>
  <si>
    <t>암모니아성 질산은 용액과 반응하여 은거울 만드는 것은 포름알데히드와</t>
    <phoneticPr fontId="1" type="noConversion"/>
  </si>
  <si>
    <t>얼음이 물이 될 때 융해열 g당 ( )cal, 비열 g당 ( )cal, 기화열 g당 ( )cal</t>
    <phoneticPr fontId="1" type="noConversion"/>
  </si>
  <si>
    <t>묽은 황산수용액 사용</t>
    <phoneticPr fontId="1" type="noConversion"/>
  </si>
  <si>
    <t>첨가</t>
    <phoneticPr fontId="1" type="noConversion"/>
  </si>
  <si>
    <t>벤젠 등 방향족 고리가 AlCl3촉매 하에 할로젠화알킬에 의해 알킬화하거나 할로젠화아실에 의해 아실화하는 반응</t>
    <phoneticPr fontId="1" type="noConversion"/>
  </si>
  <si>
    <t>알류미늄 이온(Al3+) 틀린 것 1)질량수 27 2)양성자수 13 3)중성자수 13 4)전자수 10</t>
    <phoneticPr fontId="1" type="noConversion"/>
  </si>
  <si>
    <t>2f:64=0.5f:16</t>
    <phoneticPr fontId="1" type="noConversion"/>
  </si>
  <si>
    <t>방사는 붕괴 중 a붕괴는 원자번호가 ( )감소, 질량수 ( )감소</t>
    <phoneticPr fontId="1" type="noConversion"/>
  </si>
  <si>
    <t>방사선 감마선에 대한 설명 1)질량을 갖고 음의 전하 2)질량을 갖고 전하 없음 3)질량 없고 전하없음 4)질량 없고 음의 전하</t>
    <phoneticPr fontId="1" type="noConversion"/>
  </si>
  <si>
    <t>벤젠 틀린 설명 1)C6H12 2)알코올, 에테르에 용해 3)물보다 가벼움 4)추운 겨울날씨에 응고 가능</t>
    <phoneticPr fontId="1" type="noConversion"/>
  </si>
  <si>
    <t>환원성 없는 물질? 1)설탕 2)엿당 3)젖당 4)포도당</t>
    <phoneticPr fontId="1" type="noConversion"/>
  </si>
  <si>
    <t>배위</t>
    <phoneticPr fontId="1" type="noConversion"/>
  </si>
  <si>
    <t>NH4Cl에서 NH3와 H+는 ( )결합을 한다</t>
    <phoneticPr fontId="1" type="noConversion"/>
  </si>
  <si>
    <t>발연황산이란? 1)H2SO4 농도 98%이상인 거의 순수한 황산 2)황산:염산=1:3 혼합 3)SO3 환산에 흡수 4)일반적인 황산 총괄</t>
    <phoneticPr fontId="1" type="noConversion"/>
  </si>
  <si>
    <t>소수콜로이드; 콜로이드 용액 중 물과 결합력이 약해 소량의 전해질에 의해 쉽게 침전되는 물질</t>
    <phoneticPr fontId="1" type="noConversion"/>
  </si>
  <si>
    <t>유리기구 사용 피해야 하는 화학반응 1)CaCO3+HCl 2)Na2CO3+Ca(OH)2 3)Mg+HCl 4)CaF2+H2SO4</t>
    <phoneticPr fontId="1" type="noConversion"/>
  </si>
  <si>
    <t>플루오린화수소는 유리 부식시킴</t>
    <phoneticPr fontId="1" type="noConversion"/>
  </si>
  <si>
    <t>펩티드 결합 1)폴리염화비닐 2)유지 3)탄수화물 4)단백질</t>
    <phoneticPr fontId="1" type="noConversion"/>
  </si>
  <si>
    <t>제1종 분말소화 약제의 소화효과와 거리가 먼 것 1)열 분해시 발생하는 CO2와 수증기에 의한 질식효과 2)열 분해시 흡열반응, 냉각효과 3) H+이온에 의한 부촉매 효과 4)분말 운무에 의한 열방사의 차단효과</t>
    <phoneticPr fontId="1" type="noConversion"/>
  </si>
  <si>
    <t>지정 수량 10배 이상의 위험물 저장, 취급 제조소등에 설치 경보설비 종류 해당 x? 1)확성장치 2)비상방송설비 3)자동화재탐지설비 4)무선통신설비</t>
    <phoneticPr fontId="1" type="noConversion"/>
  </si>
  <si>
    <t>옥내소화전: 7.8m^3*n (n=5 이상인 경우 5) 옥외소화전: 13.5m^3*n (n=4 이상인 경우 4) m^3=1000L</t>
    <phoneticPr fontId="1" type="noConversion"/>
  </si>
  <si>
    <t>소화기에 적힌 B-2의 의미? ( )화재에 대한 ( )단위 2단위에 적용되는 소화기</t>
    <phoneticPr fontId="1" type="noConversion"/>
  </si>
  <si>
    <t>A; 일반화재 C; 전기화재</t>
    <phoneticPr fontId="1" type="noConversion"/>
  </si>
  <si>
    <t>할로겐화합물 소화약제의 구비조건으로 틀린 것 1) 전기절연성이 우수 2) 공기보다 가벼울 것 3) 증발 잔유물이 없을 것 4) 인화성이 없을 것</t>
    <phoneticPr fontId="1" type="noConversion"/>
  </si>
  <si>
    <t>(+ 기화되기 쉬운 저비점 물질</t>
    <phoneticPr fontId="1" type="noConversion"/>
  </si>
  <si>
    <t>니트로셀룰로오스는 5류 위험물. 물에 의한 냉각소화가 효과적!&lt;- 제1,5,6 위험물 주수소화가능</t>
    <phoneticPr fontId="1" type="noConversion"/>
  </si>
  <si>
    <t>위험물안전카드 휴대해야하는 위험물 아닌 것 1)휘발유 2)과산화수소 3)경유 4)벤조일퍼옥사이드</t>
    <phoneticPr fontId="1" type="noConversion"/>
  </si>
  <si>
    <t>디에틸에테르 화재발생시 적응성이 없는 소화기? 1)이산화탄소소화기 2)포소화기 3)봉상강화액소화기 4)할로겐화합물소화기</t>
    <phoneticPr fontId="1" type="noConversion"/>
  </si>
  <si>
    <t>1, 2, 4</t>
    <phoneticPr fontId="1" type="noConversion"/>
  </si>
  <si>
    <t>탄산수소나트륨 1존분말, 탄산수소칼륨 2종분말, 인산암모늄 3종분말, 탄산수소칼륨+요소 4종분말</t>
    <phoneticPr fontId="1" type="noConversion"/>
  </si>
  <si>
    <t>500배 이하:3m, 500~1000:6m, 1000~2000배 이하:9m, 2000~3000배 이하:12m, 3000~4000배 이하:15m</t>
    <phoneticPr fontId="1" type="noConversion"/>
  </si>
  <si>
    <t>21, 23</t>
    <phoneticPr fontId="1" type="noConversion"/>
  </si>
  <si>
    <t>냉각, 질식</t>
    <phoneticPr fontId="1" type="noConversion"/>
  </si>
  <si>
    <t>포소화약제의 주된 소화효과 : ( )효과, ( )효과</t>
    <phoneticPr fontId="1" type="noConversion"/>
  </si>
  <si>
    <t>(+분해연소/   확산연소는 기체</t>
    <phoneticPr fontId="1" type="noConversion"/>
  </si>
  <si>
    <t>Halon1011 함유 아닌 원소? 1)H 2)Cl 3)Br 4)F</t>
    <phoneticPr fontId="1" type="noConversion"/>
  </si>
  <si>
    <t>CH2ClBr</t>
    <phoneticPr fontId="1" type="noConversion"/>
  </si>
  <si>
    <t>담암, 암, 적, 휘적, 황적, 백적, 휘백</t>
    <phoneticPr fontId="1" type="noConversion"/>
  </si>
  <si>
    <t>기타 소화설비 해당 X? 1)마른모래 2)수조 3)소화기 4)팽창질석</t>
    <phoneticPr fontId="1" type="noConversion"/>
  </si>
  <si>
    <t>(+ 팽창진주암, 소화전용물통</t>
    <phoneticPr fontId="1" type="noConversion"/>
  </si>
  <si>
    <t>담홍색</t>
    <phoneticPr fontId="1" type="noConversion"/>
  </si>
  <si>
    <t>주위온도 28미만: 58도 미만, 주위온도28~39: 58~79, 주위온도39~64: 79~121, 주위온도64~106: 121~162, 주위온도 106이상: 162이상</t>
    <phoneticPr fontId="1" type="noConversion"/>
  </si>
  <si>
    <t>CO2소화약제 저장용기 설치 장소 틀린 설명 1)방호구역 내 2)직사일광 및 빗물 침투 우려 적은 장소 3) 온도변화가 적은 장소 4)섭씨 40도 이하</t>
    <phoneticPr fontId="1" type="noConversion"/>
  </si>
  <si>
    <t>방호구역 외 설치</t>
    <phoneticPr fontId="1" type="noConversion"/>
  </si>
  <si>
    <t>드라이아이스</t>
    <phoneticPr fontId="1" type="noConversion"/>
  </si>
  <si>
    <t>이산화탄소 소화기 사용 중 소화기 방출구에서 생길 수 있는 물질?</t>
    <phoneticPr fontId="1" type="noConversion"/>
  </si>
  <si>
    <t>수성막포소화약제를 수용성 알코올 화재 시 사용하면 소화효과가 떨어지는 가장 큰 이유는 알코올온 ( )을 가지므로</t>
    <phoneticPr fontId="1" type="noConversion"/>
  </si>
  <si>
    <t>능력단위 가장 큰 것 1)팽창진주암 160L 2)수조80L 3)마른모래50L 4)팽창질석160L</t>
    <phoneticPr fontId="1" type="noConversion"/>
  </si>
  <si>
    <t>1)1.0 2)1.5 3)0.5 4)1.0</t>
    <phoneticPr fontId="1" type="noConversion"/>
  </si>
  <si>
    <t>자연발화 위험성 가장 낮은 것 1)알킬리튬 2)알킬알루미늄 3)칼륨 4)유황</t>
    <phoneticPr fontId="1" type="noConversion"/>
  </si>
  <si>
    <t>자연발화성은 제3류 위험물 특징, 유황은 제2류 위험물</t>
    <phoneticPr fontId="1" type="noConversion"/>
  </si>
  <si>
    <t>축압용, 가압용:질소, 이산화탄소</t>
    <phoneticPr fontId="1" type="noConversion"/>
  </si>
  <si>
    <t>암모니아와 수증기에 의한 질식효과, 열분해에 의한 냉각효과, 암모늄염에 의한 부촉매효과, 메타인산에 의한 방진작용과 탈수효과</t>
    <phoneticPr fontId="1" type="noConversion"/>
  </si>
  <si>
    <t>유기과산화물의 화재예방상 주의사항으로 틀린 것 1)열원 멀리 2)직사광선 피함 3)용기 파손 여부 정기 점검 4)가급적 환원제와 접촉, 산화제 멀리</t>
    <phoneticPr fontId="1" type="noConversion"/>
  </si>
  <si>
    <t>보조포소화전 상호간 거리 75m, 방사압력 0.35MPa</t>
    <phoneticPr fontId="1" type="noConversion"/>
  </si>
  <si>
    <t>기동용 가스용기는 25MPa 이상 압력에 견딜 수 있는 것</t>
    <phoneticPr fontId="1" type="noConversion"/>
  </si>
  <si>
    <t>제6류; 가연물 접촉주의</t>
    <phoneticPr fontId="1" type="noConversion"/>
  </si>
  <si>
    <t>1)니트로메테인 2)니트로셀룰로오스 3)트리니트로톨루엔(TNT) 4)니트로벤젠-제4류위험물 중 제3석유류 비용성</t>
    <phoneticPr fontId="1" type="noConversion"/>
  </si>
  <si>
    <t>저압식은 1.05MPa</t>
    <phoneticPr fontId="1" type="noConversion"/>
  </si>
  <si>
    <t>0.8, 1.5</t>
    <phoneticPr fontId="1" type="noConversion"/>
  </si>
  <si>
    <t>상온에서 상태(기, 액, 고)가 동일한 것을 모두 나열하라 1) Halon 1301, 2) Halon 1211, 3) Halon 2402</t>
    <phoneticPr fontId="1" type="noConversion"/>
  </si>
  <si>
    <t>화재 시 내알코올포를 쓰지 못하는 것 1)아세트알데히드 2)알킬리튬 3)아세톤 4)에탄올</t>
    <phoneticPr fontId="1" type="noConversion"/>
  </si>
  <si>
    <t>내알코올포는 물 다량 함유, 알킬리튬은 금수성 물질이므로 폭발함</t>
    <phoneticPr fontId="1" type="noConversion"/>
  </si>
  <si>
    <t>준특정옥외탱크저장소 액체위험물 최대수량; 50만 리터 이상, 100만 리터 미만</t>
    <phoneticPr fontId="1" type="noConversion"/>
  </si>
  <si>
    <t>할로겐화합물 Halon 1301 분자식</t>
    <phoneticPr fontId="1" type="noConversion"/>
  </si>
  <si>
    <t>Halon ABCDE =Halon CFClBrI</t>
    <phoneticPr fontId="1" type="noConversion"/>
  </si>
  <si>
    <t>분말소화기 각 종별 소화약제 주성분 옳게 연결? 1)제1종소화분말:KHCO3 2)제2종:NaHCO3 3)제3종:NH4H2PO4 4)제4종:NaHCO3+(NH2)2CO</t>
    <phoneticPr fontId="1" type="noConversion"/>
  </si>
  <si>
    <t>제1종분말:NaHCO3(B,C급 화재, 백색), 제2종분말:KHCO3(B,C급 화재, 담회색), 제3종분말:NH4H2PO4(A,B,C급 화재, 담홍색), 제4종분말:KHCO3+(NH2)2CO(B,C급 화재, 회색)</t>
    <phoneticPr fontId="1" type="noConversion"/>
  </si>
  <si>
    <t>1)니트로벤젠(제4류 중 제3석유류)-질식소화기 2)트리에틸알루미늄(제3류 중 알킬알루미늄)-팽창질석 등 3)디에틸에테르(제4류 중 특수인화물)-이산화탄소 4)니트로글리세린(제5류)-주수소화</t>
    <phoneticPr fontId="1" type="noConversion"/>
  </si>
  <si>
    <t>제4류 위험물 최대수량 합이 지정수량 15만배 사업소에 두어야 할 자체소방대의 화학소방자동차 수는 ( )대, 자체소방대원은 ( )명으로 규정</t>
    <phoneticPr fontId="1" type="noConversion"/>
  </si>
  <si>
    <t>옥내소화전설비 틀린 설명 1)개폐밸브 및 호스 접속구 바닥으로 1.5m이하 설치 2)함 표면 "소화전" 표시 3)축전지설비는 설치 벽으로부터 0.2m 이상 이격 4) 비상전원 용량 45분</t>
    <phoneticPr fontId="1" type="noConversion"/>
  </si>
  <si>
    <t>0.1m이상 이격</t>
    <phoneticPr fontId="1" type="noConversion"/>
  </si>
  <si>
    <t>2NaHCO3 -&gt; Na2CO3 + CO2 + H2O</t>
    <phoneticPr fontId="1" type="noConversion"/>
  </si>
  <si>
    <t>제3종분말소화약제 화재면 방출시 부착성이 좋은막 형성, 산소 유입 차단하는 막 구성 물질? 1)H3PO4 2)PO4 3)HPO3 4)P2O4</t>
    <phoneticPr fontId="1" type="noConversion"/>
  </si>
  <si>
    <t>NH4H2PO4-&gt;HPO3+H20</t>
    <phoneticPr fontId="1" type="noConversion"/>
  </si>
  <si>
    <t>2.5, 4.2</t>
    <phoneticPr fontId="1" type="noConversion"/>
  </si>
  <si>
    <t>적린 반응식 ( )+( )O2-&gt;( )P2O5</t>
    <phoneticPr fontId="1" type="noConversion"/>
  </si>
  <si>
    <t>h1+h2+h3+35</t>
    <phoneticPr fontId="1" type="noConversion"/>
  </si>
  <si>
    <t>증발연소: 황, 나프탈렌, 파라핀 / 표면연소: 코크스, 목탄, 금속분 / 분해연소: 목재, 종이, 석탄, 플라스틱, 제3석유류, 자기연소 물질</t>
    <phoneticPr fontId="1" type="noConversion"/>
  </si>
  <si>
    <t>A</t>
    <phoneticPr fontId="1" type="noConversion"/>
  </si>
  <si>
    <t>옥외소화전 수원의 수량은 설치개수*13.5</t>
    <phoneticPr fontId="1" type="noConversion"/>
  </si>
  <si>
    <t>0.51, 0.67</t>
    <phoneticPr fontId="1" type="noConversion"/>
  </si>
  <si>
    <t>하론1211:가압식, 0.7이상 1.4미만, 하론1301: 가압식, 0.9이상, 1.6미만, 하론2402-측압식, 0.67이상 2.75미만</t>
    <phoneticPr fontId="1" type="noConversion"/>
  </si>
  <si>
    <t>방호대상물 각 부분에서 하나의 호스접속구까지 수평거리 40m이하, 옥외소화전 개폐밸브 및 호스접속구 지반면으로부터 1.5이하 높이, 옥외소화전함은 불연재료, 화재 우려 적은 장소</t>
    <phoneticPr fontId="1" type="noConversion"/>
  </si>
  <si>
    <t>(+ 자기연소</t>
    <phoneticPr fontId="1" type="noConversion"/>
  </si>
  <si>
    <t>전역방출</t>
    <phoneticPr fontId="1" type="noConversion"/>
  </si>
  <si>
    <t>방호대상물에 방출은 국소방출방식, 호스이동은 호스릴 방식</t>
    <phoneticPr fontId="1" type="noConversion"/>
  </si>
  <si>
    <t>프레셔</t>
    <phoneticPr fontId="1" type="noConversion"/>
  </si>
  <si>
    <t>벤투리 작용과 포소화약제 저장탱크에 대한 압력에 의해 포소화약제 흡입, 혼합하는 방식은 ( )프로포셔너</t>
    <phoneticPr fontId="1" type="noConversion"/>
  </si>
  <si>
    <t>펌프프로포셔너는 흡입측, 프레셔사이드는 포원액압입펌프, 라인은 벤츄리만</t>
    <phoneticPr fontId="1" type="noConversion"/>
  </si>
  <si>
    <t>제4류 위험물 취급시 틀린 설명 1)증기 누출 유의 2)증기 낮은 곳 체류 쉬우므로 조심 3)전도성이 높은 석유류 정전기 발생 주의 4)서늘하고 통풍 장소 저장</t>
    <phoneticPr fontId="1" type="noConversion"/>
  </si>
  <si>
    <t>정전기는 전도성이 나쁜 물질의 마찰에 생기는 것</t>
    <phoneticPr fontId="1" type="noConversion"/>
  </si>
  <si>
    <t>B</t>
    <phoneticPr fontId="1" type="noConversion"/>
  </si>
  <si>
    <t>인화성 액체의 화재는 ( )급 화재</t>
    <phoneticPr fontId="1" type="noConversion"/>
  </si>
  <si>
    <t>A; 일반화재 B;유류화재(인화성액체) C; 전기화재 D;금속화재</t>
    <phoneticPr fontId="1" type="noConversion"/>
  </si>
  <si>
    <t>제5류 화합물 산소 함유하고 있어 질식효과 소용 없음</t>
    <phoneticPr fontId="1" type="noConversion"/>
  </si>
  <si>
    <t>C급화재에 적응성 있는 소화설비? 1)봉상강화액 소화기 2)포소화기 3)이산화탄소소화기 4)스프링클러설비</t>
    <phoneticPr fontId="1" type="noConversion"/>
  </si>
  <si>
    <t>황</t>
    <phoneticPr fontId="1" type="noConversion"/>
  </si>
  <si>
    <t>소화기가 유류화재에 적응력이 있음을 ( )색으로 표시</t>
    <phoneticPr fontId="1" type="noConversion"/>
  </si>
  <si>
    <t>450L/min이상. 옥내는 350kPa, 260L/min</t>
    <phoneticPr fontId="1" type="noConversion"/>
  </si>
  <si>
    <t>이황화탄소는 제4류위험물 특수인화물, 증발연소하는 가연물</t>
    <phoneticPr fontId="1" type="noConversion"/>
  </si>
  <si>
    <t>클로로벤젠(제2석유류 비수용성)지정수량=1000L</t>
    <phoneticPr fontId="1" type="noConversion"/>
  </si>
  <si>
    <t>제5류위험물 1)물,산 접촉 주의, 인화성 고체에 함부로 증기 발생 않도록 2)공기 접촉 주의, 물 접촉 주의 3)가연물 또는 혼합,분해 촉진하는 물품과 접근, 과열 주의 4)불티,불꽃,고온체 접근 주의, 과열,충격,마찰 주의</t>
    <phoneticPr fontId="1" type="noConversion"/>
  </si>
  <si>
    <t>1)제2류 2)제3류 3)제6류</t>
    <phoneticPr fontId="1" type="noConversion"/>
  </si>
  <si>
    <t>제3종분말소화약제 제조시 실리콘오일의 용도 1)경화제 2)발수제 3)탈색제 4)착색제</t>
    <phoneticPr fontId="1" type="noConversion"/>
  </si>
  <si>
    <t>제3류 위험물 화재 조치 방법 아닌 것 1)칼륨과 나트륨 금수성물질, 물과 반응하여 가연성 기채 발생 2)알킬알루미늄-알킬기 탄소수에 따라 주수시 종류 다른 가연성 기체 발생 3)탄화칼슘-물과 반응, 아세틸렌가스 4)황린-물과 반응, 유독성 포스핀 가스</t>
    <phoneticPr fontId="1" type="noConversion"/>
  </si>
  <si>
    <t>질산나트륨 적응성O: 건조사, 팽창질석, 팽창진주암, 주수 냉각소화, 포소화기 / 적응성X: 이산화탄소, 할로겐화합물</t>
    <phoneticPr fontId="1" type="noConversion"/>
  </si>
  <si>
    <t>소화설비 설치 시 동식물유류 400000L 소요단위?</t>
    <phoneticPr fontId="1" type="noConversion"/>
  </si>
  <si>
    <t>동식물유류 지정수량 10000L</t>
    <phoneticPr fontId="1" type="noConversion"/>
  </si>
  <si>
    <t>소화약제 물의 틀린 특성 1)유화효과 2)증발잠열이 커 기화시 다량 열 제거 3)기화팽창률이 커 질식효과 4)용융잠열이 커 주수시 냉각효과</t>
    <phoneticPr fontId="1" type="noConversion"/>
  </si>
  <si>
    <t>냉각효과가 뛰어난 것은 물의 비열때문</t>
    <phoneticPr fontId="1" type="noConversion"/>
  </si>
  <si>
    <t>과염소산은 제1류 위험물, 산화성 고체, 불연성 물질</t>
    <phoneticPr fontId="1" type="noConversion"/>
  </si>
  <si>
    <t>소화전용물통8L 능령단위 0.3, 팽창질석/팽창징주얌 160L 능력단위 1.0, 수조(소화전용물통 3개 포함) 80L 능력단위 1.5, 수조(소화전용물통 6개 포함) 190L 능력단위 2.5</t>
    <phoneticPr fontId="1" type="noConversion"/>
  </si>
  <si>
    <t>이산화탄소 소화기 틀린 설명 1)질식효과와 냉각효과 2)A급화재에 가장 적응성 3)자체 유동석 적으나, 산소농도 저하시켜 질식 위험 4)동결, 부패, 변질 우려 적음</t>
    <phoneticPr fontId="1" type="noConversion"/>
  </si>
  <si>
    <t>포소화설비 기동장치 설명 1)자동식 기동장치만 설치 2)수동식 기동장치만 설치 3) 자동식, 수동식 모두 설치 4)자동식 또는 수동식 설치</t>
    <phoneticPr fontId="1" type="noConversion"/>
  </si>
  <si>
    <t>화학적 에너지원 아닌 것 1)연소열 2)분해열 3)마찰열 4)융해열</t>
    <phoneticPr fontId="1" type="noConversion"/>
  </si>
  <si>
    <t>기계적에너지원- 마찰력</t>
    <phoneticPr fontId="1" type="noConversion"/>
  </si>
  <si>
    <t>비열이 가장 큰 물질 1)물 2)구리 3)나무 4)철</t>
    <phoneticPr fontId="1" type="noConversion"/>
  </si>
  <si>
    <t>트리에틸알루미늄 소화약제 1)마른모래,팽창질석 2)물,수성막포 3)할로겐화물,단백포 4)이산화탄소,강화액</t>
    <phoneticPr fontId="1" type="noConversion"/>
  </si>
  <si>
    <t>건조사와 팽창질석, 팽창진주암은 제1~6류 모두 적응성 있음</t>
    <phoneticPr fontId="1" type="noConversion"/>
  </si>
  <si>
    <t>일반적으로 고급 알코올황산에스테르염 기포제로 사용, 냄새 없는 황색 액체, 밀폐 또는 준밀폐 구조물 화재시 고팽창포로 사용하여 화재 진압할 수 있는 포소화약제는? 1)단백포소화약제 2)합성계면활성포소화약제 3)알코올형포소화약제 4)수성막포소화약제</t>
    <phoneticPr fontId="1" type="noConversion"/>
  </si>
  <si>
    <t>화기주의라고 표시한 게시판을 설치한 경우는 제( )류 위험물 제조소</t>
    <phoneticPr fontId="1" type="noConversion"/>
  </si>
  <si>
    <t>1,3류는 물기엄금, 2,3,4,5는 화기엄금</t>
    <phoneticPr fontId="1" type="noConversion"/>
  </si>
  <si>
    <t>할로겐화합물소화설비는 제4류에만 적응성</t>
    <phoneticPr fontId="1" type="noConversion"/>
  </si>
  <si>
    <t>50, 50</t>
    <phoneticPr fontId="1" type="noConversion"/>
  </si>
  <si>
    <t>불활성가스소화약제 중 IG-55은 질소 : 아르곤 = ( ) : ( ) 이다</t>
    <phoneticPr fontId="1" type="noConversion"/>
  </si>
  <si>
    <t>IG-01:Ar, IG-100:N2, IG-541: N2(52),Ar(40),CO2(8)</t>
    <phoneticPr fontId="1" type="noConversion"/>
  </si>
  <si>
    <t>화재시 공기 차단하는 것이 효과, 연소물질 제거하거나 액체를 인화점 이하로 냉각시켜 소화할 수 있는 위험물은 제( )류 위험물</t>
    <phoneticPr fontId="1" type="noConversion"/>
  </si>
  <si>
    <t>최소 착화에너지 측정 위해 콘덴서 이용하여 불꽃 방전 실험 진행. 콘덴서 전기용량을 C, 방전전압을 V, 전기량 Q. E=1/2( ) 옳은 것 1)CQ^2 2)C^2V 3)QV^2 4)CV^2</t>
    <phoneticPr fontId="1" type="noConversion"/>
  </si>
  <si>
    <t>제1석유류 옥외탱크저장소 특형 포방출구 설치시, 방출율 액표면적 1m^2당 1분에 ( )L 이상</t>
    <phoneticPr fontId="1" type="noConversion"/>
  </si>
  <si>
    <t>제4류 위험물 중 제1석유류, 제2석유류, 제3석유류 방출율 8L/m^2</t>
    <phoneticPr fontId="1" type="noConversion"/>
  </si>
  <si>
    <t>전기설비 적응성 없는 소화설비 1)포소화설비 2)불활성가스소화설비 3)물분무소화설비 4)할로겐화합물소화설비</t>
    <phoneticPr fontId="1" type="noConversion"/>
  </si>
  <si>
    <t>주유취급소 캐노피 설치 기준 아닌 것 1)면적은 주유취급소 공지면적의 1/2 2)배관이 캐노피 내부 통과시 1개 이상 점검구 설치 3)외부 배관 일광열 영향 받을 우려가 있으면 단열재로 피복 4)외부 점검 곤란 장소에 배관 설치시 용접이음</t>
    <phoneticPr fontId="1" type="noConversion"/>
  </si>
  <si>
    <t>면적에 대한 규정 없음</t>
    <phoneticPr fontId="1" type="noConversion"/>
  </si>
  <si>
    <t>제3류 위험물 중 금수성 물질 외 적응성 있는 소화설비 1)할로겐화합물소화설비 2)불활성가스소화설비 3)포소화설비 4)분말소화설비</t>
    <phoneticPr fontId="1" type="noConversion"/>
  </si>
  <si>
    <t>제3류 위험물 중 금수성 물질 의외의 것은 황린</t>
    <phoneticPr fontId="1" type="noConversion"/>
  </si>
  <si>
    <t>제4류 위험물 소화방법 1)공기차단 질식소화 효과적 2)물분무소화 적응성 3)수용성인 가연성액체 화제에 수성막포소화가 효과적 4)비중이 물보다 작은 위험물의 경우 주수소화가 효과적</t>
    <phoneticPr fontId="1" type="noConversion"/>
  </si>
  <si>
    <t>수용성인 가연성액체는 내알코올포소화</t>
    <phoneticPr fontId="1" type="noConversion"/>
  </si>
  <si>
    <t>불꽃 표면온도 300도에서 360으로 상승, 300도보다 몇 배의 열 방출? 1)1.49배 2)3배 3)7.27배 4)10배</t>
    <phoneticPr fontId="1" type="noConversion"/>
  </si>
  <si>
    <t>이산화탄소소화기 적응성 있는 위험물 1)트리니트로톨루엔 2)과산화나트륨 3)철분 4)인화성고체</t>
    <phoneticPr fontId="1" type="noConversion"/>
  </si>
  <si>
    <t>이산화탄소 소화설비 적응대상 1)인화성고체 2)전기설비 3)일반가연물</t>
    <phoneticPr fontId="1" type="noConversion"/>
  </si>
  <si>
    <t>에탄</t>
    <phoneticPr fontId="1" type="noConversion"/>
  </si>
  <si>
    <t>트리에틸알루미늄 화재시 물 이용 소화 위험한 이유는 가연성의 ( )가스가 발생</t>
    <phoneticPr fontId="1" type="noConversion"/>
  </si>
  <si>
    <t>제4류 위험물 위험등급 1)특수인화물 위험등급 I, 알코올류 위험등급II 2)특수인화물과 제1석유류 위험등급 I, 특수인화물 위험등급 I, 그 외에는 위험등급 II 4)제2석유류 위험등급 II</t>
    <phoneticPr fontId="1" type="noConversion"/>
  </si>
  <si>
    <t>위험등급I:특수위험물, 위험등급II:1석유류, 알콜유, 위험등급III:2,3,4석유류, 동식물류</t>
    <phoneticPr fontId="1" type="noConversion"/>
  </si>
  <si>
    <t>톨루엔 화재 적응성 있는 소화방법 1)무상수소화기 2)무상강화액소화기 3)봉상수소화기 4)봉상강화액소화기</t>
    <phoneticPr fontId="1" type="noConversion"/>
  </si>
  <si>
    <t>제1석유류 톨루엔은 무상강화액, 포 이산화, 할로겐 인산, 탄산수소 로 소화</t>
    <phoneticPr fontId="1" type="noConversion"/>
  </si>
  <si>
    <t>방호대상물 표면적 70m^2, 물분무소화설비 방사구역은 ( )m^2</t>
    <phoneticPr fontId="1" type="noConversion"/>
  </si>
  <si>
    <t>방사구역은 150m^2이나 방호대상물 표면적이 그 미만인 경우 당해 표면적으로 함</t>
    <phoneticPr fontId="1" type="noConversion"/>
  </si>
  <si>
    <t>수성막포소화약제 설명 1)물보다 가벼운 유류 화재 사용 불가 2)계면활성제를 사용 않고 수성의 막 이용 3)내열성 뛰어나고 고온 화재에 효과 4)일반적으로 불소계 계면활성제 사용</t>
    <phoneticPr fontId="1" type="noConversion"/>
  </si>
  <si>
    <t>불활성가스 소화설비 저장용기 설치 기준 틀린 것 1)방호구역 외 장소에 설치 2)저장용기에 안전장치 설치 3)저장용기 외면 소화약제 종류와 양, 제조년도 및 제조자 표시 4)섭씨 40도 이하이고 온도 변화가 적은 장소에 설치</t>
    <phoneticPr fontId="1" type="noConversion"/>
  </si>
  <si>
    <t>불활성가스에 안전장치 설치시 화재 위험 올라감</t>
    <phoneticPr fontId="1" type="noConversion"/>
  </si>
  <si>
    <t>틀린 설명 1)공기 중 산소 농도 0%까지 떨어져야만 연소가 중단되는 것 아님 2)질식,냉각소화는 물리적 소화 3)연소의 연쇄반응을 차단하는 것은 화학적 소화 4)가연물질 상관없이 온도, 압력 동일하면 한계산소량 일정 값</t>
    <phoneticPr fontId="1" type="noConversion"/>
  </si>
  <si>
    <t>가연물질에 따라 한계산소량 값 달라짐</t>
    <phoneticPr fontId="1" type="noConversion"/>
  </si>
  <si>
    <t>이산화탄소 소화기 장단점 틀린 것 1)밀폐공간 사용시, 질식 위험 2)전도성, 전류가 통하는 장소에서 사용 위험 3)자체 압력 방출 가능 4)소화 후 소화약제에 의한 오손 없음</t>
    <phoneticPr fontId="1" type="noConversion"/>
  </si>
  <si>
    <t>분말소화약제의 소화효과로 거리가 먼 것 1)질식효과 2)냉각효과 3)제거효과 4)방사열차단효과</t>
    <phoneticPr fontId="1" type="noConversion"/>
  </si>
  <si>
    <t>제2류 위험물 화재 특징 1)연소 속도 빠름 2)산소 함유, 질식소ㅘ 효과 없음 3)화재시 환원, 다른 물질을 산화 4)연소열이 거의 없어 초기 화재 발견 어려움</t>
    <phoneticPr fontId="1" type="noConversion"/>
  </si>
  <si>
    <t>산소 함유하지 않고, 강력한 환원성, 연소열이 큼</t>
    <phoneticPr fontId="1" type="noConversion"/>
  </si>
  <si>
    <t>포</t>
    <phoneticPr fontId="1" type="noConversion"/>
  </si>
  <si>
    <t>인화성고체와 질산에 공통적으로 적응성 있는 소화설비 ( )소화설비</t>
    <phoneticPr fontId="1" type="noConversion"/>
  </si>
  <si>
    <t xml:space="preserve">이산화탄소 질식소화, 아세톤의 한계산소농도(vol%) 값? </t>
    <phoneticPr fontId="1" type="noConversion"/>
  </si>
  <si>
    <t>마그네슘은 온수 또는 강산과 반응하여 수소가스 발생</t>
    <phoneticPr fontId="1" type="noConversion"/>
  </si>
  <si>
    <t>(+ 황린</t>
    <phoneticPr fontId="1" type="noConversion"/>
  </si>
  <si>
    <t>액체위험물은 98%</t>
    <phoneticPr fontId="1" type="noConversion"/>
  </si>
  <si>
    <t>(+ 주의사항</t>
    <phoneticPr fontId="1" type="noConversion"/>
  </si>
  <si>
    <t>벤젠의 성질 틀린 것 1)증기 유독 2)물에 녹지 않음 3)CS2보다 낮은 인화점 4)독특한 냄새</t>
    <phoneticPr fontId="1" type="noConversion"/>
  </si>
  <si>
    <t>발화점 약 125도</t>
    <phoneticPr fontId="1" type="noConversion"/>
  </si>
  <si>
    <t>간이저장탱크 수압시험 기준 ( )kPa의 압력으로 ( )분간의 수압시험</t>
    <phoneticPr fontId="1" type="noConversion"/>
  </si>
  <si>
    <t>톨루엔(1.4~6.7)&lt;휘발유(1.4~7.4)&lt;에틸알코올(3.3~19)&lt;디에틸에티르(1.9~48)</t>
    <phoneticPr fontId="1" type="noConversion"/>
  </si>
  <si>
    <t>아세톤 물리적특성 틀린 것 1)무색 투명 독특한 냄새 2)물, 에테르, 알코올에 녹음 3)화재시 대량 주수소화로 희석소화 가능 4)증기 공기보다 가벼움</t>
    <phoneticPr fontId="1" type="noConversion"/>
  </si>
  <si>
    <t>아세톤:CH3COCH3</t>
    <phoneticPr fontId="1" type="noConversion"/>
  </si>
  <si>
    <t>2KClO3-&gt; KClO4+KCl+O2</t>
    <phoneticPr fontId="1" type="noConversion"/>
  </si>
  <si>
    <t>탄산칼슘</t>
    <phoneticPr fontId="1" type="noConversion"/>
  </si>
  <si>
    <t>마그네슘은 제2류 위험물</t>
    <phoneticPr fontId="1" type="noConversion"/>
  </si>
  <si>
    <t>산화프로필렌</t>
    <phoneticPr fontId="1" type="noConversion"/>
  </si>
  <si>
    <t>지하탱크저장소의 지하저장탱크 기준 옳지 않은 것 1)탱크 외면 녹방지 위해 도장 2)탱크 강철판 두께 3.2mm이상 3)압력탱크 최대 사용압력의 1.5배 압력으로 10분간 수압시험 4)압력탱크 외의 것은 50kPa의 압력으로 10분간 수압시험</t>
    <phoneticPr fontId="1" type="noConversion"/>
  </si>
  <si>
    <t>클로로벤젠:1000L,  동식물유류:5000L, 제4석유류:12000L 각각 지정수량 배수의 총합은 얼마?</t>
    <phoneticPr fontId="1" type="noConversion"/>
  </si>
  <si>
    <t>클로로벤젠; 1000, 동식물유류; 10000, 제4석유류; 6000</t>
    <phoneticPr fontId="1" type="noConversion"/>
  </si>
  <si>
    <t>연소생성물</t>
    <phoneticPr fontId="1" type="noConversion"/>
  </si>
  <si>
    <t>적린과 황린에서 동일한 성질을 나타내는 것?</t>
    <phoneticPr fontId="1" type="noConversion"/>
  </si>
  <si>
    <t>흑, 황</t>
    <phoneticPr fontId="1" type="noConversion"/>
  </si>
  <si>
    <t>물, 이산화탄소</t>
    <phoneticPr fontId="1" type="noConversion"/>
  </si>
  <si>
    <t>다음 중 K2O2와 반응 시 생성되는 가스의 종류가 같은 것은? 물, 이산화탄소, 아세트산, 염산</t>
    <phoneticPr fontId="1" type="noConversion"/>
  </si>
  <si>
    <t>아세트산, 염산은 과산화수소</t>
    <phoneticPr fontId="1" type="noConversion"/>
  </si>
  <si>
    <t>다음 중 금수성 물질로만 나열된 것? 1)K, CaC2, Na 2)KClO3, Na, S 3) KNO3, CaO2, Na2O2 4)NaNO3, KClO3, CaO2</t>
    <phoneticPr fontId="1" type="noConversion"/>
  </si>
  <si>
    <t>3류위험물=금수성</t>
    <phoneticPr fontId="1" type="noConversion"/>
  </si>
  <si>
    <t>다음 중 물에 가장 잘 녹는 것 1)CH3CHO 2)C2H5OC2H5 3)P4 4)C2H5ON2</t>
    <phoneticPr fontId="1" type="noConversion"/>
  </si>
  <si>
    <t>에테르. 황린. 질산에틸은 물에 녹지 않음</t>
    <phoneticPr fontId="1" type="noConversion"/>
  </si>
  <si>
    <t>옥외저장소 0.5m이상 간격, 옥내저장소 겹쳐 쌓는 경우 3m초과 안 됨(제3석유류, 제4석유류, 동식물유류의 경우 4m)</t>
    <phoneticPr fontId="1" type="noConversion"/>
  </si>
  <si>
    <t>동식물유류 x? 1)건성유 자연발화 위험성 높음 2)불포화도 높을수록 요오드 크며 산화 쉬움 3)건성유 요오드값 130이하 4)1기압 인화점 섭씨 250도 미만</t>
    <phoneticPr fontId="1" type="noConversion"/>
  </si>
  <si>
    <t>건성유는 요오드값이 130 이상</t>
    <phoneticPr fontId="1" type="noConversion"/>
  </si>
  <si>
    <t>인화점 이상시 연소 폭발, 물보다 높은 비점</t>
    <phoneticPr fontId="1" type="noConversion"/>
  </si>
  <si>
    <t>이황화탄소는 비수용성으로 가연성 증기 발생 억제 위해 물속에 저장</t>
    <phoneticPr fontId="1" type="noConversion"/>
  </si>
  <si>
    <t>제4류의 1석유류 2석유류는 인화점으로 구분</t>
    <phoneticPr fontId="1" type="noConversion"/>
  </si>
  <si>
    <t>오산화인</t>
    <phoneticPr fontId="1" type="noConversion"/>
  </si>
  <si>
    <t>정전기 유효하게 제거할 수 있는 방법 아닌 것 1)접지에 의한 방법 2)상대습도를 70%이상 높이는 방법 3)공기를 이온화 4)부도체 재료 사용</t>
    <phoneticPr fontId="1" type="noConversion"/>
  </si>
  <si>
    <t>안전거리 규제 받는 위험물 시설 아닌 것 1)제6류 위험물 제조소 2)제1류 위험물 일반취급소 3)제4류 위험물 옥내저장소 4)제5류 위험물 옥외저장소</t>
    <phoneticPr fontId="1" type="noConversion"/>
  </si>
  <si>
    <t>제6류위험물은 제조소에 안전거리 두지 않아도 됨</t>
    <phoneticPr fontId="1" type="noConversion"/>
  </si>
  <si>
    <t>1류 위험물 중 알칼리금속의 과산화물, 2류 철분 마그네슘 금속분, 3류 금수성, 4류</t>
    <phoneticPr fontId="1" type="noConversion"/>
  </si>
  <si>
    <t xml:space="preserve">H:인근 건축물 또는 공작물의 높이, p: 상수, D:제조소등 인근 건축물 또는 공장물과의 거리 </t>
    <phoneticPr fontId="1" type="noConversion"/>
  </si>
  <si>
    <t>차광성 피복:제1류, 제3류 중 자연발화성물질, 제4류 중 특수 인화, 제5류, 제6류 / 방수성 피복:제1류 중 알칼리금속의 과산화물, 제2류 중 철분, 금속분, 마그네슘, 제3류 중 금수성</t>
    <phoneticPr fontId="1" type="noConversion"/>
  </si>
  <si>
    <t>옥내저장소 안전거리 기준 적용하지 않을 수 있는 조건으로 틀린 것 1)지정수량의 20배 미만 제4석유류 저장 2)제6류 위험물 저장 3)지정수량 20배 미만의 동식물유류 저장 4)지정수량 20배 이하 저장, 창에 망입유리 설치</t>
    <phoneticPr fontId="1" type="noConversion"/>
  </si>
  <si>
    <t>지정수량 20배 이하 위험물 저장 또는 취급 옥내저장소는 벽, 기둥, 바닥, 보 및 지붕이 내화구조/ 출입구 자동폐쇄방식 갑종방화문 설치/ 창을 설치X</t>
    <phoneticPr fontId="1" type="noConversion"/>
  </si>
  <si>
    <t>휘발유를 저장하던 이동저장탱크의 상부로부터 등유, 경유 주입시 액표면이 주입관의 선단을 넘는 높이가 될 때까지 주입관내 유속은 ( )m/s 이하</t>
    <phoneticPr fontId="1" type="noConversion"/>
  </si>
  <si>
    <t>제조소와 안전거리 기준 가장 큰 것 1)고압가스 안전관리법의 규정에 의하여 허가를 받거나 신고를 하여야 하는 고압가스저장시설 
2)사용전압이 35000V 초과하는 특고압가공전선 3)병원, 학교, 극장 4)문화재보호법의 규정에 의한 유형문화재</t>
    <phoneticPr fontId="1" type="noConversion"/>
  </si>
  <si>
    <t>고압가스 20m, 35000V 5m, 학교 등 보호시설 30m, 문화재 50m</t>
    <phoneticPr fontId="1" type="noConversion"/>
  </si>
  <si>
    <t>1/2</t>
    <phoneticPr fontId="1" type="noConversion"/>
  </si>
  <si>
    <t>( )을 저장 또는 취급하는 이동탱크저장소는 불활성 기체를 봉입할 수 있는 구조 1)아세톤 2)벤젠 3)과염소산 4)산화프로필렌</t>
    <phoneticPr fontId="1" type="noConversion"/>
  </si>
  <si>
    <t>(+아세트알데히드</t>
    <phoneticPr fontId="1" type="noConversion"/>
  </si>
  <si>
    <t>제2류 중 유황 또는 인화성고체, 제4류 중 제1, 알코올류, 제2, 제3, 제4, 동식물유류, 제6류, 제2류 및 제4류 중 시 또는 도의 조례에서 정한 위험물,국제해상위험물규칙 적합 용기 수납</t>
    <phoneticPr fontId="1" type="noConversion"/>
  </si>
  <si>
    <t>과망간산칼륨은 다량의 주수소화, 건조사에 의한 피복소화로 소화함</t>
    <phoneticPr fontId="1" type="noConversion"/>
  </si>
  <si>
    <t>피크린산의 각 특성 온도 중 가장 낮은 것 1)인화점 2)발화점 3)녹는점 4)끓는점</t>
    <phoneticPr fontId="1" type="noConversion"/>
  </si>
  <si>
    <t>3&lt;1&lt;4&lt;2</t>
    <phoneticPr fontId="1" type="noConversion"/>
  </si>
  <si>
    <t>적린 틀린 설명 1)황린의 동소체, 황린에 비해 안정 2)성냥, 화약 등 이용 3)연소생성물 황린과 같음 4)자연발화 막기 위해 물 속 보관</t>
    <phoneticPr fontId="1" type="noConversion"/>
  </si>
  <si>
    <t>황린이 자연발화를 막기 위해 물 속 보관</t>
    <phoneticPr fontId="1" type="noConversion"/>
  </si>
  <si>
    <t>질산에스테류만 10kg 나머지는 200kg</t>
    <phoneticPr fontId="1" type="noConversion"/>
  </si>
  <si>
    <t>TNT 폭발분해시 생성되는 가스가 아닌 것 1)CO 2)N2 3)SO2 4)H2</t>
    <phoneticPr fontId="1" type="noConversion"/>
  </si>
  <si>
    <t>TNT는 trinitrotoluene으로 톨루엔에 나이트로기(-NO2)가 3개 치환되어 있는 구조</t>
    <phoneticPr fontId="1" type="noConversion"/>
  </si>
  <si>
    <t>칼륨, 나트륨 보호액은 등유, 경유, 유동파라핀</t>
    <phoneticPr fontId="1" type="noConversion"/>
  </si>
  <si>
    <t>황린의 연소생성물?</t>
    <phoneticPr fontId="1" type="noConversion"/>
  </si>
  <si>
    <t>산화력이 강함</t>
    <phoneticPr fontId="1" type="noConversion"/>
  </si>
  <si>
    <t>지정수량이 다른 하나 1)적린 2)황화린 3)유황 4)마그네슘</t>
    <phoneticPr fontId="1" type="noConversion"/>
  </si>
  <si>
    <t>적린, 황화린, 유황; 100kg / 마그네슘; 500kg</t>
    <phoneticPr fontId="1" type="noConversion"/>
  </si>
  <si>
    <t>물과 반응시 위험성이 가장 큰 것 1)과산화나트륨 2)과산화바륨 3)과산화수소 4)과연소산나트륨</t>
    <phoneticPr fontId="1" type="noConversion"/>
  </si>
  <si>
    <t>과산화나트륨 흡습성이 있어 물과 접촉하면 발열 및 수산화나트륨과 산소 발생</t>
    <phoneticPr fontId="1" type="noConversion"/>
  </si>
  <si>
    <t>지정수량 10배의 위험물을 운반할 때 혼재 가능한 것 1)제1류, 제2류 2)제2류, 제3류 3)제3류, 제5류 4)제4류, 제5류</t>
    <phoneticPr fontId="1" type="noConversion"/>
  </si>
  <si>
    <t>1-6 / 2-4,5 / 3-4 / 4-5</t>
    <phoneticPr fontId="1" type="noConversion"/>
  </si>
  <si>
    <t>질산</t>
    <phoneticPr fontId="1" type="noConversion"/>
  </si>
  <si>
    <t>제6류 위험물, 햇빛에 의해 갈색의 연기, 분해 위험 있어 갈색병에 보관해야하는 것?</t>
    <phoneticPr fontId="1" type="noConversion"/>
  </si>
  <si>
    <t xml:space="preserve">고정주유설비 도로경계선까지 4m, 부지경계선,담 및 건축물 벽까지 2m이상/ 고정급유설비는 4m, 1m이상/  둘 다 개구부 없는 벽까지 1m 이상 </t>
    <phoneticPr fontId="1" type="noConversion"/>
  </si>
  <si>
    <t>옳지 않은 저장법 1)금속 나트륨 석유 속 저장 2)황린 물 속 저장 3)질화면은 물 또는 알코올에 적셔 저장 4)알루미늄분은 분진발생 방지 위해 물에 적셔 저작</t>
    <phoneticPr fontId="1" type="noConversion"/>
  </si>
  <si>
    <t>알루미늄분 물과 반응시 수소가스 발생하여 위험</t>
    <phoneticPr fontId="1" type="noConversion"/>
  </si>
  <si>
    <t>이동탱크저장소 완공검사필증 및 정기점검기록 비치</t>
    <phoneticPr fontId="1" type="noConversion"/>
  </si>
  <si>
    <t>산화프로필렌 취급 위험물 제조설비 재질로 사용이 금지된 금속이 아닌 것 1)금 2)은 3)동 4)마그네슘</t>
    <phoneticPr fontId="1" type="noConversion"/>
  </si>
  <si>
    <t>산화프로필렌은 구리, 마그네슘, 은, 수은과 중합반응하여 폭발성 아세틸라이드 생성</t>
    <phoneticPr fontId="1" type="noConversion"/>
  </si>
  <si>
    <t>독성 있고 제2석유류에 속하는 것? 1)CH3CHO 2)C6H6 3)C6H4CH=CH2 4)C6H4NH2</t>
    <phoneticPr fontId="1" type="noConversion"/>
  </si>
  <si>
    <t>1)아세트알데히드-제4류 중 특수인화물 수용성 2)벤젠-제4류 중 제1석유류 비수용성 3)스티렌-제4류 중 제2석유류 비수용성 4)아닐린-제4류 중 제3석유류 비수용성</t>
    <phoneticPr fontId="1" type="noConversion"/>
  </si>
  <si>
    <t>제4류 위험물 저장 이동탱크저장소의 탱크 용량이 19000L일 때 탱크의 칸막이는 최소 몇 개 설치?</t>
    <phoneticPr fontId="1" type="noConversion"/>
  </si>
  <si>
    <t>안전칸막이 4000L마다 설치</t>
    <phoneticPr fontId="1" type="noConversion"/>
  </si>
  <si>
    <t>아세톤 틀린 설명 1)무색 액체 특이한 냄새 2)가연성 비중은 물보다 작음 3)화재 발생시 이산화탄소나 포에 의한 소화 가능 4)알코올, 에테르에 녹지 않음</t>
    <phoneticPr fontId="1" type="noConversion"/>
  </si>
  <si>
    <t>아세톤은 물, 알코올, 에테르에 녹음</t>
    <phoneticPr fontId="1" type="noConversion"/>
  </si>
  <si>
    <t>탄화칼슘과 물이 반응하였을 때 생성되는 가스 1)C2H2 2)C2H4 3)C2H6 4)CH4</t>
    <phoneticPr fontId="1" type="noConversion"/>
  </si>
  <si>
    <t>포스핀</t>
    <phoneticPr fontId="1" type="noConversion"/>
  </si>
  <si>
    <t>인화석회가 물과 반응하여 생성하는 기체</t>
    <phoneticPr fontId="1" type="noConversion"/>
  </si>
  <si>
    <t>인화석회:인화칼슘(Ca3P2)  Ca3P2+6H20-&gt;3Ca(OH)2+2PH3</t>
    <phoneticPr fontId="1" type="noConversion"/>
  </si>
  <si>
    <t>위험물제조소 설치기준 틀린 것 1)위험물 취급하는 기계, 기구, 기타설비에 새거나 넘치거나 비산하는 것 방지 가능한 구조 2)온도변화가 생기는 설비에 온도 측정 장치 설치 3)정전기 발생 제거 설비 설치 4)스테인리스광 지하 설치시, 지진, 풍압, 지반, 침하, 온도 변화에 안전한 구조 지지물 설치</t>
    <phoneticPr fontId="1" type="noConversion"/>
  </si>
  <si>
    <t>스테인리스관을 지상에 설치하는 경우 안전 구조 지지물, 지하에 설치할 경우 부식방지 대비해 도복장, 코팅, 전기방식</t>
    <phoneticPr fontId="1" type="noConversion"/>
  </si>
  <si>
    <t>Ca3P2+4H20-&gt;3Ca(OH)2+2PH3</t>
    <phoneticPr fontId="1" type="noConversion"/>
  </si>
  <si>
    <t>과산화수소 틀린 것 1)햇빛의해 분해 2)인산, 요산 등 분해방지 안정제 첨가 3)저장용기 공기가 통하지 않도록 밀봉 4)에탄올에 녹음</t>
    <phoneticPr fontId="1" type="noConversion"/>
  </si>
  <si>
    <t>과산화수소 (1)구멍이 뚫린 마개 (2)분해방지안정제(인산, 요산, 아세트아닐린) (3)물,에테르,알코올에 잘 녹고 석유, 벤젠에 안 녹음</t>
    <phoneticPr fontId="1" type="noConversion"/>
  </si>
  <si>
    <t>위헌물제조소 건축물 구조 틀린 것 1)벽, 기둥, 서까래 및 계단 난연재료 2)지하층 없도록 3)출입구 갑종 또는 을종 방화문 설치 4)창에 유리 설치 시 망입유리 사용</t>
    <phoneticPr fontId="1" type="noConversion"/>
  </si>
  <si>
    <t>지붕은 불연재료 사용, 연소우려가 있는 외벽은 개구부 없는 내화구조/ 액체 위험물 취급시 바닥은 위험물이 스며들지 못하는 재료 사용</t>
    <phoneticPr fontId="1" type="noConversion"/>
  </si>
  <si>
    <t>제4류 위험물 옥내저장탱크, 밸브없는 통기관 설치기준 아닌 것 1)지름 30mm이상 2)선단 수평면에 대하여 아래로 45도 이상 구부려 설치 3)가스가 체류되지 않도록 선단을 출입구로부터 0.5m이상 떨어진 곳에 설치, 끝에 팬 설치 4)가는 눈 구리망 등 인화방지 장치</t>
    <phoneticPr fontId="1" type="noConversion"/>
  </si>
  <si>
    <t>가스가 체류되지 않도록 그 선단을 건축물의 출입구로부터 1m이상 떨어진 곳에 설치, 끝에 팬 설치</t>
    <phoneticPr fontId="1" type="noConversion"/>
  </si>
  <si>
    <t>제1석유류 위험물 제조소 지붕에 대한 설명 1)항상 불연재료 2)항상 내화구조 3)가벼운 불연재료가 원칙, 예외적으로 내화구조 4)내화구조 원칙, 예외로 불연재료</t>
    <phoneticPr fontId="1" type="noConversion"/>
  </si>
  <si>
    <t>제2류, 제4석유류, 동식물유류, 제6류 취급의 경우 지붕 내화구조 가능</t>
    <phoneticPr fontId="1" type="noConversion"/>
  </si>
  <si>
    <t>0.2, 수조</t>
    <phoneticPr fontId="1" type="noConversion"/>
  </si>
  <si>
    <t>적린과 황린의 공통점 아닌 것 1)화재시 물 이용 소화 가능 2)이황화탄소에 잘 녹음 3) 연소시 P2O5 흰 연기 발생 4)구성원소 P</t>
    <phoneticPr fontId="1" type="noConversion"/>
  </si>
  <si>
    <t>적린은 이황화탄소에 불용해, 황린은 용해</t>
    <phoneticPr fontId="1" type="noConversion"/>
  </si>
  <si>
    <t>트리니트로페놀의 틀린 설명 1)철, 구리로 만든 용기 저장하여 폭발에 대비 2)휘황색 침상결정 3)비중 약1.8 4)단독으로 충격, 마찰에 둔감</t>
    <phoneticPr fontId="1" type="noConversion"/>
  </si>
  <si>
    <t>구리, 납, 아연과 반응하여 피크르산염을 만듦 / 트리니트로톨루엔 1)철, 구리 용기 저장시 위험 2)휘황색 침상결정으로 강력한 폭약 3)비중 1.66 4)충격에 둔감, 타격에 의해 폭발</t>
    <phoneticPr fontId="1" type="noConversion"/>
  </si>
  <si>
    <t>A업체 제조 위험물 B업체로 운반시 운반용기에 수납하지 않아도 되는 위험물 1)덩어리 상태 유황 2)금속분 3)삼산화크롬 4)염소산나트륨</t>
    <phoneticPr fontId="1" type="noConversion"/>
  </si>
  <si>
    <t>적린 옳은 것 1)발화 방지 위해 염소산칼륨과 함께 보관 2)물과 격렬 반응 열 발생 3)공기 중 방치시 자연발화 4)산화제 혼합시 마찰,충격에 의해 발화</t>
    <phoneticPr fontId="1" type="noConversion"/>
  </si>
  <si>
    <t>인산칼슘 틀린 성질 1)적갈색 괴상고체 2)물과 격렬 반응 3)연소하여 불연성의 포스핀가스 4)상온 건조 공기에서 비교적 안정</t>
    <phoneticPr fontId="1" type="noConversion"/>
  </si>
  <si>
    <t>포스핀은 인화칼슘</t>
    <phoneticPr fontId="1" type="noConversion"/>
  </si>
  <si>
    <t>짚, 헝겊 등과 적셔서 대량으로 쌓아 두었을 경우 자연발화 위험성 가장 높은 것 1)동유 2)야자유 3)올리브유 4)파자마유</t>
    <phoneticPr fontId="1" type="noConversion"/>
  </si>
  <si>
    <t>제2석유류 21~70, 제3석유류 70~200, 제4석유류 200~259, 동식물유 250미만, 특수인화물 인화점 -20이하, 비점 40이하</t>
    <phoneticPr fontId="1" type="noConversion"/>
  </si>
  <si>
    <t>백, 황</t>
    <phoneticPr fontId="1" type="noConversion"/>
  </si>
  <si>
    <t>SO2</t>
    <phoneticPr fontId="1" type="noConversion"/>
  </si>
  <si>
    <t>삼황화인과 오황화인의 공통연소생성물은? P2O5와</t>
    <phoneticPr fontId="1" type="noConversion"/>
  </si>
  <si>
    <t>요오드, 황</t>
    <phoneticPr fontId="1" type="noConversion"/>
  </si>
  <si>
    <t>위험물제조소 틀린 내용 1)채광설비 불연재료 2)환기 자연배기방식 3)조명설비 전선은 내화,내열전선 4)조명설비 점멸스위치는 출입구 안쪽부분 설치</t>
    <phoneticPr fontId="1" type="noConversion"/>
  </si>
  <si>
    <t>산화프로필렌-4류 특수인화물 50L, 메탄올-4류 알콜류 400L, 벤젠-4류 1석유류 200L</t>
    <phoneticPr fontId="1" type="noConversion"/>
  </si>
  <si>
    <t>질산나트륨은 산소공급원이므로 가연물과 저장 불가. 적린, 인화성고체, 동식물유류는 가연물</t>
    <phoneticPr fontId="1" type="noConversion"/>
  </si>
  <si>
    <t>염소산칼륨-화기,충격,가연물접촉주의/ 철분-화기주의, 물기엄금 / 질산-가연물접촉주의</t>
    <phoneticPr fontId="1" type="noConversion"/>
  </si>
  <si>
    <t>위험물이 물과 반응시 발생하는 가연성 가스를 잘못 나타낸 것 1)금속칼륨-수소 2)금속나트륨-수소 3)인화칼슘-포스겐 4)탄화칼슘-아세틸렌</t>
    <phoneticPr fontId="1" type="noConversion"/>
  </si>
  <si>
    <t>인화칼슘은 포스핀</t>
    <phoneticPr fontId="1" type="noConversion"/>
  </si>
  <si>
    <t>규제 받는 경우 1)등유 2000L저장 2)중유 3000L저장 3)윤활유 5000L저장 4)휘발유 400L저장</t>
    <phoneticPr fontId="1" type="noConversion"/>
  </si>
  <si>
    <t>지정수량 미만 보관시 규제. 1)1000L 2)2000L 3)6000L 4)200L</t>
    <phoneticPr fontId="1" type="noConversion"/>
  </si>
  <si>
    <t>질산암모늄 틀린 설명 1)상온 고체 2)폭약 제조 원료 3)흡습성 조해성 4)물과 반응시 발열, 다량 가스 발생</t>
    <phoneticPr fontId="1" type="noConversion"/>
  </si>
  <si>
    <t>물과 반응시 흡열</t>
    <phoneticPr fontId="1" type="noConversion"/>
  </si>
  <si>
    <t>이산화황</t>
    <phoneticPr fontId="1" type="noConversion"/>
  </si>
  <si>
    <t>황이 연소할 때 발생하는 가스</t>
    <phoneticPr fontId="1" type="noConversion"/>
  </si>
  <si>
    <t>100, 20</t>
    <phoneticPr fontId="1" type="noConversion"/>
  </si>
  <si>
    <t>염소산칼륨 성질 아닌 것 1)황산과 반응하여 이산화염소 발생 2)상온 고체 3)알코올 보다 글레세린에 잘 녹음 4)강한 환원력</t>
    <phoneticPr fontId="1" type="noConversion"/>
  </si>
  <si>
    <t>제1류 위험물, 산화성고체, 산화력 강함</t>
    <phoneticPr fontId="1" type="noConversion"/>
  </si>
  <si>
    <t>산소 다량 함유, 자기연소 가능 1)C6H2CH3(NO2)3 2)CH3COC2H5 3)NaClO4 4)HNO3</t>
    <phoneticPr fontId="1" type="noConversion"/>
  </si>
  <si>
    <t>제5류 위험물: 가연성이며 산소 다량 함유.  1)트리니트로톨루엔-제5류 2)메틸에틸케톤-제4류 3)과염소산나트륨-제1류 4)질산-제6류</t>
    <phoneticPr fontId="1" type="noConversion"/>
  </si>
  <si>
    <t>염소산나트륨</t>
    <phoneticPr fontId="1" type="noConversion"/>
  </si>
  <si>
    <t>옥외저장소에 저장 불가능 위험물 1)질산에스테르류 2)질산 3)제2석유류 4)동식물유류</t>
    <phoneticPr fontId="1" type="noConversion"/>
  </si>
  <si>
    <t>틀린 위험물 저장 방법 1)황린- 산화제와 혼합 안 되게 저장 2)황-정전기 안 축적되게 저장 3)적린-인화성 물질 격리 4)마그네슘-분진 방지 위해 수분 포함 저장</t>
    <phoneticPr fontId="1" type="noConversion"/>
  </si>
  <si>
    <t>마그네슴 물과 반응시 수소기체 발생</t>
    <phoneticPr fontId="1" type="noConversion"/>
  </si>
  <si>
    <t>메탄올, 아세톤 지정수량 400L,  등유 지정수량 1000L</t>
    <phoneticPr fontId="1" type="noConversion"/>
  </si>
  <si>
    <t>지하탱크저장소 탱크전용실 틀린 설치기준 1)철근콘크리트 구조 벽은 두께 0.3m이상 2)지하저장탱크, 탱크전용실 안 쪽 사이 간격 50cm이상 3)철근콘크리트 구조 바닥 두께 0.3m이상 4)벽, 바닥 등에 적정한 방수 조치 강구</t>
    <phoneticPr fontId="1" type="noConversion"/>
  </si>
  <si>
    <t>0.1m이상</t>
    <phoneticPr fontId="1" type="noConversion"/>
  </si>
  <si>
    <t>다음 중 증기비중 가장 작은 것 1)이황화탄소 2)아세톤 3)아세트알데히드 4)디에틸에테르</t>
    <phoneticPr fontId="1" type="noConversion"/>
  </si>
  <si>
    <t>이황화탄소:2.64, 아세톤:2.0, 아세트알데히드:1.5, 디에틸에테르:2.6</t>
    <phoneticPr fontId="1" type="noConversion"/>
  </si>
  <si>
    <t>혼재 가능한 위험물 1)과산화나트륨과 과염소산 2)과망간산칼륨과 적린 3)질산과 암모늄 4)과산화수소와 아세톤</t>
    <phoneticPr fontId="1" type="noConversion"/>
  </si>
  <si>
    <t>과산화나트륨:제1류, 과염소산:제6류</t>
    <phoneticPr fontId="1" type="noConversion"/>
  </si>
  <si>
    <t>질산 틀린 설명 1)지정수량은 300kg 2)위험등급 I  3)농도가 36wt% 이상인 것에 한하여 위험물로 간주 4)운반시 제1류와 혼재 가능</t>
    <phoneticPr fontId="1" type="noConversion"/>
  </si>
  <si>
    <t>과산화수소는 36wt% 이상인 것에 한하여 위험물로 간주</t>
    <phoneticPr fontId="1" type="noConversion"/>
  </si>
  <si>
    <t>위험물 운반용기 외부에 표시하도록 규정한 사항 아닌 것 1)품명 2)제조번호 3)주의사항 4)수량</t>
    <phoneticPr fontId="1" type="noConversion"/>
  </si>
  <si>
    <t>(+위험등급, 화학명, 수용성</t>
    <phoneticPr fontId="1" type="noConversion"/>
  </si>
  <si>
    <t>황화린 틀린 설명 1)고체 2)가연성 물질 3)P4S3, P2S2 등 물질 있음 4)물질에 따른 지정수량은 59kg, 100kg, 300kg</t>
    <phoneticPr fontId="1" type="noConversion"/>
  </si>
  <si>
    <t>지정수량100kg</t>
    <phoneticPr fontId="1" type="noConversion"/>
  </si>
  <si>
    <t>피크르산 틀린 설명 1)주수소화 가능 2)트리니트로페놀 3)알코올, 아세톤에 녹음 4)플라스틱과 반응, 철 또는 금속용기에 저장</t>
    <phoneticPr fontId="1" type="noConversion"/>
  </si>
  <si>
    <t>피리딘 설명 1)물보다 가벼운 액체 2)인화점 30도보다 낮음 3)제1석유류 4)지정수량 200L</t>
    <phoneticPr fontId="1" type="noConversion"/>
  </si>
  <si>
    <t>제4석유류 수용성 지정수량 400L</t>
    <phoneticPr fontId="1" type="noConversion"/>
  </si>
  <si>
    <t>취급소에 해당되지 않는 것 1)주유취급소 2)옥내취급소 3)이송취급소 4)판매취급소</t>
    <phoneticPr fontId="1" type="noConversion"/>
  </si>
  <si>
    <t>주유, 판매, 이송, 일반만 취급소</t>
    <phoneticPr fontId="1" type="noConversion"/>
  </si>
  <si>
    <t>무색, 무취</t>
    <phoneticPr fontId="1" type="noConversion"/>
  </si>
  <si>
    <t>위험물의 최대수량이 지정수량의 20배인 경우 보유공지의 너비 ( )m이상</t>
    <phoneticPr fontId="1" type="noConversion"/>
  </si>
  <si>
    <t>10배 미만이면 3m이상</t>
    <phoneticPr fontId="1" type="noConversion"/>
  </si>
  <si>
    <t>위험물제조소 표지 크기 규격은 0.3* ( )</t>
    <phoneticPr fontId="1" type="noConversion"/>
  </si>
  <si>
    <t>아염소산나트륨 틀린 설명 1)불연성 2)열분해시 산소 방출 3)수용액 상태, 강력한 환원력 4)조해성</t>
    <phoneticPr fontId="1" type="noConversion"/>
  </si>
  <si>
    <t>제1류위험물, 수용액상태에서 강력한 산화력</t>
    <phoneticPr fontId="1" type="noConversion"/>
  </si>
  <si>
    <t>과산화벤조일 틀린 설명 1)벤조일퍼옥사이드 2)상온 고체 3)산소 안 포함하는 환원성 물질 4)희석제 첨가시 폭발성 낮출 수 있음</t>
    <phoneticPr fontId="1" type="noConversion"/>
  </si>
  <si>
    <t>제1석유류 아닌 것 1)CH3COCH3 2)C6H6 3)CH3COC2H5 4)CH3COOH</t>
    <phoneticPr fontId="1" type="noConversion"/>
  </si>
  <si>
    <t>초산은 제2석유류</t>
    <phoneticPr fontId="1" type="noConversion"/>
  </si>
  <si>
    <t xml:space="preserve">특정옥외저장탱크 원통형 설치, 높이 16M, 풍하중은 1m^2당 얼마? 풍하중=0.588* ( )* 루트높이      </t>
    <phoneticPr fontId="1" type="noConversion"/>
  </si>
  <si>
    <t>( )=k, 풍력계수로 원통형 탱크는 0.7, 그외는 1.0</t>
    <phoneticPr fontId="1" type="noConversion"/>
  </si>
  <si>
    <t>2, 0.4</t>
    <phoneticPr fontId="1" type="noConversion"/>
  </si>
  <si>
    <t>창의 면적 합계는 해당 벽면 면적의 1/80</t>
    <phoneticPr fontId="1" type="noConversion"/>
  </si>
  <si>
    <t>제1류 위험물 아닌 것 1)질산메틸 2)질산나트륨 3)질산칼륨 4)질산암모늄</t>
    <phoneticPr fontId="1" type="noConversion"/>
  </si>
  <si>
    <t>제5류위험물-질산메틸</t>
    <phoneticPr fontId="1" type="noConversion"/>
  </si>
  <si>
    <t>대통령령</t>
    <phoneticPr fontId="1" type="noConversion"/>
  </si>
  <si>
    <t>지정수량은 위험물의 종류별로 위험성을 고려, ( )이 정하는 수량으로서 규정에 의한 제조소등의 설치허가 등에 있어서 최저 기준이 되는 수량</t>
    <phoneticPr fontId="1" type="noConversion"/>
  </si>
  <si>
    <t>염소산칼륨 틀린 설명 1)강산화제, 가열에 의해 분해, 산소 방출 2)무색 결정 또는 분말 3)온수, 글리세린 불용해 3)인체에 유독</t>
    <phoneticPr fontId="1" type="noConversion"/>
  </si>
  <si>
    <t>염소산칼륨은 찬물, 알코올에 녹지 않음</t>
    <phoneticPr fontId="1" type="noConversion"/>
  </si>
  <si>
    <t>무기과산화물 지정수량 50kg, 질산염류 지정수량 300kg, 중크롬산염류 지정수량 1000kg</t>
    <phoneticPr fontId="1" type="noConversion"/>
  </si>
  <si>
    <t>1)부틸알코올-제2석유류 2)글리세린-제3석유류 3)에틸글리콜-제3석유류 4)니트로벤젠-제3석유류</t>
    <phoneticPr fontId="1" type="noConversion"/>
  </si>
  <si>
    <t>아밀알코올 틀린 설명 1)8가지 이성질체 2)청색, 무취 액체 3) 분자량 88.15 4)포화지방족 알코올</t>
    <phoneticPr fontId="1" type="noConversion"/>
  </si>
  <si>
    <t>산화, 산화</t>
    <phoneticPr fontId="1" type="noConversion"/>
  </si>
  <si>
    <t>제1류 위험물과 제6류 위험물은 ( )성 물질이며 다른 물질을 ( )시킨다.</t>
    <phoneticPr fontId="1" type="noConversion"/>
  </si>
  <si>
    <t>산화성 물질은 자신을 환원, 남을 산화</t>
    <phoneticPr fontId="1" type="noConversion"/>
  </si>
  <si>
    <t>인화점이 가장 낮은 것 1)아세톤 2)아세트알데히드 3)산화프로필렌 4)디에틸에테르</t>
    <phoneticPr fontId="1" type="noConversion"/>
  </si>
  <si>
    <t>이황화탄소 옳은 것 1)끓는점&lt;인화점&lt;발화점 2)끓는점&lt;발화점&lt;인화점 3)인화점&lt;끓는점&lt;발화점 4)인화점&lt;발화점&lt;끓는점</t>
    <phoneticPr fontId="1" type="noConversion"/>
  </si>
  <si>
    <t>인화점;-30, 발화점;100, 끓는점;46.45</t>
    <phoneticPr fontId="1" type="noConversion"/>
  </si>
  <si>
    <t>혼합시 위험성 증가하지 않는 경우 1)과망간산칼륨, 황산 2)니트로셀룰로오스, 알코올수용액 3)질산나트륨, 유기물 4)질산,에틸알코올</t>
    <phoneticPr fontId="1" type="noConversion"/>
  </si>
  <si>
    <t>니트로셀룰로오스는 알코올수용액으로 습면시켜 자연발화 위험 막음</t>
    <phoneticPr fontId="1" type="noConversion"/>
  </si>
  <si>
    <t>제4류 중 제1석유류 아닌 것 1)등유 2)벤젠 3)메틸에틸케톤 4)톨루엔</t>
    <phoneticPr fontId="1" type="noConversion"/>
  </si>
  <si>
    <t>등유는 제2석유류</t>
    <phoneticPr fontId="1" type="noConversion"/>
  </si>
  <si>
    <t>운반용기 중 액체 외장용기 사용 불가능한 것 1)유리 2)나무 3)파이버관 4)플라스틱</t>
    <phoneticPr fontId="1" type="noConversion"/>
  </si>
  <si>
    <t>유리는 내장용기에 사용</t>
    <phoneticPr fontId="1" type="noConversion"/>
  </si>
  <si>
    <t>낮고, 낮은</t>
    <phoneticPr fontId="1" type="noConversion"/>
  </si>
  <si>
    <t>셀룰로이드 다량 저장시, 자연발화 위험성 고려한 장소는 습도가 ( ), 온도가 ( ) 곳</t>
    <phoneticPr fontId="1" type="noConversion"/>
  </si>
  <si>
    <t>30, 14</t>
    <phoneticPr fontId="1" type="noConversion"/>
  </si>
  <si>
    <t>안전관리자 해임 퇴직시, 그 날부터 ( )일 이내 다시 안전관리자 선임, 제조소 용도 폐지시 그 날 부터 ( )일 이내 시도지사에 신고</t>
    <phoneticPr fontId="1" type="noConversion"/>
  </si>
  <si>
    <t>지정수량이 다른 하나 1)철분 2)아연분 3)나트륨 4)마그네슘</t>
    <phoneticPr fontId="1" type="noConversion"/>
  </si>
  <si>
    <t>1)2)4)500gk 3)10kg</t>
    <phoneticPr fontId="1" type="noConversion"/>
  </si>
  <si>
    <t>과산화나트륨 물과 반응시 변화 1)산화나트륨과 수소 발생 2)물 흡수, 수소 발생 3)산소 방출, 수산화나트륨 됨 4)물에 녹아 안전한 수용액 과산화나트륨됨</t>
    <phoneticPr fontId="1" type="noConversion"/>
  </si>
  <si>
    <t>제4석유류 옥내탱크저장소 1)지정수량 40배 이하 2)벽, 기둥, 바닥, 보 내화구조 3)창 설치 X 4).펌프설비 설치시, 주위 0.2m 이상 높이 턱 설치</t>
    <phoneticPr fontId="1" type="noConversion"/>
  </si>
  <si>
    <t>벽,기둥,바닥 내화구조/ 보,지붕 부연재료 / 출입구는 갑종방화문, 을종방화문 / 단층건물 외 탱크전용실 펌프설비시 주위 0.2m이상의 턱</t>
    <phoneticPr fontId="1" type="noConversion"/>
  </si>
  <si>
    <t>공간용적은 7일치 지하수 혹은 ( )% 중 큰 것</t>
    <phoneticPr fontId="1" type="noConversion"/>
  </si>
  <si>
    <t>위험물 주유취급소 주유 및 급유 공지 바닥 기준 틀린 거 1)주위 지면보다 낮게 2)표면 적당 경사 3)배구수, 집유설비 4)유분리장치</t>
    <phoneticPr fontId="1" type="noConversion"/>
  </si>
  <si>
    <t>오황화린 설명 1)물과 반응시 불연성기체 발생 2)담황색 결정,흡습성,조해성 3)P5S2,물에 안 녹음 4)공기 중 자연발화</t>
    <phoneticPr fontId="1" type="noConversion"/>
  </si>
  <si>
    <t>물과 반응하면 황화수소와 인산, P2O5로 표현, 알코올과 이황화탄소에 녹음</t>
    <phoneticPr fontId="1" type="noConversion"/>
  </si>
  <si>
    <t>5, 55</t>
    <phoneticPr fontId="1" type="noConversion"/>
  </si>
  <si>
    <t>제( )류 위험물 중 ( )도 이하의 온도에서 분해될 우려 있는 것은 보냉 컨테이너에 수납 등 적정한 온도관리 할 것</t>
    <phoneticPr fontId="1" type="noConversion"/>
  </si>
  <si>
    <t>위험물 적재시 혼재 가능 1)과염소산칼륨-황린 2)질산메틸-경유 3)마그네슘-알킬알루미늄 4)탄화칼슘-니트로글리세린</t>
    <phoneticPr fontId="1" type="noConversion"/>
  </si>
  <si>
    <t>과연소산칼륨;1류, 황린;2류, 질산메틸;5류, 경유;4류, 마그네슘;2류, 알킬알루미늄;3류, 탄화칼슘;3류, 니트로글리세린;5류</t>
    <phoneticPr fontId="1" type="noConversion"/>
  </si>
  <si>
    <t>인화칼슘 성질 아닌 것 1)적갈색 고체 2)물과 반응하여 포스핀가스 발생 3)물과 반응하여 유독한 불연성 가스 발생 4)산과 반응하여 포스핀 가스 발생</t>
    <phoneticPr fontId="1" type="noConversion"/>
  </si>
  <si>
    <t>포스핀은 맹독성가연성가스</t>
    <phoneticPr fontId="1" type="noConversion"/>
  </si>
  <si>
    <t>과염소산과 과산화수소 공통 성질 1)비중 1보다 큼 2)물에 녹지 않음 3)산화제 4)산소 포함</t>
    <phoneticPr fontId="1" type="noConversion"/>
  </si>
  <si>
    <t>과염소산은 물에 녹음, 과산화수소는 물,알코올에 잘 녹으며 석유,벤젠에 녹지 않음</t>
    <phoneticPr fontId="1" type="noConversion"/>
  </si>
  <si>
    <t>53, 50</t>
    <phoneticPr fontId="1" type="noConversion"/>
  </si>
  <si>
    <t>철분은 철의 분말로서 ( )마이크로미터의 표준체를 통과하는 것이 ( )중량퍼센트 미만인 것은 제외</t>
    <phoneticPr fontId="1" type="noConversion"/>
  </si>
  <si>
    <t>물과 접촉시 연소범위 하한값이 2.5vol%인 가연성가스가 발생하는 것? 1)금속나트륨 2)인화칼슘 3)과산화칼륨 4)탄화칼슘</t>
    <phoneticPr fontId="1" type="noConversion"/>
  </si>
  <si>
    <t>물기엄금</t>
    <phoneticPr fontId="1" type="noConversion"/>
  </si>
  <si>
    <t>제3류 금수성물질 게시판의 색상 및 표시 내용은 청색바탕-백색문자로 ( )</t>
    <phoneticPr fontId="1" type="noConversion"/>
  </si>
  <si>
    <t>비누화 값이 작은 지방은 분자량이 ( )며, ( )급 지방산의 에스테르이다.</t>
    <phoneticPr fontId="1" type="noConversion"/>
  </si>
  <si>
    <t>크, 고</t>
    <phoneticPr fontId="1" type="noConversion"/>
  </si>
  <si>
    <t>비누화 값=비누화 반응을 통해 유지 1g을 비누화 하는데 필요한 KOHmg수로 분자량에 반비례, 고급 지방산이 작음</t>
    <phoneticPr fontId="1" type="noConversion"/>
  </si>
  <si>
    <t>끓는점이 가장 높은 것 1)C6H12O6(포도당) 2)C12H22O11(설탕) 3)CaCl2(염화칼슘) 4)NaCl(염화나트륨)</t>
    <phoneticPr fontId="1" type="noConversion"/>
  </si>
  <si>
    <t>전해질이 비전해질보다 끓는점 높음</t>
    <phoneticPr fontId="1" type="noConversion"/>
  </si>
  <si>
    <t>온도</t>
    <phoneticPr fontId="1" type="noConversion"/>
  </si>
  <si>
    <t>전리평형상수 K값을 변화시키기 위해선 ( )변화시킨다</t>
    <phoneticPr fontId="1" type="noConversion"/>
  </si>
  <si>
    <t>파라핀(양초) 연소형태 1)표면연소 2)분해연소 3)자기연소 4)증발연소</t>
    <phoneticPr fontId="1" type="noConversion"/>
  </si>
  <si>
    <t>다량의 비수용성 제4류 위험물 화재시 물로 소화하는 것이 적합하지 않은 이유 1)가연성 가스 발생 2)연소면 확대 3)인화점 감소 4) 물 열분해</t>
    <phoneticPr fontId="1" type="noConversion"/>
  </si>
  <si>
    <t>화재면을 확대시킨다.</t>
    <phoneticPr fontId="1" type="noConversion"/>
  </si>
  <si>
    <t>제2류 위험물 일반적 특징 설명 1)비교적 낮은 온도에서 연소하기 쉬움 2)위험물 자체 내 산소 보유 3)연소속도 느리지만 지속적 연소 4)대부분 물보다 가볍고 물에 잘 녹음</t>
    <phoneticPr fontId="1" type="noConversion"/>
  </si>
  <si>
    <t>제2류 위험물(가연성 고체) 낮은 온도에서 착화가 쉬운 가연성/환원성 고체, 연소 속도가 빠름</t>
    <phoneticPr fontId="1" type="noConversion"/>
  </si>
  <si>
    <t>제2류 위험물 철분에 적응성 있는 소화설비 1)포소화설비 2)탄산수소염류 분말소화설비 3)할로겐화합물소화설비 4)스프링클러설비</t>
    <phoneticPr fontId="1" type="noConversion"/>
  </si>
  <si>
    <t>제2류 위험물(가연성고체)인 철분의 화재시 금속화재용 분말인 탄산수소염류 분말소화설비</t>
    <phoneticPr fontId="1" type="noConversion"/>
  </si>
  <si>
    <t>자연발화 방지 방법 아닌 것 1)통풍 방지 2)저장실 온도 낮추기 3)습도 높은 장소 피함 4)열 축적 막기</t>
    <phoneticPr fontId="1" type="noConversion"/>
  </si>
  <si>
    <t>조해성이 있는 황화린 모두 골라라 1)P4S3 2)P2S5 3)P4S7</t>
    <phoneticPr fontId="1" type="noConversion"/>
  </si>
  <si>
    <t>2, 3</t>
    <phoneticPr fontId="1" type="noConversion"/>
  </si>
  <si>
    <t>삼황화린은 CS2, 질산, 알칼리에는 녹지만 물, 염소, 염산, 황산에는 녹지 않음</t>
    <phoneticPr fontId="1" type="noConversion"/>
  </si>
  <si>
    <t>위험등급I위험물 아닌 것 1)염소산염류 2)황화린 3)알킬리튬 4)과산화수소</t>
    <phoneticPr fontId="1" type="noConversion"/>
  </si>
  <si>
    <t>II; 황화린</t>
    <phoneticPr fontId="1" type="noConversion"/>
  </si>
  <si>
    <t>샐룰로이드 자연발화 형태? 1)잠열에 의한 발화 2)미생물에 의한 발화 3)분해열에 의한 발화 4)흡착열에 의한 발화</t>
    <phoneticPr fontId="1" type="noConversion"/>
  </si>
  <si>
    <t>산화열; 석탄, 건성유/ 분해열; 셀룰로이드, 니트로셀룰로오스/ 미생물; 퇴비, 먼지/ 흡착열; 목탄, 활성탄</t>
    <phoneticPr fontId="1" type="noConversion"/>
  </si>
  <si>
    <t>염소산칼륨 옳은 설명 1)강한 산화제이며 열분해하여 염소 발생 2)폭약 원료 3)점성 있는 액체 4)녹는점 700도 이상</t>
    <phoneticPr fontId="1" type="noConversion"/>
  </si>
  <si>
    <t>염소산칼륨; 강산화제, 폭약원료, 열분해시 산소발생, 녹는점 368도</t>
    <phoneticPr fontId="1" type="noConversion"/>
  </si>
  <si>
    <t>펩티드결합 갖게 됨</t>
    <phoneticPr fontId="1" type="noConversion"/>
  </si>
  <si>
    <t>이온결합 틀린 설명 1)녹는점 비교적 높음 2)단단하며 부스러지기 쉬움 3)고체와 액체 상태에서 모두 도체 4)물과 같은 극성용매에 용해되기 쉬움</t>
    <phoneticPr fontId="1" type="noConversion"/>
  </si>
  <si>
    <t>액체상태에서 전해질이므로 도체, 고체상태에서는 부도체</t>
    <phoneticPr fontId="1" type="noConversion"/>
  </si>
  <si>
    <t>탄소와 모래 전기로에 넣어 가열하면 연마제 생성. 연마제 해당되는 것 1)카보런덤 2)카바이드 3)카본블랙 4)규소</t>
    <phoneticPr fontId="1" type="noConversion"/>
  </si>
  <si>
    <t>규사+코크스-&gt;가보런덤</t>
    <phoneticPr fontId="1" type="noConversion"/>
  </si>
  <si>
    <t>소화기와 소화효과 옳게 짝지어진 것 1)포소화기-제거소화 2)할로겐화합물소화기-냉각소화 3)탄산가스소화기-억제소화 4)분말소화기-질식소화</t>
    <phoneticPr fontId="1" type="noConversion"/>
  </si>
  <si>
    <t>할로겐화합물은 부촉매작용으로 억제소화</t>
    <phoneticPr fontId="1" type="noConversion"/>
  </si>
  <si>
    <t>물분무등소화설비 미포함 1)포소화설비 2)분말소화설비 3)스프링클러설비 4)불활성가스소화설비</t>
    <phoneticPr fontId="1" type="noConversion"/>
  </si>
  <si>
    <t>물분무등소화설비; 물분무,포,불활성가스,할로겐화합물,분말</t>
    <phoneticPr fontId="1" type="noConversion"/>
  </si>
  <si>
    <t>화재 발생시, 주수소화 부적당한 것 1)CH3ONO2 2)KClO3 3)Li2O2 4)P</t>
    <phoneticPr fontId="1" type="noConversion"/>
  </si>
  <si>
    <t>질산메틸,염소산칼륨,적린은 주수소화 가능</t>
    <phoneticPr fontId="1" type="noConversion"/>
  </si>
  <si>
    <t>자연발화 영향 주는 인자 거리 먼 것 1)수부 2)증발열 3)발열량 4)열전도율</t>
    <phoneticPr fontId="1" type="noConversion"/>
  </si>
  <si>
    <t>이산화탄소소화기는 전기설비, 제2류 중 인화성 고체, 제( )류 위험물에 적응성 있음</t>
    <phoneticPr fontId="1" type="noConversion"/>
  </si>
  <si>
    <t>금속칼륨, 나트륨 지정수량: ( )kg</t>
    <phoneticPr fontId="1" type="noConversion"/>
  </si>
  <si>
    <t>C5H5N 틀린 설명 1)순수한 것 무색이며 악취나는 액체 2)상온에서 인화 위험 3)물에 용해 4)강한 산성</t>
    <phoneticPr fontId="1" type="noConversion"/>
  </si>
  <si>
    <t>C5H5N(피리딘), 약알칼리성</t>
    <phoneticPr fontId="1" type="noConversion"/>
  </si>
  <si>
    <t>알류미늄 연소생성물 옳게 나타낸 것 1)Al2O3 2)Al(OH)3 3)Al2O3, H2O 4)Al(OH)3, H2O</t>
    <phoneticPr fontId="1" type="noConversion"/>
  </si>
  <si>
    <t>알류미늄 연소시 수소이온 나올 수 없어..</t>
    <phoneticPr fontId="1" type="noConversion"/>
  </si>
  <si>
    <t>동유는 건성유, 건조성이 강함/ 아마인유도 건성유</t>
    <phoneticPr fontId="1" type="noConversion"/>
  </si>
  <si>
    <t>충격 마찰에 예민, 폭발 이력이 커 뇌관의 첨장약으로 사용되는 것 1)니트로클리콜 2)니트로셀룰로오스 3)테트릴 4)질산메틸</t>
    <phoneticPr fontId="1" type="noConversion"/>
  </si>
  <si>
    <t>메틸에틸케톤 유의점 먼 것 1)통풍 잘 시키기 2)찬 곳 저장 3)직사일광 피하기 4)저장용기 증기배출 위해 구멍 설치</t>
    <phoneticPr fontId="1" type="noConversion"/>
  </si>
  <si>
    <t>제4류 위험물 중 제1석유류 증기는 인화성 위험, 밀전 저장</t>
    <phoneticPr fontId="1" type="noConversion"/>
  </si>
  <si>
    <t>마그네슘리본에 불을 붙여 이산화탄소 기체속 넣었을 때 일어나는 현상 1)즉시 소화 2)연소 지속, 유독성 기체 발생 3)연소 지속, 수소기체 발생 4)산소 발생, 서서히 소화</t>
    <phoneticPr fontId="1" type="noConversion"/>
  </si>
  <si>
    <t>금속나트륨 옳은 설명 1)청색 불꽃 연소 2)경도가 높은 중금속 3)녹는점 백도보다 낮다 4)25%이상 알코올수용액에 저장</t>
    <phoneticPr fontId="1" type="noConversion"/>
  </si>
  <si>
    <t>녹는점 97.79</t>
    <phoneticPr fontId="1" type="noConversion"/>
  </si>
  <si>
    <t>에틸알코올 인화점에 가장 가까운 것 1)-4도 2)3도 3)13도 4)27도</t>
    <phoneticPr fontId="1" type="noConversion"/>
  </si>
  <si>
    <t>일반 연소 형태 다른 것 1)나프탈렌 2)코크스 3)양초 4)유황</t>
    <phoneticPr fontId="1" type="noConversion"/>
  </si>
  <si>
    <t>코크스;표면연소, 나프탈렌,양초,유황;증발연소</t>
    <phoneticPr fontId="1" type="noConversion"/>
  </si>
  <si>
    <t>분자량</t>
    <phoneticPr fontId="1" type="noConversion"/>
  </si>
  <si>
    <t>빙점강화=(1000*용질의 질량*Kf)/(용질분자량*용매의질량)</t>
    <phoneticPr fontId="1" type="noConversion"/>
  </si>
  <si>
    <t>산소와 같은 족 원소 아닌 것 1)S 2)Se 3)Te 4)Bi</t>
    <phoneticPr fontId="1" type="noConversion"/>
  </si>
  <si>
    <t>산소족:O, S, Se, Te, PO</t>
    <phoneticPr fontId="1" type="noConversion"/>
  </si>
  <si>
    <t>빙점강화는 용매의 질량과 용질의 ( )과 반비례</t>
    <phoneticPr fontId="1" type="noConversion"/>
  </si>
  <si>
    <t>연소시 온도에 따른 불꽃 색상 잘못된 것 1)적색:약850도 2)황적색:약1100도 3)휘적색:약1200도 4)백적색:약1300도</t>
    <phoneticPr fontId="1" type="noConversion"/>
  </si>
  <si>
    <t>암적색(700), 적색(850), 휘적색(950), 황적색(1100), 백적색(1300),휘백색(1500) 순으로 온도 높아짐</t>
    <phoneticPr fontId="1" type="noConversion"/>
  </si>
  <si>
    <t>물통 또는 수조 소화에 적응성있는 위험물은 제( )류 위험물</t>
    <phoneticPr fontId="1" type="noConversion"/>
  </si>
  <si>
    <t>5류 위험물 대량의 주수소화 가능</t>
    <phoneticPr fontId="1" type="noConversion"/>
  </si>
  <si>
    <t>이산화탄소 소화기는 ( )현상에 의해 온도가 내려가 드라이아이스 생성 1)주울-톰슨효과 2)사이펀 3)표면장력 4)모세관</t>
    <phoneticPr fontId="1" type="noConversion"/>
  </si>
  <si>
    <t>줄-톰슨효과는 기체 또는 액체가 소화기 내부의 가는 관을 통과할 때 온도, 압력 급강하하여 드라이아이스가 생성되면서 관이 막히는 현상</t>
    <phoneticPr fontId="1" type="noConversion"/>
  </si>
  <si>
    <t>전역방출식 또는 국소방출방식의 가압식 분말소화설비에는 ( )Mpa이하의 압력으로 조정할 수 있는 압력조정기 설치</t>
    <phoneticPr fontId="1" type="noConversion"/>
  </si>
  <si>
    <t>위험물 지정수량이 큰 것부터 순서대로 1)니트로화합물 2)브롬산염류 3)히드록실아민</t>
    <phoneticPr fontId="1" type="noConversion"/>
  </si>
  <si>
    <t>2, 1, 3</t>
    <phoneticPr fontId="1" type="noConversion"/>
  </si>
  <si>
    <t>1)200, 2)300, 3)100</t>
    <phoneticPr fontId="1" type="noConversion"/>
  </si>
  <si>
    <t>인화점이 가장 높은 것 1)메탄올 2)휘발유 3)아세트산메틸 4)메틸에틸케톤</t>
    <phoneticPr fontId="1" type="noConversion"/>
  </si>
  <si>
    <t>2&lt;3&lt;4&lt;1</t>
    <phoneticPr fontId="1" type="noConversion"/>
  </si>
  <si>
    <t>6류 위험물 해당하는 것 모두 1)비중 1.49인 질산 2)비중 1.7인 과염소산 3)물60g+과산화수소40g혼합수용액</t>
    <phoneticPr fontId="1" type="noConversion"/>
  </si>
  <si>
    <t>제6위험물 ;질산 비중이 1.49%이상, 과산화수소 농도36wt%, 과염소산, 할로겐화합물</t>
    <phoneticPr fontId="1" type="noConversion"/>
  </si>
  <si>
    <t>가연성액체 모두 골라라 1)HNO3 2)HClO4 3)H2O2 4)없음</t>
    <phoneticPr fontId="1" type="noConversion"/>
  </si>
  <si>
    <t>모두 제6류 위험물, 불연성 가스</t>
    <phoneticPr fontId="1" type="noConversion"/>
  </si>
  <si>
    <t>지정수량 2000L, 로켓 연료, 플라스틱 발포제, 암모니아와 비슷한 냄새, 녹는점 약 2도인 물질 1)N2H4 2)C6H4CH=CH2 3)NH4ClO4 4)C6H5Br</t>
    <phoneticPr fontId="1" type="noConversion"/>
  </si>
  <si>
    <t>1)히드라진, 무색의 독성, 수용성, 산화제와의 접촉 주의</t>
    <phoneticPr fontId="1" type="noConversion"/>
  </si>
  <si>
    <t>칼륨 성질 1)칼로 자를 수 있는 무른 금속 2)에탄올과 반응시 조연성 기체(산소)발생 3)물과 반응시 가연성 기체 발생 4)물보다 가벼운 은백색 금속</t>
    <phoneticPr fontId="1" type="noConversion"/>
  </si>
  <si>
    <t>에탄올과 반응시 수소가스 발생</t>
    <phoneticPr fontId="1" type="noConversion"/>
  </si>
  <si>
    <t>적린 지정수량( )kg, 인화성고체 지정수량( )kg</t>
    <phoneticPr fontId="1" type="noConversion"/>
  </si>
  <si>
    <t>100, 1000</t>
    <phoneticPr fontId="1" type="noConversion"/>
  </si>
  <si>
    <t>1, 2, 3</t>
    <phoneticPr fontId="1" type="noConversion"/>
  </si>
  <si>
    <t>배수비례 법칙 화합물 1)CH4, CCl4 2)SO2, SO3 3)H2O,H2S 4 )SN3, BH3</t>
    <phoneticPr fontId="1" type="noConversion"/>
  </si>
  <si>
    <t>배수비례 성립 조건 1)두 가지 종류 원소 2)화합물과 화합물 사이에 성립</t>
    <phoneticPr fontId="1" type="noConversion"/>
  </si>
  <si>
    <t>아세트산과, 에탄올을 소량의 진한황산 가하여 가열 생성 물질? 1)아세트산 에틸 2)메탄산에틸 3)글리세롤 4)디에틸에테르</t>
    <phoneticPr fontId="1" type="noConversion"/>
  </si>
  <si>
    <t>비점이 197도인 무색 액체, 약간 단 맛, 부동액 원료 1)CH3CHCl2 2)CH3COCH3 3)(CH3)2CO 4)C2H4(OH2)</t>
    <phoneticPr fontId="1" type="noConversion"/>
  </si>
  <si>
    <t>에틸렌글리콜</t>
    <phoneticPr fontId="1" type="noConversion"/>
  </si>
  <si>
    <t>양쪽성 산화물에 해당되는 것 1)NO2 2)Al2O3 3)Mg0 4)Na2O</t>
    <phoneticPr fontId="1" type="noConversion"/>
  </si>
  <si>
    <t>양쪽성 산화물:Al2O3, ZnO, SnO, PbO</t>
    <phoneticPr fontId="1" type="noConversion"/>
  </si>
  <si>
    <t>a선 방출시 질량수 ( )감소, 원자번호 ( )감소, b선 방출시 원자번호 ( )증가</t>
    <phoneticPr fontId="1" type="noConversion"/>
  </si>
  <si>
    <t>4, 2, 1</t>
    <phoneticPr fontId="1" type="noConversion"/>
  </si>
  <si>
    <t>할로겐화합물 청정소화약제 중 HFC-23화학식 1)CF3I 2)CHF3 3)CF3CH2CF3 4)C4F10</t>
    <phoneticPr fontId="1" type="noConversion"/>
  </si>
  <si>
    <t>HFC-23은 상품명이 FE-13으로 화학식은 CHF3이다</t>
    <phoneticPr fontId="1" type="noConversion"/>
  </si>
  <si>
    <t>수소 연소범위 1)2.5~82 2)5.3~13.9 3)4.0~74.5 4)12.5~55.0</t>
    <phoneticPr fontId="1" type="noConversion"/>
  </si>
  <si>
    <t>1)아세틸렌 2)메탄</t>
    <phoneticPr fontId="1" type="noConversion"/>
  </si>
  <si>
    <t>소화약제로 사용되는 물의 특징 1)증발잠열이 커 냉각효과 2)봉상수 소화기는 A,B,C급 화재 진압에 적응성 뛰어남 3)비교적 쉽게 구해서 이용 가능 4)펌프, 호스 등 이용하여 이송이 용이</t>
    <phoneticPr fontId="1" type="noConversion"/>
  </si>
  <si>
    <t xml:space="preserve">물리적 소화효과 아닌 것 1)제거효과 2)질식효과 3)냉각효과 4)억제효과 </t>
    <phoneticPr fontId="1" type="noConversion"/>
  </si>
  <si>
    <t>억제효과는 연쇄반응을 억제하여 화재 확대 멈추는 것이므로 화학적 소화</t>
    <phoneticPr fontId="1" type="noConversion"/>
  </si>
  <si>
    <t>가연성 고체 위험물 틀린 것 1)적린과 유황 물에 의한 냉각소화 2)금속분, 철분, 마그네슘 연소시 주수 안 됨 3)금속분, 철분, 마그네슘, 황화린 마른 모래 팽창질석 등 소화 4)금속분, 철분, 마그네슘 연소시 수소와 유독가스 발생, 충분한 안전거리 확보 필요</t>
    <phoneticPr fontId="1" type="noConversion"/>
  </si>
  <si>
    <t>금속분, 철분, 마그네슘 연소시 산소 발생. 물과 접촉해야 수소와 유독가스 발생</t>
    <phoneticPr fontId="1" type="noConversion"/>
  </si>
  <si>
    <t>과산화칼륨 반응시 기체 종류가 다른 것 1)가열하여 열분해 2)물과 반응 3)염산과 반응 4)이산화탄소 반응</t>
    <phoneticPr fontId="1" type="noConversion"/>
  </si>
  <si>
    <t>염산과 반응시에만 과산화수소, 나머진 산소</t>
    <phoneticPr fontId="1" type="noConversion"/>
  </si>
  <si>
    <t>보통의 포소화약제보다 알코올형 포소화약제가 더 큰 소화효과 볼 수 있는 것 1)경유 2)메틸알코올 3)등유 4)가솔린</t>
    <phoneticPr fontId="1" type="noConversion"/>
  </si>
  <si>
    <t>알코올형 포소화약제는 수용성, 메틸알코올과 같은 수용성 높은 물질에 소화시 포소화약제에 의해 가연물 희석되어 효과적</t>
    <phoneticPr fontId="1" type="noConversion"/>
  </si>
  <si>
    <t>칼륨, 나트륨, 탄화칼슘 공통점 1)연소 생성물 동일 2)화재시 대량의 물로 소화 3)물과 반응하여 가연성 가스 4)지정수량 같음</t>
    <phoneticPr fontId="1" type="noConversion"/>
  </si>
  <si>
    <t>가연성가스인 수소 발생</t>
    <phoneticPr fontId="1" type="noConversion"/>
  </si>
  <si>
    <t xml:space="preserve">지정수량 틀린 것 1)황화린-50kg 2)적린-100kg 3)철분-500kg 4)금속분-500kg </t>
    <phoneticPr fontId="1" type="noConversion"/>
  </si>
  <si>
    <t>황화린-100kg</t>
    <phoneticPr fontId="1" type="noConversion"/>
  </si>
  <si>
    <t>염소산염류:50kg, 브롬산염류:300kg, 니트로화합물:200kg, 금속 인화물:300kg</t>
    <phoneticPr fontId="1" type="noConversion"/>
  </si>
  <si>
    <t xml:space="preserve">엿당을 포도당으로 변화시키는데 필요한 효소 1)말타아제 2)아밀라아제 3)지마아제 4)리파아제 </t>
    <phoneticPr fontId="1" type="noConversion"/>
  </si>
  <si>
    <t>가연물 착화에너지 24cal, 일에너지 단위 한산하면 약( )J</t>
    <phoneticPr fontId="1" type="noConversion"/>
  </si>
  <si>
    <t>1cal=4.2J</t>
    <phoneticPr fontId="1" type="noConversion"/>
  </si>
  <si>
    <t>옥내소화전설비 압력수조 가압송수장치 설치시, 압력수조 최소압력 P=(    )Mpa</t>
    <phoneticPr fontId="1" type="noConversion"/>
  </si>
  <si>
    <t>P1+P2+P3+0.35</t>
    <phoneticPr fontId="1" type="noConversion"/>
  </si>
  <si>
    <t>디에틸에테르 지정수량 ( )L, 아세톤 지정수량 ( )L</t>
    <phoneticPr fontId="1" type="noConversion"/>
  </si>
  <si>
    <t>50, 400</t>
    <phoneticPr fontId="1" type="noConversion"/>
  </si>
  <si>
    <t>염소산염류 적응성 있는 소화설비 1)탄산수소염류 분말소화설비 2)포소화설비 3)불활성가스소화설비 4)할로겐화합물소화설비</t>
    <phoneticPr fontId="1" type="noConversion"/>
  </si>
  <si>
    <t>제1류, 5류는 주수소화가 효과적</t>
    <phoneticPr fontId="1" type="noConversion"/>
  </si>
  <si>
    <t>벤젠 성질 틀린 것 1)무색투명한 휘발성 액체, 증기는 마취성과 독성 2)불 붙이면 그을음 다량 연소 3)겨울철 응고, 상온 액체 4)진한 황산과 질산으로 니트로화 시키면 니트로벤젠</t>
    <phoneticPr fontId="1" type="noConversion"/>
  </si>
  <si>
    <t>벤젠 융점5.5, 인화점-11도 겨울에도 인화 위험 큼</t>
    <phoneticPr fontId="1" type="noConversion"/>
  </si>
  <si>
    <t>벤조일퍼옥사이드 화재예방상 주의사항 틀린 것 1)열,충격,마찰에 의한 폭발 주의 2)진한 질산, 황산 접촉 피함 3)비활성 희석제 첨가시 폭발성 감소 4)수분 접촉시 폭발 위험</t>
    <phoneticPr fontId="1" type="noConversion"/>
  </si>
  <si>
    <t>벤조일퍼옥사이드는 제5류 위험물, 주수소화 적응성</t>
    <phoneticPr fontId="1" type="noConversion"/>
  </si>
  <si>
    <t>이산화탄소소화기 옳은 설명 1)C급화재 적응성 2)다량의 물질 연소하는 A급에 가장 효과 3)밀폐되지 않은 공간에서 사용할 때 가장 소화효과 좋음 4)방출용동력 별도로 필요 없음</t>
    <phoneticPr fontId="1" type="noConversion"/>
  </si>
  <si>
    <t>제5류위험물 적응성 소화설비 1)분말 방사 대형소화기 2)CO2방사 소형소화기 3)할로겐화합물 방사 대형소화기 4)스프링클러설비</t>
    <phoneticPr fontId="1" type="noConversion"/>
  </si>
  <si>
    <t>염소산칼륨 물에 안 녹아</t>
    <phoneticPr fontId="1" type="noConversion"/>
  </si>
  <si>
    <t>제6류 위험물 적응성 소화설비 1)옥외소화전설비 2)불활성가스 소화설비 3)할로겐화합물소화설비 4)분말소화설비(탄산수소염류)</t>
    <phoneticPr fontId="1" type="noConversion"/>
  </si>
  <si>
    <t>특정옥외저장탱크 지반 범위는 기초의 외축이 지표면과 접하는 선의 범위 내에 있는 지반으로서 지표면으로부터 깊이 ( )m까지</t>
    <phoneticPr fontId="1" type="noConversion"/>
  </si>
  <si>
    <t>제2류 위험물인 철분 적응성 1)물분무소화설비 2)포소화설비 3)탄산수소염류분말소화설비 4)할로겐화합물소화설비</t>
    <phoneticPr fontId="1" type="noConversion"/>
  </si>
  <si>
    <t xml:space="preserve">소화효과가 산소공급원 차단에 의한 소화가 아닌 것 1)포소화기 2)건조사 3)CO2소화기 4)Halon1211소화기 </t>
    <phoneticPr fontId="1" type="noConversion"/>
  </si>
  <si>
    <t>이동식 불활성가스소화설비의 소화약제 양은 하나의 노즐마다 ( )kg이상으로 하여야 함</t>
    <phoneticPr fontId="1" type="noConversion"/>
  </si>
  <si>
    <t xml:space="preserve">인화점 38도 이상, 살수기준면적 295m^2미만의 1분당 방사밀도는 12.2L/m^2이상. 살수기준면적 465m^2이상인 경우 방사밀도 8.1이상.  38도 미만은 16.3L/m^2이상. </t>
    <phoneticPr fontId="1" type="noConversion"/>
  </si>
  <si>
    <t>제4류 중 제3석유류, 취급 장소 바닥면적 1000m^2인 경우 스프링클러설비 설치시 확보하여야 하는 1분당 방사밀도는 ( )L/m^2이상.</t>
    <phoneticPr fontId="1" type="noConversion"/>
  </si>
  <si>
    <t>열전달면적과 열전도도가 각각 2배 증가, 전달되는 열의 양은 몇 배?</t>
    <phoneticPr fontId="1" type="noConversion"/>
  </si>
  <si>
    <t>열전달율=열전도도*전달면적*온도차/열이 전달되는 판 두께</t>
    <phoneticPr fontId="1" type="noConversion"/>
  </si>
  <si>
    <t>4)아조기 화합물</t>
    <phoneticPr fontId="1" type="noConversion"/>
  </si>
  <si>
    <t>정답</t>
    <phoneticPr fontId="1" type="noConversion"/>
  </si>
  <si>
    <t>위험물의 운반용기 외부에 표시해야할 사항이 아닌 것 1)위험물의 화학명 2)위험물의 지정수량 3)위험물의 품명 4)위험물의 수량</t>
    <phoneticPr fontId="1" type="noConversion"/>
  </si>
  <si>
    <t>지정수량 10배 이하는 3m 이상</t>
    <phoneticPr fontId="1" type="noConversion"/>
  </si>
  <si>
    <t>Na+에 의한 부촉매 효과</t>
    <phoneticPr fontId="1" type="noConversion"/>
  </si>
  <si>
    <t>주위온도 높음, 발열량 큼, 표면적 넓음, 열전도율 작음</t>
    <phoneticPr fontId="1" type="noConversion"/>
  </si>
  <si>
    <t>제1인산암모늄은 제3종분말</t>
    <phoneticPr fontId="1" type="noConversion"/>
  </si>
  <si>
    <t>물</t>
    <phoneticPr fontId="1" type="noConversion"/>
  </si>
  <si>
    <t>니트로셀룰로오스 위험물의 화재시 가장 적절한 소화약제?</t>
    <phoneticPr fontId="1" type="noConversion"/>
  </si>
  <si>
    <t>제4류 위험물은 특수인화물, 제1석유류만 위험물 안전 카드. 경유는 제2석유류</t>
    <phoneticPr fontId="1" type="noConversion"/>
  </si>
  <si>
    <t>제조소 또는 취급소의 건축물) 내화구조: /100m^2, 내화구조x: /50m^2, 저장소 건축물) 내화구조: /150m^2, 내화구조x: /75m^2</t>
    <phoneticPr fontId="1" type="noConversion"/>
  </si>
  <si>
    <t>탄화칼슘 지정수량 300, 지정배수 10배가 1소요단위</t>
    <phoneticPr fontId="1" type="noConversion"/>
  </si>
  <si>
    <t>특형방출구는 부상지붕구조</t>
    <phoneticPr fontId="1" type="noConversion"/>
  </si>
  <si>
    <t>지정수량의 3천배 초과, 4천배 이하의 위험물을 저장하는 옥외탱크저장소에 확보하여야하는 보유공지는 ( )m이상</t>
    <phoneticPr fontId="1" type="noConversion"/>
  </si>
  <si>
    <t>고체의 일반적인 연소형태가 아닌 것 1)표면연소 2)확산연소 3)자기연소 4)증발연소</t>
    <phoneticPr fontId="1" type="noConversion"/>
  </si>
  <si>
    <t>고온체의 색깔과 온도관계에서 가장 낮은 온도의 색? 1)적색 2)암적색 3)휘적색 4)백적색</t>
    <phoneticPr fontId="1" type="noConversion"/>
  </si>
  <si>
    <t>제1종 분말: 백색, 제2종 분말: 담회색, 제3종 분말: 담홍색, 제4종 분말: 회색</t>
    <phoneticPr fontId="1" type="noConversion"/>
  </si>
  <si>
    <t>58, 79</t>
    <phoneticPr fontId="1" type="noConversion"/>
  </si>
  <si>
    <t>이산화탄소</t>
    <phoneticPr fontId="1" type="noConversion"/>
  </si>
  <si>
    <t>소포성</t>
    <phoneticPr fontId="1" type="noConversion"/>
  </si>
  <si>
    <t>수용성 액체는 냉알코올포소화약제가 적합. 다른 수성막포 소화약제를 사용하면 소포(거품꺼짐)됨</t>
    <phoneticPr fontId="1" type="noConversion"/>
  </si>
  <si>
    <t>오황화린 틀린 것 1)산화제와 접촉 피함 2)물 속 밀봉 저장 3)불꽃과의 접근이나 가열 핗마 4)용기의 파손, 위험물 누출 유의</t>
    <phoneticPr fontId="1" type="noConversion"/>
  </si>
  <si>
    <t>오황화린은 물과 반응하여 인산과 황화수소 발생, 물 속에 저장하는 것은 이황화탄소와 황린</t>
    <phoneticPr fontId="1" type="noConversion"/>
  </si>
  <si>
    <t>NaHCO3 : 백색</t>
    <phoneticPr fontId="1" type="noConversion"/>
  </si>
  <si>
    <t>제3종 분말소화약제 사용시 방진 효과로 A급 화재 진화에 효과적인 물질 1)암모늄이온 2)메타인산 3)물 4)수산화이온</t>
    <phoneticPr fontId="1" type="noConversion"/>
  </si>
  <si>
    <t>유기과산화물(제5류)은 제1류, 제6류와 같이 저장 불가</t>
    <phoneticPr fontId="1" type="noConversion"/>
  </si>
  <si>
    <t>폭광유도거리(DID)가 짧아지는 요건이 아닌 것 1)정상 연소 속도가 큰 혼합가스 2)관속에 방해물 없거나 관경이 큼 3)압력 높음 4)점화원 에너지 큼</t>
    <phoneticPr fontId="1" type="noConversion"/>
  </si>
  <si>
    <t>관경이 작고 관속에 장애물이 있는 경우</t>
    <phoneticPr fontId="1" type="noConversion"/>
  </si>
  <si>
    <t>셀룰로이드</t>
    <phoneticPr fontId="1" type="noConversion"/>
  </si>
  <si>
    <t>제( )류 위험물은 가연물과의 접촉,혼합이나 분해를 촉진하는 물품과 접근 또는 가열을 피하여야 한다</t>
    <phoneticPr fontId="1" type="noConversion"/>
  </si>
  <si>
    <t>1, 2</t>
    <phoneticPr fontId="1" type="noConversion"/>
  </si>
  <si>
    <t>상온에서 액체; Halon 1011, Halon 2402/ 상온에서 기체; Halon 1211, Halon1301</t>
    <phoneticPr fontId="1" type="noConversion"/>
  </si>
  <si>
    <t>CF3Br</t>
    <phoneticPr fontId="1" type="noConversion"/>
  </si>
  <si>
    <t>대규모 경유 화재시, 주수소화 부적당한 이유 1)물 반응, H2 발생 2)연소열 때문에 분해, O2발생 3)물 반응, 유독가스 발생 4)가볍고 물에 녹지 않기 때문</t>
    <phoneticPr fontId="1" type="noConversion"/>
  </si>
  <si>
    <t>2, 10</t>
    <phoneticPr fontId="1" type="noConversion"/>
  </si>
  <si>
    <t>~12만배;1대,5인, 24~36만배;3대, 15인, 36만배~;4대, 20인</t>
    <phoneticPr fontId="1" type="noConversion"/>
  </si>
  <si>
    <t>1mol의 NaHCO3연소시 발생하는 CO2는 ( )mol</t>
    <phoneticPr fontId="1" type="noConversion"/>
  </si>
  <si>
    <t>제1석유 수용성은 지정수량 400L</t>
    <phoneticPr fontId="1" type="noConversion"/>
  </si>
  <si>
    <t>4P, 5, 2</t>
    <phoneticPr fontId="1" type="noConversion"/>
  </si>
  <si>
    <t>10분 간</t>
    <phoneticPr fontId="1" type="noConversion"/>
  </si>
  <si>
    <t>원소 질량의 표준이 되는 것</t>
    <phoneticPr fontId="1" type="noConversion"/>
  </si>
  <si>
    <t>HClO치아염소산 HClO3염소산 HClO4과염소산</t>
    <phoneticPr fontId="1" type="noConversion"/>
  </si>
  <si>
    <t>원자에서 복사되는 빛, 선 스펙트럼. 알 수 있는 사실? 1)빛에 의한 광전자 방출 2)빛이 파동의 성질 3)전자껍질 E의 불연속성 4)원자핵 내부 구조</t>
    <phoneticPr fontId="1" type="noConversion"/>
  </si>
  <si>
    <t>비중=밀도</t>
    <phoneticPr fontId="1" type="noConversion"/>
  </si>
  <si>
    <t>브롬; 상온에서 적갈색 액체</t>
    <phoneticPr fontId="1" type="noConversion"/>
  </si>
  <si>
    <t>폴리염화비닐</t>
    <phoneticPr fontId="1" type="noConversion"/>
  </si>
  <si>
    <t>D</t>
    <phoneticPr fontId="1" type="noConversion"/>
  </si>
  <si>
    <t>금속 원소는 양이온이 되려는 경향 있음. 환원력 세기가 크다는 것은 산화하여 양이온이 되고자 하는 경향이 큰 것</t>
    <phoneticPr fontId="1" type="noConversion"/>
  </si>
  <si>
    <t>벤젠에 수소 원자 한 개는 -CH3, 또 다른 수소 원자 한 개는 -OH로 치환. 이성질체 수?</t>
    <phoneticPr fontId="1" type="noConversion"/>
  </si>
  <si>
    <t>수소, 일산화탄소</t>
    <phoneticPr fontId="1" type="noConversion"/>
  </si>
  <si>
    <t>무색</t>
    <phoneticPr fontId="1" type="noConversion"/>
  </si>
  <si>
    <t>페놀프탈레인 용액 산성에서 무슨 색?</t>
    <phoneticPr fontId="1" type="noConversion"/>
  </si>
  <si>
    <t>이온으로 해리되는 정도인 전리도는 농도가 ( ), 온도가 ( ) 커진다</t>
    <phoneticPr fontId="1" type="noConversion"/>
  </si>
  <si>
    <t>1)아닐린(염기성) 2)니트로벤젠(비수용성) 3)석탄산(약산성) 4)안식향산(약산성)</t>
    <phoneticPr fontId="1" type="noConversion"/>
  </si>
  <si>
    <t>HCl</t>
    <phoneticPr fontId="1" type="noConversion"/>
  </si>
  <si>
    <t>반응성이 가장 큰 금속원소는 ? Na, Li, Cs, K, Rb</t>
    <phoneticPr fontId="1" type="noConversion"/>
  </si>
  <si>
    <t>벤젠술폰산은 벤젠에 발연황산</t>
    <phoneticPr fontId="1" type="noConversion"/>
  </si>
  <si>
    <t>80, 1, 539</t>
    <phoneticPr fontId="1" type="noConversion"/>
  </si>
  <si>
    <t>볼타 전지 관련 아닌 것 1)아연판과 구리판 2)화학전지 3)진한 질산 용액 4)분극현상</t>
    <phoneticPr fontId="1" type="noConversion"/>
  </si>
  <si>
    <t>폴리염화비닐은 ( )중합</t>
    <phoneticPr fontId="1" type="noConversion"/>
  </si>
  <si>
    <t>CuSO4에 0.5F 전기량 흘렸을 때 석출되는 구리의 양= ( )g     (Cu의 원자량은 64)</t>
    <phoneticPr fontId="1" type="noConversion"/>
  </si>
  <si>
    <t>이온평형계에서 평형에 참여하는 이온과 같은 종류의 이온을 외부에서 넣어주면 그 이온의 농도 감소 방향으로 평형 이동한다는 이론은?</t>
    <phoneticPr fontId="1" type="noConversion"/>
  </si>
  <si>
    <t>헨리의 법칙이 가장 잘 적용되는 기체 1)암모니아 2)염화수소 3)이산화탄소 4)플루오르화수소</t>
    <phoneticPr fontId="1" type="noConversion"/>
  </si>
  <si>
    <t>헨리의 법칙은 일정 온도에서 일정부피의 액체욕매에 녹는 기체의 질량은 압력에 정비례, 곧 물에 약간 녹는 기체가 헨리의 법칙에 잘 적용</t>
    <phoneticPr fontId="1" type="noConversion"/>
  </si>
  <si>
    <t>산화에 의하여 카르보닐기 가진 화합물 만들 수 있는 것1)CH3CH2CH2COOH 2)(CH3)2CHOH 3)CH3CH2CH2OH 4)CH2OHCH2OH</t>
    <phoneticPr fontId="1" type="noConversion"/>
  </si>
  <si>
    <t>ph에 대한 설명으로 옳은 것 1)건강한 사람의 혈액은 5.7 2)산성용액에서 알칼리성용액보다 크다 3)7인 용액에 지시약 메틸오렌지 넣으면 노란색 4)알칼리는 7보다 작다</t>
    <phoneticPr fontId="1" type="noConversion"/>
  </si>
  <si>
    <t>메틸오렌지 변색범위 3.1~4.4</t>
    <phoneticPr fontId="1" type="noConversion"/>
  </si>
  <si>
    <t>볼타전지 분극현상 방지해주는 감극제 1)MnO2 2)CuSO3 3)NaCl 4)Pb(NO3)2</t>
    <phoneticPr fontId="1" type="noConversion"/>
  </si>
  <si>
    <t>콜로이드 용액 중 소수콜로이드는 1)녹말 2)아교 3)단백질 4)수산화철</t>
    <phoneticPr fontId="1" type="noConversion"/>
  </si>
  <si>
    <t>아미노산끼리 탈수축합반응하면 펩티드 결합 생성</t>
    <phoneticPr fontId="1" type="noConversion"/>
  </si>
  <si>
    <t>20%소금물 전기분해하여 수산화나트륨 1몰 얻는 데 1A 전류 몇 시간 통해야 하는가? 1)13.4 2)26.8 3)53.6 4)104.2</t>
    <phoneticPr fontId="1" type="noConversion"/>
  </si>
  <si>
    <t>메틸알코올과 에틸알코올은 ( )와 I2의 혼합용액을 넣고 가열하면 구분할 수 있다</t>
    <phoneticPr fontId="1" type="noConversion"/>
  </si>
  <si>
    <t>KOH</t>
    <phoneticPr fontId="1" type="noConversion"/>
  </si>
  <si>
    <t>전이원소는 원자번호 ( )인 스카듐부터 ( )인 아연까지, 39인 이트륨부터 48인 카드뮴까지, 57인 란타넘부터 80인 수은까지 원소들과 원자번호 89인 악티늄 포함</t>
    <phoneticPr fontId="1" type="noConversion"/>
  </si>
  <si>
    <t>21, 30</t>
    <phoneticPr fontId="1" type="noConversion"/>
  </si>
  <si>
    <t>제6류 위허물인 질산 설명 틀린 것 1)강산 2)물과 접촉시 발열 3)불연성물질 4)열분해시 수소발생</t>
    <phoneticPr fontId="1" type="noConversion"/>
  </si>
  <si>
    <t>산소발생</t>
    <phoneticPr fontId="1" type="noConversion"/>
  </si>
  <si>
    <t>NaHCO3는 열분해시 ( ), CO2, H20 생성</t>
    <phoneticPr fontId="1" type="noConversion"/>
  </si>
  <si>
    <t>Na2CO3</t>
    <phoneticPr fontId="1" type="noConversion"/>
  </si>
  <si>
    <t>인화알루미늄 화재시 주수소화하면 발생하는 기체 1)아세틸렌 2)메탄 3)포스겐 4)포스핀</t>
    <phoneticPr fontId="1" type="noConversion"/>
  </si>
  <si>
    <t>인화칼슘, 인화알루미늄은 물반응시 포스피가스 발생, 탄화칼슘은 아세틸렌</t>
    <phoneticPr fontId="1" type="noConversion"/>
  </si>
  <si>
    <t>고급알코올황산에스테르염 기포제 사용, 무취 황색 액체로서 밀폐 또는 준밀폐 구조물의 화재시 고팽창포로 사용, 화재 진압 가능한 포소화약제는 1)단백포소화약제 2)합성계면활성제포소화약제 3)알코올형포소화약제 4)수성막포소화약제</t>
    <phoneticPr fontId="1" type="noConversion"/>
  </si>
  <si>
    <t>개방형스프링클러헤드는 스프링클러헤드의 반사판으로부터 하방 ( )m, 수평방항 ( )m공간 보유</t>
    <phoneticPr fontId="1" type="noConversion"/>
  </si>
  <si>
    <t>0.45, 03</t>
    <phoneticPr fontId="1" type="noConversion"/>
  </si>
  <si>
    <t>제1류 위험물 알칼리금속과산화물의 화재에 적응성 있는 소화약제 1)인산염류분말 2)이산화탄소 3)탄산수소염류분말 4)할로겐화합물</t>
    <phoneticPr fontId="1" type="noConversion"/>
  </si>
  <si>
    <t>0.45, 0.3</t>
    <phoneticPr fontId="1" type="noConversion"/>
  </si>
  <si>
    <t>0.45, 0.3</t>
    <phoneticPr fontId="1" type="noConversion"/>
  </si>
  <si>
    <t>가연성 가스 폭발 범위 틀린 설명 1)가스 온도 증가시 폭발 범위 증가 2)폭발한계농도 이하에서 폭발성 혼합가스 생성 3)공기 중 보다 산소 중 폭발 범위 넓음 4)가스압 증가시 하한값 크게 변하지 않으나 상한값 증가</t>
    <phoneticPr fontId="1" type="noConversion"/>
  </si>
  <si>
    <t>메틸에틸케톤 취급 방법 틀린 것 1)쉽게 연소하므로 화기 접근 금지 2)직사광선 피하고 통풍이 잘 되는 곳에 저장 3)탈지작용 있으므로 피부에 접촉 주의 4)유리용기 피하고 수지, 섬유소 재질 용기에 저장</t>
    <phoneticPr fontId="1" type="noConversion"/>
  </si>
  <si>
    <t>아세톤의 저장방법; 직사일광 분해, 갈색유리병에 저장</t>
    <phoneticPr fontId="1" type="noConversion"/>
  </si>
  <si>
    <t>유기과산화물 틀린 설명 1)질식소화가 가장 효과적 2)벤조일퍼옥사이드, 메틸에틸케톤퍼옥사이드 등 3)저장시 고온체나 화기 접근 피함 4)지정수량 10kg</t>
    <phoneticPr fontId="1" type="noConversion"/>
  </si>
  <si>
    <t>냉각소화가 가장 효과적</t>
    <phoneticPr fontId="1" type="noConversion"/>
  </si>
  <si>
    <t>물과 접촉시 에탄 발생되는 물질 1)CaC2 2)(C2H5)3Al 3)C6H3(NO2)3 4)C2H5ONO2</t>
    <phoneticPr fontId="1" type="noConversion"/>
  </si>
  <si>
    <t>아세트 알데히드등을 취급하는 설비, 합금 성분으로 만들 수 있는 것 1)Ag 2)Hg 3)Cu 4)Fe</t>
    <phoneticPr fontId="1" type="noConversion"/>
  </si>
  <si>
    <t>배출설비 기준 중 국소방식의 경우 배출능력은 1시간당 배출장소 용적의 ( )배 이상</t>
    <phoneticPr fontId="1" type="noConversion"/>
  </si>
  <si>
    <t>무기과산화물 지정수량( )kg 질산염류 지정수량( )kg 중크롬산염류 지정수량 ( )kg</t>
    <phoneticPr fontId="1" type="noConversion"/>
  </si>
  <si>
    <t>자철광은 Fe( )O( )이다</t>
    <phoneticPr fontId="1" type="noConversion"/>
  </si>
  <si>
    <t>3, 4</t>
    <phoneticPr fontId="1" type="noConversion"/>
  </si>
  <si>
    <t>적철광은 Fe2O3, 강철광은 Fe2O3H20, 능철광은 FeCO3</t>
    <phoneticPr fontId="1" type="noConversion"/>
  </si>
  <si>
    <t>먹물에 아교나 젤라틴 풀어주면 탄소입자 침전 어려움, 가해준 아교는 ( )콜로이드로 작용</t>
    <phoneticPr fontId="1" type="noConversion"/>
  </si>
  <si>
    <t>보호</t>
    <phoneticPr fontId="1" type="noConversion"/>
  </si>
  <si>
    <t>높, 낮</t>
    <phoneticPr fontId="1" type="noConversion"/>
  </si>
  <si>
    <t>네슬러 시약에 의해 적갈색으로 검출되는 물질 1)질산이온 2)암모늄이온 3)아황산이온 4)일산화탄소</t>
    <phoneticPr fontId="1" type="noConversion"/>
  </si>
  <si>
    <t>비금속원소와 금속원소는 ( )결합</t>
    <phoneticPr fontId="1" type="noConversion"/>
  </si>
  <si>
    <t>이온</t>
    <phoneticPr fontId="1" type="noConversion"/>
  </si>
  <si>
    <t>실제 기체는 온도가 ( )고, 압력이 ( )을 때 이상 기체 방정식에 잘 맞음</t>
    <phoneticPr fontId="1" type="noConversion"/>
  </si>
  <si>
    <t>화학반응속도 증가방법 틀린 것 1)온도 높임 2)부촉매첨가 3)반응몰 농도 증가 4)반응물 표면적 증가</t>
    <phoneticPr fontId="1" type="noConversion"/>
  </si>
  <si>
    <t>제조소등에 전기설비가 설치된 경우 해당장소 면적의 ( )m^2마다 소형수동식소화기 1개 이상 설치</t>
    <phoneticPr fontId="1" type="noConversion"/>
  </si>
  <si>
    <t>과요오드산, 과요오드산염류 지정수량 ( )kg, 과염소산 지정수량 ( )kg, 과염소산염류 지정수량 ( )kg</t>
    <phoneticPr fontId="1" type="noConversion"/>
  </si>
  <si>
    <t>옥내소화전설비 기준 틀린 거 1)소화전함은 화재발생시 화재 피해 우려 많은 장소에 설치 2)호스접속구 바닥으로부터 1.5m 이하 높이 설치 3)가압송수장치 시동 표시등 적색 4)별도 정해진 조건 충족시 가압송수장치 시동표시등 설치 의무 아님</t>
    <phoneticPr fontId="1" type="noConversion"/>
  </si>
  <si>
    <t>제4류위험물 소화효과 가장 떨어지는 것 1)산화프로필렌-알코올형포 질식소화 2)아세톤-수성막포 질식소화 3)이황화탄소-탱크 또는 용기 내부 연소시 물 사용 질식소화 4)디에틸에테르-이산화탄소소화설비 이용 질식소화</t>
    <phoneticPr fontId="1" type="noConversion"/>
  </si>
  <si>
    <t>피리딘 지정수량 ( )L</t>
    <phoneticPr fontId="1" type="noConversion"/>
  </si>
  <si>
    <t>아세톤은 냉각소화</t>
    <phoneticPr fontId="1" type="noConversion"/>
  </si>
  <si>
    <t>300, 300, 50</t>
    <phoneticPr fontId="1" type="noConversion"/>
  </si>
  <si>
    <t>P4S7 고온 물 가하면 분해, 발생한 유독물질? 1)아황산 2)황화수소 3)인화수소 4)오산화린</t>
    <phoneticPr fontId="1" type="noConversion"/>
  </si>
  <si>
    <t>연소시 푸른 불꽃, 산화제와 혼합시 가열이나 충격 등에 의하여 폭발 가능, 흑색화약 원료</t>
    <phoneticPr fontId="1" type="noConversion"/>
  </si>
  <si>
    <t>아세트알데히드와 아세톤 옳은 설명 1)증기비중은 아세톤이 아세트알데히드보다 작다 2)품명 서로 다르지만 지정수량 같음 3)인화점 발화점 모두 아세트알데히드가 아세톤보다 낮다 4)아세톤 비중 물보다 작지만 아세트알데히드 물보다 큼</t>
    <phoneticPr fontId="1" type="noConversion"/>
  </si>
  <si>
    <t>C2H4C2H5성질 1)전기양도체 2)물에 안 녹음 3)유동성액체 휘발성 큼 4)공기 중 장시간 방치시 폭발성 과산화물 생성</t>
    <phoneticPr fontId="1" type="noConversion"/>
  </si>
  <si>
    <t>전기 부도체</t>
    <phoneticPr fontId="1" type="noConversion"/>
  </si>
  <si>
    <t>제4류 위험물 성질 아닌 것 1)인화 쉬움 2)인화점, 발화점 낮은 것 위험 3)증기 대부분 공기보다 가벼움 4)액체비중 대체로 물보다 가볍고 물에 녹기 어려운 것 많음</t>
    <phoneticPr fontId="1" type="noConversion"/>
  </si>
  <si>
    <t>연소시 푸른 불꽃, 산화제와 혼합시 가열이나 충격 등에 의하여 폭발 가능, 흑색화약 원료 1)적린 2)마그네슘 3)황 4)아연분</t>
    <phoneticPr fontId="1" type="noConversion"/>
  </si>
  <si>
    <t>자연발화 잘 일어나는 조건 1)주위 습도 높을 것 2)열전도율 클 것 3)주위 온도 높을 것 4)표면적 넓을 것</t>
    <phoneticPr fontId="1" type="noConversion"/>
  </si>
  <si>
    <t>화학소방자동차 중 포수용액 방사 화학소방자동차는 전체 법정 화확소방자동차 대수의 ( )이상</t>
    <phoneticPr fontId="1" type="noConversion"/>
  </si>
  <si>
    <t>2/3</t>
    <phoneticPr fontId="1" type="noConversion"/>
  </si>
  <si>
    <t>과산화수소 화재시 소화방법 틀린 것 1)마른모래 소화 2)환원성 물질 사용하여 중화 소화 3)분무주수 49다량 물 소화</t>
    <phoneticPr fontId="1" type="noConversion"/>
  </si>
  <si>
    <t>제3류 위험물 소화방법 1)모두 물에 의한 소화 불가능 2)팽창질석 적응성 3)K, Na화재시 물 사용 불가능 4)할로겐화합물소화설비는 적응성 없음</t>
    <phoneticPr fontId="1" type="noConversion"/>
  </si>
  <si>
    <t>황린 냉각소화 가능</t>
    <phoneticPr fontId="1" type="noConversion"/>
  </si>
  <si>
    <t>질산과 과염소산 공통 성질 1)강한 산화력, 환원력 2)물과 접촉시 반응 없으므로 화재시 주수소화 3)가연성 없으므로 가연물 연소시 소화 돕는다 4)모두 산소 함유</t>
    <phoneticPr fontId="1" type="noConversion"/>
  </si>
  <si>
    <t>가솔린 틀린 설명 1)비중 물보다 작음 2)증기비중 공기보다 큼 3)전기에 대한 도체, 정전기 발생 화재 방지 4)물에 녹지 않지만 유기용매에 녹고 유지등을 녹임</t>
    <phoneticPr fontId="1" type="noConversion"/>
  </si>
  <si>
    <t>질산칼륨 틀린 설명 1)무생 결정 또는 백색분말 2)비중 약 0.81, 녹는점 약 200도 3)가열하면 열분해하여 산소방출 4)흑색화약 원료 사용</t>
    <phoneticPr fontId="1" type="noConversion"/>
  </si>
  <si>
    <t>가연성물질, 산소 다량함유해 자기연소 가능 1)C6H2CH3(NO2)3 2)C2H3COC2H5 3)NaClO4 4)HNO3</t>
    <phoneticPr fontId="1" type="noConversion"/>
  </si>
  <si>
    <t>C</t>
    <phoneticPr fontId="1" type="noConversion"/>
  </si>
  <si>
    <t>아염소산</t>
    <phoneticPr fontId="1" type="noConversion"/>
  </si>
  <si>
    <t>광학</t>
    <phoneticPr fontId="1" type="noConversion"/>
  </si>
  <si>
    <t>H+</t>
    <phoneticPr fontId="1" type="noConversion"/>
  </si>
  <si>
    <t>칼륨</t>
    <phoneticPr fontId="1" type="noConversion"/>
  </si>
  <si>
    <t>1, 3</t>
    <phoneticPr fontId="1" type="noConversion"/>
  </si>
  <si>
    <t>아닐린</t>
    <phoneticPr fontId="1" type="noConversion"/>
  </si>
  <si>
    <t>감마선</t>
    <phoneticPr fontId="1" type="noConversion"/>
  </si>
  <si>
    <t>폴리염화비닐</t>
    <phoneticPr fontId="1" type="noConversion"/>
  </si>
  <si>
    <t>D</t>
    <phoneticPr fontId="1" type="noConversion"/>
  </si>
  <si>
    <t>입방</t>
    <phoneticPr fontId="1" type="noConversion"/>
  </si>
  <si>
    <t>수소, 일산화탄소</t>
    <phoneticPr fontId="1" type="noConversion"/>
  </si>
  <si>
    <t>무색</t>
    <phoneticPr fontId="1" type="noConversion"/>
  </si>
  <si>
    <t>묽고, 높을수록</t>
    <phoneticPr fontId="1" type="noConversion"/>
  </si>
  <si>
    <t>브라운운동</t>
    <phoneticPr fontId="1" type="noConversion"/>
  </si>
  <si>
    <t>HCL</t>
    <phoneticPr fontId="1" type="noConversion"/>
  </si>
  <si>
    <t>Cs</t>
    <phoneticPr fontId="1" type="noConversion"/>
  </si>
  <si>
    <t>k2mn7o4</t>
    <phoneticPr fontId="1" type="noConversion"/>
  </si>
  <si>
    <t>니트로벤젠</t>
    <phoneticPr fontId="1" type="noConversion"/>
  </si>
  <si>
    <t>아세트알데히드</t>
    <phoneticPr fontId="1" type="noConversion"/>
  </si>
  <si>
    <t>80, 1, 539</t>
    <phoneticPr fontId="1" type="noConversion"/>
  </si>
  <si>
    <t>첨가</t>
    <phoneticPr fontId="1" type="noConversion"/>
  </si>
  <si>
    <t>2, 4</t>
    <phoneticPr fontId="1" type="noConversion"/>
  </si>
  <si>
    <t>공통이온효과</t>
    <phoneticPr fontId="1" type="noConversion"/>
  </si>
  <si>
    <t>배위</t>
    <phoneticPr fontId="1" type="noConversion"/>
  </si>
  <si>
    <t>크, 고</t>
    <phoneticPr fontId="1" type="noConversion"/>
  </si>
  <si>
    <t>온도</t>
    <phoneticPr fontId="1" type="noConversion"/>
  </si>
  <si>
    <t>4, 2, 1</t>
    <phoneticPr fontId="1" type="noConversion"/>
  </si>
  <si>
    <t>21, 38</t>
    <phoneticPr fontId="1" type="noConversion"/>
  </si>
  <si>
    <t>2, 3</t>
    <phoneticPr fontId="1" type="noConversion"/>
  </si>
  <si>
    <r>
      <rPr>
        <sz val="11"/>
        <color theme="4"/>
        <rFont val="D2Coding"/>
        <family val="3"/>
        <charset val="129"/>
      </rPr>
      <t>니트로벤젠</t>
    </r>
    <r>
      <rPr>
        <sz val="11"/>
        <color theme="1"/>
        <rFont val="D2Coding"/>
        <family val="3"/>
        <charset val="129"/>
      </rPr>
      <t>의 증기에</t>
    </r>
    <r>
      <rPr>
        <sz val="11"/>
        <color theme="4"/>
        <rFont val="D2Coding"/>
        <family val="3"/>
        <charset val="129"/>
      </rPr>
      <t xml:space="preserve"> 수소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혼합</t>
    </r>
    <r>
      <rPr>
        <sz val="11"/>
        <color theme="1"/>
        <rFont val="D2Coding"/>
        <family val="3"/>
        <charset val="129"/>
      </rPr>
      <t xml:space="preserve">한 뒤 촉매를 사용하여 </t>
    </r>
    <r>
      <rPr>
        <sz val="11"/>
        <color theme="4"/>
        <rFont val="D2Coding"/>
        <family val="3"/>
        <charset val="129"/>
      </rPr>
      <t>환원</t>
    </r>
    <r>
      <rPr>
        <sz val="11"/>
        <color theme="1"/>
        <rFont val="D2Coding"/>
        <family val="3"/>
        <charset val="129"/>
      </rPr>
      <t>시키면?</t>
    </r>
    <phoneticPr fontId="1" type="noConversion"/>
  </si>
  <si>
    <r>
      <rPr>
        <sz val="11"/>
        <color theme="4"/>
        <rFont val="D2Coding"/>
        <family val="3"/>
        <charset val="129"/>
      </rPr>
      <t>수성가스</t>
    </r>
    <r>
      <rPr>
        <sz val="11"/>
        <color theme="1"/>
        <rFont val="D2Coding"/>
        <family val="3"/>
        <charset val="129"/>
      </rPr>
      <t xml:space="preserve">의 주성분 </t>
    </r>
    <phoneticPr fontId="1" type="noConversion"/>
  </si>
  <si>
    <r>
      <t>다음 중 파장이 가장 짧으면서 투과력이 강한 것 1)α-선</t>
    </r>
    <r>
      <rPr>
        <b/>
        <sz val="11"/>
        <color theme="1"/>
        <rFont val="D2Coding"/>
        <family val="3"/>
        <charset val="129"/>
      </rPr>
      <t xml:space="preserve">  2)β-선 3)γ-선 4)X-선</t>
    </r>
    <phoneticPr fontId="1" type="noConversion"/>
  </si>
  <si>
    <r>
      <t xml:space="preserve">다음 중 </t>
    </r>
    <r>
      <rPr>
        <sz val="11"/>
        <color theme="4"/>
        <rFont val="D2Coding"/>
        <family val="3"/>
        <charset val="129"/>
      </rPr>
      <t>염기성</t>
    </r>
    <r>
      <rPr>
        <sz val="11"/>
        <color theme="1"/>
        <rFont val="D2Coding"/>
        <family val="3"/>
        <charset val="129"/>
      </rPr>
      <t>인 것 1)C6H5</t>
    </r>
    <r>
      <rPr>
        <sz val="11"/>
        <color theme="4"/>
        <rFont val="D2Coding"/>
        <family val="3"/>
        <charset val="129"/>
      </rPr>
      <t>NH2</t>
    </r>
    <r>
      <rPr>
        <sz val="11"/>
        <color theme="1"/>
        <rFont val="D2Coding"/>
        <family val="3"/>
        <charset val="129"/>
      </rPr>
      <t xml:space="preserve"> 2)C6H5</t>
    </r>
    <r>
      <rPr>
        <sz val="11"/>
        <color theme="4"/>
        <rFont val="D2Coding"/>
        <family val="3"/>
        <charset val="129"/>
      </rPr>
      <t xml:space="preserve">NO2 </t>
    </r>
    <r>
      <rPr>
        <sz val="11"/>
        <color theme="1"/>
        <rFont val="D2Coding"/>
        <family val="3"/>
        <charset val="129"/>
      </rPr>
      <t>3)C6H5</t>
    </r>
    <r>
      <rPr>
        <sz val="11"/>
        <color theme="4"/>
        <rFont val="D2Coding"/>
        <family val="3"/>
        <charset val="129"/>
      </rPr>
      <t>OH</t>
    </r>
    <r>
      <rPr>
        <sz val="11"/>
        <color theme="1"/>
        <rFont val="D2Coding"/>
        <family val="3"/>
        <charset val="129"/>
      </rPr>
      <t xml:space="preserve"> 4)C6H5</t>
    </r>
    <r>
      <rPr>
        <sz val="11"/>
        <color theme="4"/>
        <rFont val="D2Coding"/>
        <family val="3"/>
        <charset val="129"/>
      </rPr>
      <t>COOH</t>
    </r>
    <phoneticPr fontId="1" type="noConversion"/>
  </si>
  <si>
    <r>
      <rPr>
        <sz val="11"/>
        <color theme="4"/>
        <rFont val="D2Coding"/>
        <family val="3"/>
        <charset val="129"/>
      </rPr>
      <t>중크롬산칼륨</t>
    </r>
    <r>
      <rPr>
        <sz val="11"/>
        <color theme="1"/>
        <rFont val="D2Coding"/>
        <family val="3"/>
        <charset val="129"/>
      </rPr>
      <t xml:space="preserve"> 화학식</t>
    </r>
    <phoneticPr fontId="1" type="noConversion"/>
  </si>
  <si>
    <r>
      <rPr>
        <sz val="11"/>
        <color theme="4"/>
        <rFont val="D2Coding"/>
        <family val="3"/>
        <charset val="129"/>
      </rPr>
      <t>벤젠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진한 질산</t>
    </r>
    <r>
      <rPr>
        <sz val="11"/>
        <color theme="1"/>
        <rFont val="D2Coding"/>
        <family val="3"/>
        <charset val="129"/>
      </rPr>
      <t>과 진한 황산 혼합물 장용시킬 때, 황산이 촉매와 탈수제 역할하여 얻어지는 화합물</t>
    </r>
    <phoneticPr fontId="1" type="noConversion"/>
  </si>
  <si>
    <r>
      <rPr>
        <sz val="11"/>
        <color theme="4"/>
        <rFont val="D2Coding"/>
        <family val="3"/>
        <charset val="129"/>
      </rPr>
      <t>프리델-크래프츠반응</t>
    </r>
    <r>
      <rPr>
        <sz val="11"/>
        <color theme="1"/>
        <rFont val="D2Coding"/>
        <family val="3"/>
        <charset val="129"/>
      </rPr>
      <t xml:space="preserve">에서 사용하는 </t>
    </r>
    <r>
      <rPr>
        <sz val="11"/>
        <color theme="4"/>
        <rFont val="D2Coding"/>
        <family val="3"/>
        <charset val="129"/>
      </rPr>
      <t>촉매</t>
    </r>
    <r>
      <rPr>
        <sz val="11"/>
        <color theme="1"/>
        <rFont val="D2Coding"/>
        <family val="3"/>
        <charset val="129"/>
      </rPr>
      <t xml:space="preserve"> 1)HNO3+H2SO4 2)SO3 3)Fe 4)AlCl3</t>
    </r>
    <phoneticPr fontId="1" type="noConversion"/>
  </si>
  <si>
    <r>
      <t>틀린 것 1)</t>
    </r>
    <r>
      <rPr>
        <sz val="11"/>
        <color theme="4"/>
        <rFont val="D2Coding"/>
        <family val="3"/>
        <charset val="129"/>
      </rPr>
      <t>Mg</t>
    </r>
    <r>
      <rPr>
        <sz val="11"/>
        <color theme="1"/>
        <rFont val="D2Coding"/>
        <family val="3"/>
        <charset val="129"/>
      </rPr>
      <t>+</t>
    </r>
    <r>
      <rPr>
        <sz val="11"/>
        <color theme="4"/>
        <rFont val="D2Coding"/>
        <family val="3"/>
        <charset val="129"/>
      </rPr>
      <t>온수</t>
    </r>
    <r>
      <rPr>
        <sz val="11"/>
        <color theme="1"/>
        <rFont val="D2Coding"/>
        <family val="3"/>
        <charset val="129"/>
      </rPr>
      <t xml:space="preserve">-&gt;산소, </t>
    </r>
    <r>
      <rPr>
        <sz val="11"/>
        <color theme="4"/>
        <rFont val="D2Coding"/>
        <family val="3"/>
        <charset val="129"/>
      </rPr>
      <t>산화마그네슘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(in공기) 연소-&gt;</t>
    </r>
    <r>
      <rPr>
        <sz val="11"/>
        <color theme="4"/>
        <rFont val="D2Coding"/>
        <family val="3"/>
        <charset val="129"/>
      </rPr>
      <t>오산화인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Zn</t>
    </r>
    <r>
      <rPr>
        <sz val="11"/>
        <color theme="1"/>
        <rFont val="D2Coding"/>
        <family val="3"/>
        <charset val="129"/>
      </rPr>
      <t xml:space="preserve"> 분말(in공기) 연소-&gt;</t>
    </r>
    <r>
      <rPr>
        <sz val="11"/>
        <color theme="4"/>
        <rFont val="D2Coding"/>
        <family val="3"/>
        <charset val="129"/>
      </rPr>
      <t>ZnO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삼황화린</t>
    </r>
    <r>
      <rPr>
        <sz val="11"/>
        <color theme="1"/>
        <rFont val="D2Coding"/>
        <family val="3"/>
        <charset val="129"/>
      </rPr>
      <t>(in공기) 연소-&gt;</t>
    </r>
    <r>
      <rPr>
        <sz val="11"/>
        <color theme="4"/>
        <rFont val="D2Coding"/>
        <family val="3"/>
        <charset val="129"/>
      </rPr>
      <t>오산화인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</si>
  <si>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보다 무겁고, 물에 </t>
    </r>
    <r>
      <rPr>
        <sz val="11"/>
        <color theme="4"/>
        <rFont val="D2Coding"/>
        <family val="3"/>
        <charset val="129"/>
      </rPr>
      <t>녹지 않아</t>
    </r>
    <r>
      <rPr>
        <sz val="11"/>
        <color theme="1"/>
        <rFont val="D2Coding"/>
        <family val="3"/>
        <charset val="129"/>
      </rPr>
      <t xml:space="preserve"> 저장 시 </t>
    </r>
    <r>
      <rPr>
        <sz val="11"/>
        <color theme="4"/>
        <rFont val="D2Coding"/>
        <family val="3"/>
        <charset val="129"/>
      </rPr>
      <t>가연성 증기발생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억제</t>
    </r>
    <r>
      <rPr>
        <sz val="11"/>
        <color theme="1"/>
        <rFont val="D2Coding"/>
        <family val="3"/>
        <charset val="129"/>
      </rPr>
      <t>하기 위해 콘크리트 수조 속의</t>
    </r>
    <r>
      <rPr>
        <sz val="11"/>
        <color theme="4"/>
        <rFont val="D2Coding"/>
        <family val="3"/>
        <charset val="129"/>
      </rPr>
      <t xml:space="preserve"> 위험물탱크</t>
    </r>
    <r>
      <rPr>
        <sz val="11"/>
        <color theme="1"/>
        <rFont val="D2Coding"/>
        <family val="3"/>
        <charset val="129"/>
      </rPr>
      <t>에 저장하는 물질? 황린과</t>
    </r>
    <phoneticPr fontId="1" type="noConversion"/>
  </si>
  <si>
    <r>
      <rPr>
        <sz val="11"/>
        <color theme="4"/>
        <rFont val="D2Coding"/>
        <family val="3"/>
        <charset val="129"/>
      </rPr>
      <t>고체위험물</t>
    </r>
    <r>
      <rPr>
        <sz val="11"/>
        <color theme="1"/>
        <rFont val="D2Coding"/>
        <family val="3"/>
        <charset val="129"/>
      </rPr>
      <t xml:space="preserve">은 운반용기 </t>
    </r>
    <r>
      <rPr>
        <sz val="11"/>
        <color theme="4"/>
        <rFont val="D2Coding"/>
        <family val="3"/>
        <charset val="129"/>
      </rPr>
      <t>내용적</t>
    </r>
    <r>
      <rPr>
        <sz val="11"/>
        <color theme="1"/>
        <rFont val="D2Coding"/>
        <family val="3"/>
        <charset val="129"/>
      </rPr>
      <t>의 몇% 이하의</t>
    </r>
    <r>
      <rPr>
        <sz val="11"/>
        <color theme="4"/>
        <rFont val="D2Coding"/>
        <family val="3"/>
        <charset val="129"/>
      </rPr>
      <t xml:space="preserve"> 수납율</t>
    </r>
    <r>
      <rPr>
        <sz val="11"/>
        <color theme="1"/>
        <rFont val="D2Coding"/>
        <family val="3"/>
        <charset val="129"/>
      </rPr>
      <t>로 수납?</t>
    </r>
    <phoneticPr fontId="1" type="noConversion"/>
  </si>
  <si>
    <r>
      <rPr>
        <sz val="11"/>
        <color theme="4"/>
        <rFont val="D2Coding"/>
        <family val="3"/>
        <charset val="129"/>
      </rPr>
      <t>제2류 위험물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제5류 위험물</t>
    </r>
    <r>
      <rPr>
        <sz val="11"/>
        <color theme="1"/>
        <rFont val="D2Coding"/>
        <family val="3"/>
        <charset val="129"/>
      </rPr>
      <t>의 공통점: ( )물질</t>
    </r>
    <phoneticPr fontId="1" type="noConversion"/>
  </si>
  <si>
    <r>
      <rPr>
        <sz val="11"/>
        <color theme="4"/>
        <rFont val="D2Coding"/>
        <family val="3"/>
        <charset val="129"/>
      </rPr>
      <t>위험물 최대수량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10배 초과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 xml:space="preserve"> 주위에 보유하여야 하는</t>
    </r>
    <r>
      <rPr>
        <sz val="11"/>
        <color theme="4"/>
        <rFont val="D2Coding"/>
        <family val="3"/>
        <charset val="129"/>
      </rPr>
      <t xml:space="preserve"> 공지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너비</t>
    </r>
    <r>
      <rPr>
        <sz val="11"/>
        <color theme="1"/>
        <rFont val="D2Coding"/>
        <family val="3"/>
        <charset val="129"/>
      </rPr>
      <t>는? ( )m 이상</t>
    </r>
    <phoneticPr fontId="1" type="noConversion"/>
  </si>
  <si>
    <r>
      <t xml:space="preserve">다음 중 </t>
    </r>
    <r>
      <rPr>
        <sz val="11"/>
        <color theme="4"/>
        <rFont val="D2Coding"/>
        <family val="3"/>
        <charset val="129"/>
      </rPr>
      <t>연소범위</t>
    </r>
    <r>
      <rPr>
        <sz val="11"/>
        <color theme="1"/>
        <rFont val="D2Coding"/>
        <family val="3"/>
        <charset val="129"/>
      </rPr>
      <t>가 가장 넓은 위험물 1)휘발유 2)톨루엔 3)에틸알코올 4)디에틸에티르</t>
    </r>
    <phoneticPr fontId="1" type="noConversion"/>
  </si>
  <si>
    <r>
      <rPr>
        <sz val="11"/>
        <color theme="4"/>
        <rFont val="D2Coding"/>
        <family val="3"/>
        <charset val="129"/>
      </rPr>
      <t>오황하린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반응, 발생 물질?</t>
    </r>
    <phoneticPr fontId="1" type="noConversion"/>
  </si>
  <si>
    <r>
      <rPr>
        <sz val="11"/>
        <color theme="4"/>
        <rFont val="D2Coding"/>
        <family val="3"/>
        <charset val="129"/>
      </rPr>
      <t>가솔린</t>
    </r>
    <r>
      <rPr>
        <sz val="11"/>
        <color theme="1"/>
        <rFont val="D2Coding"/>
        <family val="3"/>
        <charset val="129"/>
      </rPr>
      <t xml:space="preserve"> 저장량이 2000L일 때 소화설비 설치를 위한 소요단위?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</si>
  <si>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반응</t>
    </r>
    <r>
      <rPr>
        <sz val="11"/>
        <color theme="1"/>
        <rFont val="D2Coding"/>
        <family val="3"/>
        <charset val="129"/>
      </rPr>
      <t xml:space="preserve">하여 </t>
    </r>
    <r>
      <rPr>
        <sz val="11"/>
        <color theme="4"/>
        <rFont val="D2Coding"/>
        <family val="3"/>
        <charset val="129"/>
      </rPr>
      <t>연소범위</t>
    </r>
    <r>
      <rPr>
        <sz val="11"/>
        <color theme="1"/>
        <rFont val="D2Coding"/>
        <family val="3"/>
        <charset val="129"/>
      </rPr>
      <t>가 약</t>
    </r>
    <r>
      <rPr>
        <sz val="11"/>
        <color theme="4"/>
        <rFont val="D2Coding"/>
        <family val="3"/>
        <charset val="129"/>
      </rPr>
      <t xml:space="preserve"> 2.5 ~ 81%</t>
    </r>
    <r>
      <rPr>
        <sz val="11"/>
        <color theme="1"/>
        <rFont val="D2Coding"/>
        <family val="3"/>
        <charset val="129"/>
      </rPr>
      <t>인 위험한 가스 발생시키는 것</t>
    </r>
    <phoneticPr fontId="1" type="noConversion"/>
  </si>
  <si>
    <r>
      <rPr>
        <sz val="11"/>
        <color theme="4"/>
        <rFont val="D2Coding"/>
        <family val="3"/>
        <charset val="129"/>
      </rPr>
      <t>제3류 위험물</t>
    </r>
    <r>
      <rPr>
        <sz val="11"/>
        <color theme="1"/>
        <rFont val="D2Coding"/>
        <family val="3"/>
        <charset val="129"/>
      </rPr>
      <t>이 아닌 것 1)황린 2)나트륨 3)칼륨 4)마그네슘</t>
    </r>
    <phoneticPr fontId="1" type="noConversion"/>
  </si>
  <si>
    <r>
      <rPr>
        <sz val="11"/>
        <color theme="4"/>
        <rFont val="D2Coding"/>
        <family val="3"/>
        <charset val="129"/>
      </rPr>
      <t>구리, 은, 마그네슘</t>
    </r>
    <r>
      <rPr>
        <sz val="11"/>
        <color theme="1"/>
        <rFont val="D2Coding"/>
        <family val="3"/>
        <charset val="129"/>
      </rPr>
      <t xml:space="preserve">과 접촉시 </t>
    </r>
    <r>
      <rPr>
        <sz val="11"/>
        <color theme="4"/>
        <rFont val="D2Coding"/>
        <family val="3"/>
        <charset val="129"/>
      </rPr>
      <t xml:space="preserve">아세틸라이드 </t>
    </r>
    <r>
      <rPr>
        <sz val="11"/>
        <color theme="1"/>
        <rFont val="D2Coding"/>
        <family val="3"/>
        <charset val="129"/>
      </rPr>
      <t xml:space="preserve">만들고 </t>
    </r>
    <r>
      <rPr>
        <sz val="11"/>
        <color theme="4"/>
        <rFont val="D2Coding"/>
        <family val="3"/>
        <charset val="129"/>
      </rPr>
      <t>연소범위 2.5~38.5%</t>
    </r>
    <r>
      <rPr>
        <sz val="11"/>
        <color theme="1"/>
        <rFont val="D2Coding"/>
        <family val="3"/>
        <charset val="129"/>
      </rPr>
      <t>인 물질?</t>
    </r>
    <phoneticPr fontId="1" type="noConversion"/>
  </si>
  <si>
    <r>
      <rPr>
        <sz val="11"/>
        <color theme="4"/>
        <rFont val="D2Coding"/>
        <family val="3"/>
        <charset val="129"/>
      </rPr>
      <t>지정수량 이상</t>
    </r>
    <r>
      <rPr>
        <sz val="11"/>
        <color theme="1"/>
        <rFont val="D2Coding"/>
        <family val="3"/>
        <charset val="129"/>
      </rPr>
      <t xml:space="preserve"> 위험물을 </t>
    </r>
    <r>
      <rPr>
        <sz val="11"/>
        <color theme="4"/>
        <rFont val="D2Coding"/>
        <family val="3"/>
        <charset val="129"/>
      </rPr>
      <t>차량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운반</t>
    </r>
    <r>
      <rPr>
        <sz val="11"/>
        <color theme="1"/>
        <rFont val="D2Coding"/>
        <family val="3"/>
        <charset val="129"/>
      </rPr>
      <t>시 게시판 색상: ( )색바탕에 ( )색의</t>
    </r>
    <r>
      <rPr>
        <sz val="11"/>
        <color theme="4"/>
        <rFont val="D2Coding"/>
        <family val="3"/>
        <charset val="129"/>
      </rPr>
      <t xml:space="preserve"> 반사도료</t>
    </r>
    <r>
      <rPr>
        <sz val="11"/>
        <color theme="1"/>
        <rFont val="D2Coding"/>
        <family val="3"/>
        <charset val="129"/>
      </rPr>
      <t>로 위험물이라고 게시</t>
    </r>
    <phoneticPr fontId="1" type="noConversion"/>
  </si>
  <si>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>, 제4류 위험물 중</t>
    </r>
    <r>
      <rPr>
        <sz val="11"/>
        <color theme="4"/>
        <rFont val="D2Coding"/>
        <family val="3"/>
        <charset val="129"/>
      </rPr>
      <t xml:space="preserve"> 제3석유류 </t>
    </r>
    <r>
      <rPr>
        <sz val="11"/>
        <color theme="1"/>
        <rFont val="D2Coding"/>
        <family val="3"/>
        <charset val="129"/>
      </rPr>
      <t xml:space="preserve">수납 용기 </t>
    </r>
    <r>
      <rPr>
        <sz val="11"/>
        <color theme="4"/>
        <rFont val="D2Coding"/>
        <family val="3"/>
        <charset val="129"/>
      </rPr>
      <t>겹쳐</t>
    </r>
    <r>
      <rPr>
        <sz val="11"/>
        <color theme="1"/>
        <rFont val="D2Coding"/>
        <family val="3"/>
        <charset val="129"/>
      </rPr>
      <t xml:space="preserve"> 쌓을 수 있는 </t>
    </r>
    <r>
      <rPr>
        <sz val="11"/>
        <color theme="4"/>
        <rFont val="D2Coding"/>
        <family val="3"/>
        <charset val="129"/>
      </rPr>
      <t>높이</t>
    </r>
    <r>
      <rPr>
        <sz val="11"/>
        <color theme="1"/>
        <rFont val="D2Coding"/>
        <family val="3"/>
        <charset val="129"/>
      </rPr>
      <t>는 최대 몇 m?</t>
    </r>
    <phoneticPr fontId="1" type="noConversion"/>
  </si>
  <si>
    <r>
      <rPr>
        <sz val="11"/>
        <color theme="4"/>
        <rFont val="D2Coding"/>
        <family val="3"/>
        <charset val="129"/>
      </rPr>
      <t>메틸알코올</t>
    </r>
    <r>
      <rPr>
        <sz val="11"/>
        <color theme="1"/>
        <rFont val="D2Coding"/>
        <family val="3"/>
        <charset val="129"/>
      </rPr>
      <t xml:space="preserve">의 성질 1)인화점 이하, 밀폐 상태, </t>
    </r>
    <r>
      <rPr>
        <sz val="11"/>
        <color theme="4"/>
        <rFont val="D2Coding"/>
        <family val="3"/>
        <charset val="129"/>
      </rPr>
      <t>연소 폭발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보다 높은 </t>
    </r>
    <r>
      <rPr>
        <sz val="11"/>
        <color theme="4"/>
        <rFont val="D2Coding"/>
        <family val="3"/>
        <charset val="129"/>
      </rPr>
      <t>비점</t>
    </r>
    <r>
      <rPr>
        <sz val="11"/>
        <color theme="1"/>
        <rFont val="D2Coding"/>
        <family val="3"/>
        <charset val="129"/>
      </rPr>
      <t xml:space="preserve"> 3)물에 </t>
    </r>
    <r>
      <rPr>
        <sz val="11"/>
        <color theme="4"/>
        <rFont val="D2Coding"/>
        <family val="3"/>
        <charset val="129"/>
      </rPr>
      <t>녹기 어려움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증기비중</t>
    </r>
    <r>
      <rPr>
        <sz val="11"/>
        <color theme="1"/>
        <rFont val="D2Coding"/>
        <family val="3"/>
        <charset val="129"/>
      </rPr>
      <t xml:space="preserve">이 공기보다 </t>
    </r>
    <r>
      <rPr>
        <sz val="11"/>
        <color theme="4"/>
        <rFont val="D2Coding"/>
        <family val="3"/>
        <charset val="129"/>
      </rPr>
      <t>큼</t>
    </r>
    <phoneticPr fontId="1" type="noConversion"/>
  </si>
  <si>
    <r>
      <t>보호액으로 틀린 것 1)</t>
    </r>
    <r>
      <rPr>
        <sz val="11"/>
        <color theme="4"/>
        <rFont val="D2Coding"/>
        <family val="3"/>
        <charset val="129"/>
      </rPr>
      <t>니트로셀롤로오스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알코올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알코올</t>
    </r>
    <r>
      <rPr>
        <sz val="11"/>
        <color theme="1"/>
        <rFont val="D2Coding"/>
        <family val="3"/>
        <charset val="129"/>
      </rPr>
      <t xml:space="preserve"> 3)금속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등유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황린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물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</si>
  <si>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제4류 </t>
    </r>
    <r>
      <rPr>
        <sz val="11"/>
        <color theme="1"/>
        <rFont val="D2Coding"/>
        <family val="3"/>
        <charset val="129"/>
      </rPr>
      <t>위험물 틀린 것 1)</t>
    </r>
    <r>
      <rPr>
        <sz val="11"/>
        <color theme="4"/>
        <rFont val="D2Coding"/>
        <family val="3"/>
        <charset val="129"/>
      </rPr>
      <t>액체</t>
    </r>
    <r>
      <rPr>
        <sz val="11"/>
        <color theme="1"/>
        <rFont val="D2Coding"/>
        <family val="3"/>
        <charset val="129"/>
      </rPr>
      <t xml:space="preserve">의 비중은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보다 </t>
    </r>
    <r>
      <rPr>
        <sz val="11"/>
        <color theme="4"/>
        <rFont val="D2Coding"/>
        <family val="3"/>
        <charset val="129"/>
      </rPr>
      <t>가벼운 것</t>
    </r>
    <r>
      <rPr>
        <sz val="11"/>
        <color theme="1"/>
        <rFont val="D2Coding"/>
        <family val="3"/>
        <charset val="129"/>
      </rPr>
      <t xml:space="preserve"> 많음 2)</t>
    </r>
    <r>
      <rPr>
        <sz val="11"/>
        <color theme="4"/>
        <rFont val="D2Coding"/>
        <family val="3"/>
        <charset val="129"/>
      </rPr>
      <t>공기</t>
    </r>
    <r>
      <rPr>
        <sz val="11"/>
        <color theme="1"/>
        <rFont val="D2Coding"/>
        <family val="3"/>
        <charset val="129"/>
      </rPr>
      <t xml:space="preserve">보다 </t>
    </r>
    <r>
      <rPr>
        <sz val="11"/>
        <color theme="4"/>
        <rFont val="D2Coding"/>
        <family val="3"/>
        <charset val="129"/>
      </rPr>
      <t>무거운</t>
    </r>
    <r>
      <rPr>
        <sz val="11"/>
        <color theme="1"/>
        <rFont val="D2Coding"/>
        <family val="3"/>
        <charset val="129"/>
      </rPr>
      <t xml:space="preserve"> 증기 3)</t>
    </r>
    <r>
      <rPr>
        <sz val="11"/>
        <color theme="4"/>
        <rFont val="D2Coding"/>
        <family val="3"/>
        <charset val="129"/>
      </rPr>
      <t>제1석유류</t>
    </r>
    <r>
      <rPr>
        <sz val="11"/>
        <color theme="1"/>
        <rFont val="D2Coding"/>
        <family val="3"/>
        <charset val="129"/>
      </rPr>
      <t>와</t>
    </r>
    <r>
      <rPr>
        <sz val="11"/>
        <color theme="4"/>
        <rFont val="D2Coding"/>
        <family val="3"/>
        <charset val="129"/>
      </rPr>
      <t xml:space="preserve"> 제2석유류</t>
    </r>
    <r>
      <rPr>
        <sz val="11"/>
        <color theme="1"/>
        <rFont val="D2Coding"/>
        <family val="3"/>
        <charset val="129"/>
      </rPr>
      <t xml:space="preserve"> 비점으로 구분 4)</t>
    </r>
    <r>
      <rPr>
        <sz val="11"/>
        <color theme="4"/>
        <rFont val="D2Coding"/>
        <family val="3"/>
        <charset val="129"/>
      </rPr>
      <t>정전기</t>
    </r>
    <r>
      <rPr>
        <sz val="11"/>
        <color theme="1"/>
        <rFont val="D2Coding"/>
        <family val="3"/>
        <charset val="129"/>
      </rPr>
      <t xml:space="preserve"> 발생 주의</t>
    </r>
    <phoneticPr fontId="1" type="noConversion"/>
  </si>
  <si>
    <r>
      <rPr>
        <sz val="11"/>
        <color theme="4"/>
        <rFont val="D2Coding"/>
        <family val="3"/>
        <charset val="129"/>
      </rPr>
      <t>적린</t>
    </r>
    <r>
      <rPr>
        <sz val="11"/>
        <color theme="1"/>
        <rFont val="D2Coding"/>
        <family val="3"/>
        <charset val="129"/>
      </rPr>
      <t xml:space="preserve">이 공기 중에서 </t>
    </r>
    <r>
      <rPr>
        <sz val="11"/>
        <color theme="4"/>
        <rFont val="D2Coding"/>
        <family val="3"/>
        <charset val="129"/>
      </rPr>
      <t>연소</t>
    </r>
    <r>
      <rPr>
        <sz val="11"/>
        <color theme="1"/>
        <rFont val="D2Coding"/>
        <family val="3"/>
        <charset val="129"/>
      </rPr>
      <t>할 때 생성되는 물질은</t>
    </r>
    <phoneticPr fontId="1" type="noConversion"/>
  </si>
  <si>
    <r>
      <rPr>
        <sz val="11"/>
        <color theme="4"/>
        <rFont val="D2Coding"/>
        <family val="3"/>
        <charset val="129"/>
      </rPr>
      <t>옥내저장창고</t>
    </r>
    <r>
      <rPr>
        <sz val="11"/>
        <color theme="1"/>
        <rFont val="D2Coding"/>
        <family val="3"/>
        <charset val="129"/>
      </rPr>
      <t xml:space="preserve">의 바닥을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 xml:space="preserve"> 안 스며드는 구조로 해야 하는 위험물 1)과염소산칼륨 2)니트로셀룰로오스 3)적린 4)트리에틸알루미늄</t>
    </r>
    <phoneticPr fontId="1" type="noConversion"/>
  </si>
  <si>
    <r>
      <rPr>
        <sz val="11"/>
        <color theme="4"/>
        <rFont val="D2Coding"/>
        <family val="3"/>
        <charset val="129"/>
      </rPr>
      <t>H≤pD2+( )</t>
    </r>
    <r>
      <rPr>
        <sz val="11"/>
        <color theme="1"/>
        <rFont val="D2Coding"/>
        <family val="3"/>
        <charset val="129"/>
      </rPr>
      <t xml:space="preserve">인 경우 방화상 유효한 </t>
    </r>
    <r>
      <rPr>
        <sz val="11"/>
        <color theme="4"/>
        <rFont val="D2Coding"/>
        <family val="3"/>
        <charset val="129"/>
      </rPr>
      <t>담</t>
    </r>
    <r>
      <rPr>
        <sz val="11"/>
        <color theme="1"/>
        <rFont val="D2Coding"/>
        <family val="3"/>
        <charset val="129"/>
      </rPr>
      <t xml:space="preserve">의 높이는 </t>
    </r>
    <r>
      <rPr>
        <sz val="11"/>
        <color theme="4"/>
        <rFont val="D2Coding"/>
        <family val="3"/>
        <charset val="129"/>
      </rPr>
      <t>2m 이상</t>
    </r>
    <r>
      <rPr>
        <sz val="11"/>
        <color theme="1"/>
        <rFont val="D2Coding"/>
        <family val="3"/>
        <charset val="129"/>
      </rPr>
      <t>으로 한다. ( )?  1)인근 건축물 높이 2)제조소등 외벽 높이 3)제조소등 공장물 거리 4)제조소등 방화상 유효한 담과의 거리</t>
    </r>
    <phoneticPr fontId="1" type="noConversion"/>
  </si>
  <si>
    <r>
      <t xml:space="preserve">운반시, </t>
    </r>
    <r>
      <rPr>
        <sz val="11"/>
        <color theme="4"/>
        <rFont val="D2Coding"/>
        <family val="3"/>
        <charset val="129"/>
      </rPr>
      <t>차광성</t>
    </r>
    <r>
      <rPr>
        <sz val="11"/>
        <color theme="1"/>
        <rFont val="D2Coding"/>
        <family val="3"/>
        <charset val="129"/>
      </rPr>
      <t xml:space="preserve">이 있는 </t>
    </r>
    <r>
      <rPr>
        <sz val="11"/>
        <color theme="4"/>
        <rFont val="D2Coding"/>
        <family val="3"/>
        <charset val="129"/>
      </rPr>
      <t>피복</t>
    </r>
    <r>
      <rPr>
        <sz val="11"/>
        <color theme="1"/>
        <rFont val="D2Coding"/>
        <family val="3"/>
        <charset val="129"/>
      </rPr>
      <t>으로 가리는 조치를 하여야 하는 위험물 아닌 것? 1)특수인화물 2)제1석유류 3)제1류 위험물 4)제6위험물</t>
    </r>
    <phoneticPr fontId="1" type="noConversion"/>
  </si>
  <si>
    <r>
      <rPr>
        <sz val="11"/>
        <color theme="4"/>
        <rFont val="D2Coding"/>
        <family val="3"/>
        <charset val="129"/>
      </rPr>
      <t>옥외저장탱크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지름 15m 미만</t>
    </r>
    <r>
      <rPr>
        <sz val="11"/>
        <color theme="1"/>
        <rFont val="D2Coding"/>
        <family val="3"/>
        <charset val="129"/>
      </rPr>
      <t>인 경우</t>
    </r>
    <r>
      <rPr>
        <sz val="11"/>
        <color theme="4"/>
        <rFont val="D2Coding"/>
        <family val="3"/>
        <charset val="129"/>
      </rPr>
      <t xml:space="preserve"> 방유제</t>
    </r>
    <r>
      <rPr>
        <sz val="11"/>
        <color theme="1"/>
        <rFont val="D2Coding"/>
        <family val="3"/>
        <charset val="129"/>
      </rPr>
      <t xml:space="preserve">는 탱크 옆판으로부터 </t>
    </r>
    <r>
      <rPr>
        <sz val="11"/>
        <color theme="4"/>
        <rFont val="D2Coding"/>
        <family val="3"/>
        <charset val="129"/>
      </rPr>
      <t>탱크 높이</t>
    </r>
    <r>
      <rPr>
        <sz val="11"/>
        <color theme="1"/>
        <rFont val="D2Coding"/>
        <family val="3"/>
        <charset val="129"/>
      </rPr>
      <t>의 ( )이상 이격하여야 함</t>
    </r>
    <phoneticPr fontId="1" type="noConversion"/>
  </si>
  <si>
    <r>
      <rPr>
        <sz val="11"/>
        <color theme="4"/>
        <rFont val="D2Coding"/>
        <family val="3"/>
        <charset val="129"/>
      </rPr>
      <t>옥외저장소</t>
    </r>
    <r>
      <rPr>
        <sz val="11"/>
        <color theme="1"/>
        <rFont val="D2Coding"/>
        <family val="3"/>
        <charset val="129"/>
      </rPr>
      <t>에서 저장할 수 없는 위험물 1)과산화수소 2)아세톤 3)에탄올 4)유황</t>
    </r>
    <phoneticPr fontId="1" type="noConversion"/>
  </si>
  <si>
    <r>
      <rPr>
        <sz val="11"/>
        <color theme="4"/>
        <rFont val="D2Coding"/>
        <family val="3"/>
        <charset val="129"/>
      </rPr>
      <t>과망간산칼륨</t>
    </r>
    <r>
      <rPr>
        <sz val="11"/>
        <color theme="1"/>
        <rFont val="D2Coding"/>
        <family val="3"/>
        <charset val="129"/>
      </rPr>
      <t>과 혼합시 위험성이 가장 낮은 것 1)물 2)에테르 3)글리세린 4)염산</t>
    </r>
    <phoneticPr fontId="1" type="noConversion"/>
  </si>
  <si>
    <r>
      <rPr>
        <sz val="11"/>
        <color theme="4"/>
        <rFont val="D2Coding"/>
        <family val="3"/>
        <charset val="129"/>
      </rPr>
      <t xml:space="preserve">지정수량 </t>
    </r>
    <r>
      <rPr>
        <sz val="11"/>
        <color theme="1"/>
        <rFont val="D2Coding"/>
        <family val="3"/>
        <charset val="129"/>
      </rPr>
      <t>나머지 셋과 다른 하나 1)질산에스테르류 2)니트로소화합물 3)디아조화합물 4)히드라진 유도체</t>
    </r>
    <phoneticPr fontId="1" type="noConversion"/>
  </si>
  <si>
    <r>
      <t>안전한 저장을 위해 첨가하는 물질로 옳은 것 1)</t>
    </r>
    <r>
      <rPr>
        <sz val="11"/>
        <color theme="4"/>
        <rFont val="D2Coding"/>
        <family val="3"/>
        <charset val="129"/>
      </rPr>
      <t>과망간산나트륨</t>
    </r>
    <r>
      <rPr>
        <sz val="11"/>
        <color theme="1"/>
        <rFont val="D2Coding"/>
        <family val="3"/>
        <charset val="129"/>
      </rPr>
      <t>&lt;-목탄올 2)질산</t>
    </r>
    <r>
      <rPr>
        <sz val="11"/>
        <color theme="4"/>
        <rFont val="D2Coding"/>
        <family val="3"/>
        <charset val="129"/>
      </rPr>
      <t>나트륨</t>
    </r>
    <r>
      <rPr>
        <sz val="11"/>
        <color theme="1"/>
        <rFont val="D2Coding"/>
        <family val="3"/>
        <charset val="129"/>
      </rPr>
      <t>&lt;-유황 3)금속</t>
    </r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>&lt;-등유 4)중크롬산칼륨&lt;-수산화칼슘</t>
    </r>
    <phoneticPr fontId="1" type="noConversion"/>
  </si>
  <si>
    <r>
      <rPr>
        <sz val="11"/>
        <color theme="4"/>
        <rFont val="D2Coding"/>
        <family val="3"/>
        <charset val="129"/>
      </rPr>
      <t>염소산나트륨</t>
    </r>
    <r>
      <rPr>
        <sz val="11"/>
        <color theme="1"/>
        <rFont val="D2Coding"/>
        <family val="3"/>
        <charset val="129"/>
      </rPr>
      <t xml:space="preserve"> 성질 아닌 것 1)강한 환원력 2)무색 결정 3)주수소화 가능 4)강산과 혼합시 폭발</t>
    </r>
    <phoneticPr fontId="1" type="noConversion"/>
  </si>
  <si>
    <r>
      <rPr>
        <sz val="11"/>
        <color theme="4"/>
        <rFont val="D2Coding"/>
        <family val="3"/>
        <charset val="129"/>
      </rPr>
      <t>고정주유설비</t>
    </r>
    <r>
      <rPr>
        <sz val="11"/>
        <color theme="1"/>
        <rFont val="D2Coding"/>
        <family val="3"/>
        <charset val="129"/>
      </rPr>
      <t xml:space="preserve">는 중심선을 기점으로 하여 </t>
    </r>
    <r>
      <rPr>
        <sz val="11"/>
        <color theme="4"/>
        <rFont val="D2Coding"/>
        <family val="3"/>
        <charset val="129"/>
      </rPr>
      <t>도로경계선</t>
    </r>
    <r>
      <rPr>
        <sz val="11"/>
        <color theme="1"/>
        <rFont val="D2Coding"/>
        <family val="3"/>
        <charset val="129"/>
      </rPr>
      <t>까지 ( )m 이상 떨어져 있어야 함</t>
    </r>
    <phoneticPr fontId="1" type="noConversion"/>
  </si>
  <si>
    <r>
      <t>틀린</t>
    </r>
    <r>
      <rPr>
        <sz val="11"/>
        <color theme="4"/>
        <rFont val="D2Coding"/>
        <family val="3"/>
        <charset val="129"/>
      </rPr>
      <t xml:space="preserve"> 위험물 저장기준</t>
    </r>
    <r>
      <rPr>
        <sz val="11"/>
        <color theme="1"/>
        <rFont val="D2Coding"/>
        <family val="3"/>
        <charset val="129"/>
      </rPr>
      <t xml:space="preserve"> 1)이동탱크저장소</t>
    </r>
    <r>
      <rPr>
        <sz val="11"/>
        <color theme="4"/>
        <rFont val="D2Coding"/>
        <family val="3"/>
        <charset val="129"/>
      </rPr>
      <t xml:space="preserve"> 설치허가증 </t>
    </r>
    <r>
      <rPr>
        <sz val="11"/>
        <color theme="1"/>
        <rFont val="D2Coding"/>
        <family val="3"/>
        <charset val="129"/>
      </rPr>
      <t xml:space="preserve">비치 2)지하저장탱크 주된 </t>
    </r>
    <r>
      <rPr>
        <sz val="11"/>
        <color theme="4"/>
        <rFont val="D2Coding"/>
        <family val="3"/>
        <charset val="129"/>
      </rPr>
      <t>밸브</t>
    </r>
    <r>
      <rPr>
        <sz val="11"/>
        <color theme="1"/>
        <rFont val="D2Coding"/>
        <family val="3"/>
        <charset val="129"/>
      </rPr>
      <t>는 위험물 이동 제외</t>
    </r>
    <r>
      <rPr>
        <sz val="11"/>
        <color theme="4"/>
        <rFont val="D2Coding"/>
        <family val="3"/>
        <charset val="129"/>
      </rPr>
      <t xml:space="preserve"> 폐쇄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 xml:space="preserve">아세트알데히드 </t>
    </r>
    <r>
      <rPr>
        <sz val="11"/>
        <color theme="1"/>
        <rFont val="D2Coding"/>
        <family val="3"/>
        <charset val="129"/>
      </rPr>
      <t xml:space="preserve">저장 이동저장탱크 내 </t>
    </r>
    <r>
      <rPr>
        <sz val="11"/>
        <color theme="4"/>
        <rFont val="D2Coding"/>
        <family val="3"/>
        <charset val="129"/>
      </rPr>
      <t>불활성 가스 봉입</t>
    </r>
    <r>
      <rPr>
        <sz val="11"/>
        <color theme="1"/>
        <rFont val="D2Coding"/>
        <family val="3"/>
        <charset val="129"/>
      </rPr>
      <t xml:space="preserve"> 4) 옥외저장탱크 주위 설치된 </t>
    </r>
    <r>
      <rPr>
        <sz val="11"/>
        <color theme="4"/>
        <rFont val="D2Coding"/>
        <family val="3"/>
        <charset val="129"/>
      </rPr>
      <t>방유제</t>
    </r>
    <r>
      <rPr>
        <sz val="11"/>
        <color theme="1"/>
        <rFont val="D2Coding"/>
        <family val="3"/>
        <charset val="129"/>
      </rPr>
      <t xml:space="preserve">의 내부에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이나 유류 괴었을 경우 즉시</t>
    </r>
    <r>
      <rPr>
        <sz val="11"/>
        <color theme="4"/>
        <rFont val="D2Coding"/>
        <family val="3"/>
        <charset val="129"/>
      </rPr>
      <t xml:space="preserve"> 배출</t>
    </r>
    <phoneticPr fontId="1" type="noConversion"/>
  </si>
  <si>
    <r>
      <t>옳지 않은 반응식 1)CaO2+2HCl-&gt;CaCl2+H2O2 2)CaH2+2H2O-&gt;Ca</t>
    </r>
    <r>
      <rPr>
        <sz val="11"/>
        <color theme="4"/>
        <rFont val="D2Coding"/>
        <family val="3"/>
        <charset val="129"/>
      </rPr>
      <t>(OH)2</t>
    </r>
    <r>
      <rPr>
        <sz val="11"/>
        <color theme="1"/>
        <rFont val="D2Coding"/>
        <family val="3"/>
        <charset val="129"/>
      </rPr>
      <t>+2H2 3)Ca3P2+4H2O-&gt;Ca3</t>
    </r>
    <r>
      <rPr>
        <sz val="11"/>
        <color theme="4"/>
        <rFont val="D2Coding"/>
        <family val="3"/>
        <charset val="129"/>
      </rPr>
      <t>(OH)2</t>
    </r>
    <r>
      <rPr>
        <sz val="11"/>
        <color theme="1"/>
        <rFont val="D2Coding"/>
        <family val="3"/>
        <charset val="129"/>
      </rPr>
      <t>+2PH3 4)CaC2+2H2O-&gt;Ca</t>
    </r>
    <r>
      <rPr>
        <sz val="11"/>
        <color theme="4"/>
        <rFont val="D2Coding"/>
        <family val="3"/>
        <charset val="129"/>
      </rPr>
      <t>(OH)2</t>
    </r>
    <r>
      <rPr>
        <sz val="11"/>
        <color theme="1"/>
        <rFont val="D2Coding"/>
        <family val="3"/>
        <charset val="129"/>
      </rPr>
      <t>+C2H2</t>
    </r>
    <phoneticPr fontId="1" type="noConversion"/>
  </si>
  <si>
    <r>
      <rPr>
        <sz val="11"/>
        <color theme="4"/>
        <rFont val="D2Coding"/>
        <family val="3"/>
        <charset val="129"/>
      </rPr>
      <t>메탄올</t>
    </r>
    <r>
      <rPr>
        <sz val="11"/>
        <color theme="1"/>
        <rFont val="D2Coding"/>
        <family val="3"/>
        <charset val="129"/>
      </rPr>
      <t>의 연소범위에 가장 가까운 것 1)1.4~5.6  2)7.3~36 3)20.3~66 4)42~77</t>
    </r>
    <phoneticPr fontId="1" type="noConversion"/>
  </si>
  <si>
    <r>
      <rPr>
        <sz val="11"/>
        <color theme="4"/>
        <rFont val="D2Coding"/>
        <family val="3"/>
        <charset val="129"/>
      </rPr>
      <t>제4류</t>
    </r>
    <r>
      <rPr>
        <sz val="11"/>
        <color theme="1"/>
        <rFont val="D2Coding"/>
        <family val="3"/>
        <charset val="129"/>
      </rPr>
      <t xml:space="preserve"> 위험물 중</t>
    </r>
    <r>
      <rPr>
        <sz val="11"/>
        <color theme="4"/>
        <rFont val="D2Coding"/>
        <family val="3"/>
        <charset val="129"/>
      </rPr>
      <t xml:space="preserve"> 제1석유류</t>
    </r>
    <r>
      <rPr>
        <sz val="11"/>
        <color theme="1"/>
        <rFont val="D2Coding"/>
        <family val="3"/>
        <charset val="129"/>
      </rPr>
      <t xml:space="preserve"> 1)아세톤, 휘발유, 톨루엔, 시안화수소 2)이황화탄소, 디에틸에테르, 아세트알데히드 3)메탄올, 에탄올, 부탄올, 벤젠 4)증유, 크레오소트유, 실린더유, 의산에틸</t>
    </r>
    <phoneticPr fontId="1" type="noConversion"/>
  </si>
  <si>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 옥외탱크 저장시설 기준은 벽 및 </t>
    </r>
    <r>
      <rPr>
        <sz val="11"/>
        <color theme="4"/>
        <rFont val="D2Coding"/>
        <family val="3"/>
        <charset val="129"/>
      </rPr>
      <t>바닥</t>
    </r>
    <r>
      <rPr>
        <sz val="11"/>
        <color theme="1"/>
        <rFont val="D2Coding"/>
        <family val="3"/>
        <charset val="129"/>
      </rPr>
      <t xml:space="preserve">의 두께가 ( )m 이상이고 </t>
    </r>
    <r>
      <rPr>
        <sz val="11"/>
        <color theme="4"/>
        <rFont val="D2Coding"/>
        <family val="3"/>
        <charset val="129"/>
      </rPr>
      <t>누수</t>
    </r>
    <r>
      <rPr>
        <sz val="11"/>
        <color theme="1"/>
        <rFont val="D2Coding"/>
        <family val="3"/>
        <charset val="129"/>
      </rPr>
      <t>가 되지 아니하는 철근콘크리트의 ( )에 넣어 보관</t>
    </r>
    <phoneticPr fontId="1" type="noConversion"/>
  </si>
  <si>
    <r>
      <rPr>
        <sz val="11"/>
        <color theme="4"/>
        <rFont val="D2Coding"/>
        <family val="3"/>
        <charset val="129"/>
      </rPr>
      <t>칼륨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 xml:space="preserve">나트륨 </t>
    </r>
    <r>
      <rPr>
        <sz val="11"/>
        <color theme="1"/>
        <rFont val="D2Coding"/>
        <family val="3"/>
        <charset val="129"/>
      </rPr>
      <t xml:space="preserve">공통점이 아닌 것 1)물보다 </t>
    </r>
    <r>
      <rPr>
        <sz val="11"/>
        <color theme="4"/>
        <rFont val="D2Coding"/>
        <family val="3"/>
        <charset val="129"/>
      </rPr>
      <t>작은 비중</t>
    </r>
    <r>
      <rPr>
        <sz val="11"/>
        <color theme="1"/>
        <rFont val="D2Coding"/>
        <family val="3"/>
        <charset val="129"/>
      </rPr>
      <t xml:space="preserve"> 값 2)수분과 반응시 </t>
    </r>
    <r>
      <rPr>
        <sz val="11"/>
        <color theme="4"/>
        <rFont val="D2Coding"/>
        <family val="3"/>
        <charset val="129"/>
      </rPr>
      <t xml:space="preserve">수소 발생 </t>
    </r>
    <r>
      <rPr>
        <sz val="11"/>
        <color theme="1"/>
        <rFont val="D2Coding"/>
        <family val="3"/>
        <charset val="129"/>
      </rPr>
      <t>3)광택 있는 무</t>
    </r>
    <r>
      <rPr>
        <sz val="11"/>
        <color theme="4"/>
        <rFont val="D2Coding"/>
        <family val="3"/>
        <charset val="129"/>
      </rPr>
      <t>른 금속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 50kg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</si>
  <si>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제1류 </t>
    </r>
    <r>
      <rPr>
        <sz val="11"/>
        <color theme="1"/>
        <rFont val="D2Coding"/>
        <family val="3"/>
        <charset val="129"/>
      </rPr>
      <t>위험물? 1)염소산칼륨 2)수산화칼륨 3)수소화칼륨 4)요오드화칼륨</t>
    </r>
    <phoneticPr fontId="1" type="noConversion"/>
  </si>
  <si>
    <r>
      <rPr>
        <sz val="11"/>
        <color theme="4"/>
        <rFont val="D2Coding"/>
        <family val="3"/>
        <charset val="129"/>
      </rPr>
      <t>제1류</t>
    </r>
    <r>
      <rPr>
        <sz val="11"/>
        <color theme="1"/>
        <rFont val="D2Coding"/>
        <family val="3"/>
        <charset val="129"/>
      </rPr>
      <t xml:space="preserve"> 위험물,</t>
    </r>
    <r>
      <rPr>
        <sz val="11"/>
        <color theme="4"/>
        <rFont val="D2Coding"/>
        <family val="3"/>
        <charset val="129"/>
      </rPr>
      <t xml:space="preserve"> 조해성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흑색화약</t>
    </r>
    <r>
      <rPr>
        <sz val="11"/>
        <color theme="1"/>
        <rFont val="D2Coding"/>
        <family val="3"/>
        <charset val="129"/>
      </rPr>
      <t xml:space="preserve"> 원료인 물질은? 1)염소산칼륨 2)과염소산나트륨 3)과망간산암모늄 4)질산칼륨</t>
    </r>
    <phoneticPr fontId="1" type="noConversion"/>
  </si>
  <si>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 xml:space="preserve"> 과산화물 검출시 </t>
    </r>
    <r>
      <rPr>
        <sz val="11"/>
        <color theme="4"/>
        <rFont val="D2Coding"/>
        <family val="3"/>
        <charset val="129"/>
      </rPr>
      <t>검출시약</t>
    </r>
    <r>
      <rPr>
        <sz val="11"/>
        <color theme="1"/>
        <rFont val="D2Coding"/>
        <family val="3"/>
        <charset val="129"/>
      </rPr>
      <t>은 ( )화칼륨용액, 정색반응은 ( )색</t>
    </r>
    <phoneticPr fontId="1" type="noConversion"/>
  </si>
  <si>
    <r>
      <rPr>
        <sz val="11"/>
        <color theme="4"/>
        <rFont val="D2Coding"/>
        <family val="3"/>
        <charset val="129"/>
      </rPr>
      <t xml:space="preserve">산화프로필렌 </t>
    </r>
    <r>
      <rPr>
        <sz val="11"/>
        <color theme="1"/>
        <rFont val="D2Coding"/>
        <family val="3"/>
        <charset val="129"/>
      </rPr>
      <t xml:space="preserve">300L, </t>
    </r>
    <r>
      <rPr>
        <sz val="11"/>
        <color theme="4"/>
        <rFont val="D2Coding"/>
        <family val="3"/>
        <charset val="129"/>
      </rPr>
      <t>메탄올</t>
    </r>
    <r>
      <rPr>
        <sz val="11"/>
        <color theme="1"/>
        <rFont val="D2Coding"/>
        <family val="3"/>
        <charset val="129"/>
      </rPr>
      <t xml:space="preserve">400L, </t>
    </r>
    <r>
      <rPr>
        <sz val="11"/>
        <color theme="4"/>
        <rFont val="D2Coding"/>
        <family val="3"/>
        <charset val="129"/>
      </rPr>
      <t>벤젠</t>
    </r>
    <r>
      <rPr>
        <sz val="11"/>
        <color theme="1"/>
        <rFont val="D2Coding"/>
        <family val="3"/>
        <charset val="129"/>
      </rPr>
      <t>200L 각각 지정수량배수 총 합은?</t>
    </r>
    <phoneticPr fontId="1" type="noConversion"/>
  </si>
  <si>
    <r>
      <rPr>
        <sz val="11"/>
        <color theme="4"/>
        <rFont val="D2Coding"/>
        <family val="3"/>
        <charset val="129"/>
      </rPr>
      <t>질산나트륨</t>
    </r>
    <r>
      <rPr>
        <sz val="11"/>
        <color theme="1"/>
        <rFont val="D2Coding"/>
        <family val="3"/>
        <charset val="129"/>
      </rPr>
      <t xml:space="preserve"> 저장한 옥내저장소에 함꼐 저장 가능한 것 1)적인 2)인화성고체 3)동식물유류 4)과염소산</t>
    </r>
    <phoneticPr fontId="1" type="noConversion"/>
  </si>
  <si>
    <r>
      <rPr>
        <sz val="11"/>
        <color theme="4"/>
        <rFont val="D2Coding"/>
        <family val="3"/>
        <charset val="129"/>
      </rPr>
      <t>운반용기</t>
    </r>
    <r>
      <rPr>
        <sz val="11"/>
        <color theme="1"/>
        <rFont val="D2Coding"/>
        <family val="3"/>
        <charset val="129"/>
      </rPr>
      <t xml:space="preserve"> 주의사항 바른 것 1)염소산칼륨-물기주의 2)철분-물기주의 3)아세톤-화기엄금 4)질산-화기엄금</t>
    </r>
    <phoneticPr fontId="1" type="noConversion"/>
  </si>
  <si>
    <r>
      <rPr>
        <sz val="11"/>
        <color theme="4"/>
        <rFont val="D2Coding"/>
        <family val="3"/>
        <charset val="129"/>
      </rPr>
      <t>이송기지</t>
    </r>
    <r>
      <rPr>
        <sz val="11"/>
        <color theme="1"/>
        <rFont val="D2Coding"/>
        <family val="3"/>
        <charset val="129"/>
      </rPr>
      <t xml:space="preserve">내 </t>
    </r>
    <r>
      <rPr>
        <sz val="11"/>
        <color theme="4"/>
        <rFont val="D2Coding"/>
        <family val="3"/>
        <charset val="129"/>
      </rPr>
      <t>지상 설치 배관등</t>
    </r>
    <r>
      <rPr>
        <sz val="11"/>
        <color theme="1"/>
        <rFont val="D2Coding"/>
        <family val="3"/>
        <charset val="129"/>
      </rPr>
      <t>은 전체 용접부 ( )%이상 발췌</t>
    </r>
    <phoneticPr fontId="1" type="noConversion"/>
  </si>
  <si>
    <r>
      <rPr>
        <sz val="11"/>
        <color theme="4"/>
        <rFont val="D2Coding"/>
        <family val="3"/>
        <charset val="129"/>
      </rPr>
      <t>특수인화물</t>
    </r>
    <r>
      <rPr>
        <sz val="11"/>
        <color theme="1"/>
        <rFont val="D2Coding"/>
        <family val="3"/>
        <charset val="129"/>
      </rPr>
      <t xml:space="preserve">의 조건은 1기압에서 </t>
    </r>
    <r>
      <rPr>
        <sz val="11"/>
        <color theme="4"/>
        <rFont val="D2Coding"/>
        <family val="3"/>
        <charset val="129"/>
      </rPr>
      <t>발화점</t>
    </r>
    <r>
      <rPr>
        <sz val="11"/>
        <color theme="1"/>
        <rFont val="D2Coding"/>
        <family val="3"/>
        <charset val="129"/>
      </rPr>
      <t xml:space="preserve">이 ( )도 이상인 것 또는 </t>
    </r>
    <r>
      <rPr>
        <sz val="11"/>
        <color theme="4"/>
        <rFont val="D2Coding"/>
        <family val="3"/>
        <charset val="129"/>
      </rPr>
      <t>인화점</t>
    </r>
    <r>
      <rPr>
        <sz val="11"/>
        <color theme="1"/>
        <rFont val="D2Coding"/>
        <family val="3"/>
        <charset val="129"/>
      </rPr>
      <t xml:space="preserve">이 영하 ( )도 이하이고, </t>
    </r>
    <r>
      <rPr>
        <sz val="11"/>
        <color theme="4"/>
        <rFont val="D2Coding"/>
        <family val="3"/>
        <charset val="129"/>
      </rPr>
      <t>비점</t>
    </r>
    <r>
      <rPr>
        <sz val="11"/>
        <color theme="1"/>
        <rFont val="D2Coding"/>
        <family val="3"/>
        <charset val="129"/>
      </rPr>
      <t>이 40도 이하인 것</t>
    </r>
    <phoneticPr fontId="1" type="noConversion"/>
  </si>
  <si>
    <r>
      <t xml:space="preserve">무색 무취입방정계 주상결정. 물, 알코올 잘 녹고 산과 반응해 폭발성 지닌 </t>
    </r>
    <r>
      <rPr>
        <sz val="11"/>
        <color theme="4"/>
        <rFont val="D2Coding"/>
        <family val="3"/>
        <charset val="129"/>
      </rPr>
      <t>이산화염소</t>
    </r>
    <r>
      <rPr>
        <sz val="11"/>
        <color theme="1"/>
        <rFont val="D2Coding"/>
        <family val="3"/>
        <charset val="129"/>
      </rPr>
      <t xml:space="preserve"> 발생. </t>
    </r>
    <r>
      <rPr>
        <sz val="11"/>
        <color theme="4"/>
        <rFont val="D2Coding"/>
        <family val="3"/>
        <charset val="129"/>
      </rPr>
      <t>살충제 불꽃류</t>
    </r>
    <r>
      <rPr>
        <sz val="11"/>
        <color theme="1"/>
        <rFont val="D2Coding"/>
        <family val="3"/>
        <charset val="129"/>
      </rPr>
      <t>의 원료로 사용되는 것?</t>
    </r>
    <phoneticPr fontId="1" type="noConversion"/>
  </si>
  <si>
    <r>
      <rPr>
        <sz val="11"/>
        <color theme="4"/>
        <rFont val="D2Coding"/>
        <family val="3"/>
        <charset val="129"/>
      </rPr>
      <t>아세톤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메탄올</t>
    </r>
    <r>
      <rPr>
        <sz val="11"/>
        <color theme="1"/>
        <rFont val="D2Coding"/>
        <family val="3"/>
        <charset val="129"/>
      </rPr>
      <t xml:space="preserve"> 각각 18L용기에 10개, </t>
    </r>
    <r>
      <rPr>
        <sz val="11"/>
        <color theme="4"/>
        <rFont val="D2Coding"/>
        <family val="3"/>
        <charset val="129"/>
      </rPr>
      <t>등유</t>
    </r>
    <r>
      <rPr>
        <sz val="11"/>
        <color theme="1"/>
        <rFont val="D2Coding"/>
        <family val="3"/>
        <charset val="129"/>
      </rPr>
      <t xml:space="preserve"> 200L드럼 3통 저장. 지정수량 배수의 총합</t>
    </r>
    <phoneticPr fontId="1" type="noConversion"/>
  </si>
  <si>
    <r>
      <rPr>
        <sz val="11"/>
        <color theme="4"/>
        <rFont val="D2Coding"/>
        <family val="3"/>
        <charset val="129"/>
      </rPr>
      <t>제4류</t>
    </r>
    <r>
      <rPr>
        <sz val="11"/>
        <color theme="1"/>
        <rFont val="D2Coding"/>
        <family val="3"/>
        <charset val="129"/>
      </rPr>
      <t xml:space="preserve"> 위험물 옥외저장탱크 </t>
    </r>
    <r>
      <rPr>
        <sz val="11"/>
        <color theme="4"/>
        <rFont val="D2Coding"/>
        <family val="3"/>
        <charset val="129"/>
      </rPr>
      <t>대기밸브부착 통기관</t>
    </r>
    <r>
      <rPr>
        <sz val="11"/>
        <color theme="1"/>
        <rFont val="D2Coding"/>
        <family val="3"/>
        <charset val="129"/>
      </rPr>
      <t>은 ( )kPa이하 압력차이로 작동할 수 있어야 함</t>
    </r>
    <phoneticPr fontId="1" type="noConversion"/>
  </si>
  <si>
    <r>
      <rPr>
        <sz val="11"/>
        <color theme="4"/>
        <rFont val="D2Coding"/>
        <family val="3"/>
        <charset val="129"/>
      </rPr>
      <t>KClO4</t>
    </r>
    <r>
      <rPr>
        <sz val="11"/>
        <color theme="1"/>
        <rFont val="D2Coding"/>
        <family val="3"/>
        <charset val="129"/>
      </rPr>
      <t xml:space="preserve"> 틀린 설명 1)황색 사방정계결정 2)비중 약 2.52 3)녹는점 약 610도 4)열분해시 산소, 염화칼륨 분해</t>
    </r>
    <phoneticPr fontId="1" type="noConversion"/>
  </si>
  <si>
    <r>
      <rPr>
        <sz val="11"/>
        <color theme="4"/>
        <rFont val="D2Coding"/>
        <family val="3"/>
        <charset val="129"/>
      </rPr>
      <t>제5류 유기과산화물</t>
    </r>
    <r>
      <rPr>
        <sz val="11"/>
        <color theme="1"/>
        <rFont val="D2Coding"/>
        <family val="3"/>
        <charset val="129"/>
      </rPr>
      <t xml:space="preserve"> 저장 옥내저장소 창고는 </t>
    </r>
    <r>
      <rPr>
        <sz val="11"/>
        <color theme="4"/>
        <rFont val="D2Coding"/>
        <family val="3"/>
        <charset val="129"/>
      </rPr>
      <t>창</t>
    </r>
    <r>
      <rPr>
        <sz val="11"/>
        <color theme="1"/>
        <rFont val="D2Coding"/>
        <family val="3"/>
        <charset val="129"/>
      </rPr>
      <t>과 바닥으로부터</t>
    </r>
    <r>
      <rPr>
        <sz val="11"/>
        <color theme="4"/>
        <rFont val="D2Coding"/>
        <family val="3"/>
        <charset val="129"/>
      </rPr>
      <t xml:space="preserve"> 높이</t>
    </r>
    <r>
      <rPr>
        <sz val="11"/>
        <color theme="1"/>
        <rFont val="D2Coding"/>
        <family val="3"/>
        <charset val="129"/>
      </rPr>
      <t xml:space="preserve"> ( )m이상, 하나의 창의 면적( )m^2이내, </t>
    </r>
    <phoneticPr fontId="1" type="noConversion"/>
  </si>
  <si>
    <r>
      <rPr>
        <sz val="11"/>
        <color theme="4"/>
        <rFont val="D2Coding"/>
        <family val="3"/>
        <charset val="129"/>
      </rPr>
      <t>옥외저장탱크 강철판</t>
    </r>
    <r>
      <rPr>
        <sz val="11"/>
        <color theme="1"/>
        <rFont val="D2Coding"/>
        <family val="3"/>
        <charset val="129"/>
      </rPr>
      <t xml:space="preserve"> 제작시, </t>
    </r>
    <r>
      <rPr>
        <sz val="11"/>
        <color theme="4"/>
        <rFont val="D2Coding"/>
        <family val="3"/>
        <charset val="129"/>
      </rPr>
      <t>두께</t>
    </r>
    <r>
      <rPr>
        <sz val="11"/>
        <color theme="1"/>
        <rFont val="D2Coding"/>
        <family val="3"/>
        <charset val="129"/>
      </rPr>
      <t>기준은 ( )mm이상. (특정옥외저장탱크, 준특정옥외저장탱크 제외)</t>
    </r>
    <phoneticPr fontId="1" type="noConversion"/>
  </si>
  <si>
    <r>
      <t xml:space="preserve">간이탱크저장소의 위치,구조 및 설비 기준에서 </t>
    </r>
    <r>
      <rPr>
        <sz val="11"/>
        <color theme="4"/>
        <rFont val="D2Coding"/>
        <family val="3"/>
        <charset val="129"/>
      </rPr>
      <t>간이 저장탱크</t>
    </r>
    <r>
      <rPr>
        <sz val="11"/>
        <color theme="1"/>
        <rFont val="D2Coding"/>
        <family val="3"/>
        <charset val="129"/>
      </rPr>
      <t xml:space="preserve"> 1개의 용량은 ( )L 이하</t>
    </r>
    <phoneticPr fontId="1" type="noConversion"/>
  </si>
  <si>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과 반응하여</t>
    </r>
    <r>
      <rPr>
        <sz val="11"/>
        <color theme="4"/>
        <rFont val="D2Coding"/>
        <family val="3"/>
        <charset val="129"/>
      </rPr>
      <t xml:space="preserve"> 산소</t>
    </r>
    <r>
      <rPr>
        <sz val="11"/>
        <color theme="1"/>
        <rFont val="D2Coding"/>
        <family val="3"/>
        <charset val="129"/>
      </rPr>
      <t xml:space="preserve"> 발생하는 것? 1)KClO3 2)Na2O2 3)KClO4 4)CaC2</t>
    </r>
    <phoneticPr fontId="1" type="noConversion"/>
  </si>
  <si>
    <r>
      <rPr>
        <sz val="11"/>
        <color theme="4"/>
        <rFont val="D2Coding"/>
        <family val="3"/>
        <charset val="129"/>
      </rPr>
      <t>제1류</t>
    </r>
    <r>
      <rPr>
        <sz val="11"/>
        <color theme="1"/>
        <rFont val="D2Coding"/>
        <family val="3"/>
        <charset val="129"/>
      </rPr>
      <t xml:space="preserve"> 위험물 중</t>
    </r>
    <r>
      <rPr>
        <sz val="11"/>
        <color theme="4"/>
        <rFont val="D2Coding"/>
        <family val="3"/>
        <charset val="129"/>
      </rPr>
      <t xml:space="preserve"> 무기과산화물</t>
    </r>
    <r>
      <rPr>
        <sz val="11"/>
        <color theme="1"/>
        <rFont val="D2Coding"/>
        <family val="3"/>
        <charset val="129"/>
      </rPr>
      <t xml:space="preserve"> 150kg, </t>
    </r>
    <r>
      <rPr>
        <sz val="11"/>
        <color theme="4"/>
        <rFont val="D2Coding"/>
        <family val="3"/>
        <charset val="129"/>
      </rPr>
      <t>질산염류</t>
    </r>
    <r>
      <rPr>
        <sz val="11"/>
        <color theme="1"/>
        <rFont val="D2Coding"/>
        <family val="3"/>
        <charset val="129"/>
      </rPr>
      <t xml:space="preserve">300kg, </t>
    </r>
    <r>
      <rPr>
        <sz val="11"/>
        <color theme="4"/>
        <rFont val="D2Coding"/>
        <family val="3"/>
        <charset val="129"/>
      </rPr>
      <t xml:space="preserve">중크롬산염류 </t>
    </r>
    <r>
      <rPr>
        <sz val="11"/>
        <color theme="1"/>
        <rFont val="D2Coding"/>
        <family val="3"/>
        <charset val="129"/>
      </rPr>
      <t>3000kg 저장. 각각 지정수량 배수 총합?</t>
    </r>
    <phoneticPr fontId="1" type="noConversion"/>
  </si>
  <si>
    <r>
      <t>옥내 저장소</t>
    </r>
    <r>
      <rPr>
        <sz val="11"/>
        <color theme="4"/>
        <rFont val="D2Coding"/>
        <family val="3"/>
        <charset val="129"/>
      </rPr>
      <t xml:space="preserve"> 피뢰설비</t>
    </r>
    <r>
      <rPr>
        <sz val="11"/>
        <color theme="1"/>
        <rFont val="D2Coding"/>
        <family val="3"/>
        <charset val="129"/>
      </rPr>
      <t xml:space="preserve">는 지정수량 ( )배 이상 </t>
    </r>
    <r>
      <rPr>
        <sz val="11"/>
        <color theme="4"/>
        <rFont val="D2Coding"/>
        <family val="3"/>
        <charset val="129"/>
      </rPr>
      <t>저장</t>
    </r>
    <r>
      <rPr>
        <sz val="11"/>
        <color theme="1"/>
        <rFont val="D2Coding"/>
        <family val="3"/>
        <charset val="129"/>
      </rPr>
      <t>창고에 설치</t>
    </r>
    <phoneticPr fontId="1" type="noConversion"/>
  </si>
  <si>
    <r>
      <rPr>
        <sz val="11"/>
        <color theme="4"/>
        <rFont val="D2Coding"/>
        <family val="3"/>
        <charset val="129"/>
      </rPr>
      <t>품명</t>
    </r>
    <r>
      <rPr>
        <sz val="11"/>
        <color theme="1"/>
        <rFont val="D2Coding"/>
        <family val="3"/>
        <charset val="129"/>
      </rPr>
      <t>이 다른 하나 1)(CH3)2CHCH2OH 2)CH2OHCHOHCH2OH 3)CH2OHCH2OH 4)C6H5NO2</t>
    </r>
    <phoneticPr fontId="1" type="noConversion"/>
  </si>
  <si>
    <r>
      <t xml:space="preserve">위험물제조소와 </t>
    </r>
    <r>
      <rPr>
        <sz val="11"/>
        <color theme="4"/>
        <rFont val="D2Coding"/>
        <family val="3"/>
        <charset val="129"/>
      </rPr>
      <t xml:space="preserve">안전거리 단축 </t>
    </r>
    <r>
      <rPr>
        <sz val="11"/>
        <color theme="1"/>
        <rFont val="D2Coding"/>
        <family val="3"/>
        <charset val="129"/>
      </rPr>
      <t>경우 1)위험물 화재진압 하는 소방서와 근거리 2)취급 위험물 최대수량 10배 미만, 기준에 의한 방화상 유효 벽 설치, 3)위험물 취급시설 철근콘크리트 벽 4)취급 위험물 단일 품목</t>
    </r>
    <phoneticPr fontId="1" type="noConversion"/>
  </si>
  <si>
    <r>
      <rPr>
        <sz val="11"/>
        <color theme="4"/>
        <rFont val="D2Coding"/>
        <family val="3"/>
        <charset val="129"/>
      </rPr>
      <t>인화점 38도 이상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 xml:space="preserve">제4류 </t>
    </r>
    <r>
      <rPr>
        <sz val="11"/>
        <color theme="1"/>
        <rFont val="D2Coding"/>
        <family val="3"/>
        <charset val="129"/>
      </rPr>
      <t xml:space="preserve">위험물 취급 장소, 스프링클러설비 설치, 1분당 </t>
    </r>
    <r>
      <rPr>
        <sz val="11"/>
        <color theme="4"/>
        <rFont val="D2Coding"/>
        <family val="3"/>
        <charset val="129"/>
      </rPr>
      <t>방사밀도</t>
    </r>
    <r>
      <rPr>
        <sz val="11"/>
        <color theme="1"/>
        <rFont val="D2Coding"/>
        <family val="3"/>
        <charset val="129"/>
      </rPr>
      <t xml:space="preserve"> 몇L/m^2 이상? (살수기준면적 250m^2)</t>
    </r>
    <phoneticPr fontId="1" type="noConversion"/>
  </si>
  <si>
    <r>
      <rPr>
        <sz val="11"/>
        <color theme="4"/>
        <rFont val="D2Coding"/>
        <family val="3"/>
        <charset val="129"/>
      </rPr>
      <t>옥내탱크전용실</t>
    </r>
    <r>
      <rPr>
        <sz val="11"/>
        <color theme="1"/>
        <rFont val="D2Coding"/>
        <family val="3"/>
        <charset val="129"/>
      </rPr>
      <t xml:space="preserve">에 설치하는 탱크 상호 간 </t>
    </r>
    <r>
      <rPr>
        <sz val="11"/>
        <color theme="4"/>
        <rFont val="D2Coding"/>
        <family val="3"/>
        <charset val="129"/>
      </rPr>
      <t>간격</t>
    </r>
    <r>
      <rPr>
        <sz val="11"/>
        <color theme="1"/>
        <rFont val="D2Coding"/>
        <family val="3"/>
        <charset val="129"/>
      </rPr>
      <t>? ( )m이상</t>
    </r>
    <phoneticPr fontId="1" type="noConversion"/>
  </si>
  <si>
    <r>
      <t xml:space="preserve">화재 시 </t>
    </r>
    <r>
      <rPr>
        <sz val="11"/>
        <color theme="4"/>
        <rFont val="D2Coding"/>
        <family val="3"/>
        <charset val="129"/>
      </rPr>
      <t>물</t>
    </r>
    <r>
      <rPr>
        <sz val="11"/>
        <color theme="1"/>
        <rFont val="D2Coding"/>
        <family val="3"/>
        <charset val="129"/>
      </rPr>
      <t>을 사용할 경우 가장</t>
    </r>
    <r>
      <rPr>
        <sz val="11"/>
        <color theme="4"/>
        <rFont val="D2Coding"/>
        <family val="3"/>
        <charset val="129"/>
      </rPr>
      <t xml:space="preserve"> 위험</t>
    </r>
    <r>
      <rPr>
        <sz val="11"/>
        <color theme="1"/>
        <rFont val="D2Coding"/>
        <family val="3"/>
        <charset val="129"/>
      </rPr>
      <t>한 물질 1)염소산칼륨 2)인화칼슘 3)황린 4)과산화수소</t>
    </r>
    <phoneticPr fontId="1" type="noConversion"/>
  </si>
  <si>
    <r>
      <rPr>
        <sz val="11"/>
        <color theme="4"/>
        <rFont val="D2Coding"/>
        <family val="3"/>
        <charset val="129"/>
      </rPr>
      <t>옥내소화전설비</t>
    </r>
    <r>
      <rPr>
        <sz val="11"/>
        <color theme="1"/>
        <rFont val="D2Coding"/>
        <family val="3"/>
        <charset val="129"/>
      </rPr>
      <t>의 기준 1)</t>
    </r>
    <r>
      <rPr>
        <sz val="11"/>
        <color theme="4"/>
        <rFont val="D2Coding"/>
        <family val="3"/>
        <charset val="129"/>
      </rPr>
      <t xml:space="preserve">옥내소화전함 </t>
    </r>
    <r>
      <rPr>
        <sz val="11"/>
        <color theme="1"/>
        <rFont val="D2Coding"/>
        <family val="3"/>
        <charset val="129"/>
      </rPr>
      <t>표면에 "</t>
    </r>
    <r>
      <rPr>
        <sz val="11"/>
        <color theme="4"/>
        <rFont val="D2Coding"/>
        <family val="3"/>
        <charset val="129"/>
      </rPr>
      <t>소화전</t>
    </r>
    <r>
      <rPr>
        <sz val="11"/>
        <color theme="1"/>
        <rFont val="D2Coding"/>
        <family val="3"/>
        <charset val="129"/>
      </rPr>
      <t>" 표시 2)옥내소화전함 상부의 벽면에</t>
    </r>
    <r>
      <rPr>
        <sz val="11"/>
        <color theme="4"/>
        <rFont val="D2Coding"/>
        <family val="3"/>
        <charset val="129"/>
      </rPr>
      <t xml:space="preserve"> 적색의 표시등</t>
    </r>
    <r>
      <rPr>
        <sz val="11"/>
        <color theme="1"/>
        <rFont val="D2Coding"/>
        <family val="3"/>
        <charset val="129"/>
      </rPr>
      <t xml:space="preserve"> 설치 3)</t>
    </r>
    <r>
      <rPr>
        <sz val="11"/>
        <color theme="4"/>
        <rFont val="D2Coding"/>
        <family val="3"/>
        <charset val="129"/>
      </rPr>
      <t>표시등 불빛</t>
    </r>
    <r>
      <rPr>
        <sz val="11"/>
        <color theme="1"/>
        <rFont val="D2Coding"/>
        <family val="3"/>
        <charset val="129"/>
      </rPr>
      <t xml:space="preserve">은 부착면과 </t>
    </r>
    <r>
      <rPr>
        <sz val="11"/>
        <color theme="4"/>
        <rFont val="D2Coding"/>
        <family val="3"/>
        <charset val="129"/>
      </rPr>
      <t>10도 이상</t>
    </r>
    <r>
      <rPr>
        <sz val="11"/>
        <color theme="1"/>
        <rFont val="D2Coding"/>
        <family val="3"/>
        <charset val="129"/>
      </rPr>
      <t xml:space="preserve">의 각도가 되는 방향으로 </t>
    </r>
    <r>
      <rPr>
        <sz val="11"/>
        <color theme="4"/>
        <rFont val="D2Coding"/>
        <family val="3"/>
        <charset val="129"/>
      </rPr>
      <t>8m이내</t>
    </r>
    <r>
      <rPr>
        <sz val="11"/>
        <color theme="1"/>
        <rFont val="D2Coding"/>
        <family val="3"/>
        <charset val="129"/>
      </rPr>
      <t xml:space="preserve"> 식별 가능 4)</t>
    </r>
    <r>
      <rPr>
        <sz val="11"/>
        <color theme="4"/>
        <rFont val="D2Coding"/>
        <family val="3"/>
        <charset val="129"/>
      </rPr>
      <t>호스접속구</t>
    </r>
    <r>
      <rPr>
        <sz val="11"/>
        <color theme="1"/>
        <rFont val="D2Coding"/>
        <family val="3"/>
        <charset val="129"/>
      </rPr>
      <t xml:space="preserve">는 바닥면으로부터 </t>
    </r>
    <r>
      <rPr>
        <sz val="11"/>
        <color theme="4"/>
        <rFont val="D2Coding"/>
        <family val="3"/>
        <charset val="129"/>
      </rPr>
      <t>1.5m 이하</t>
    </r>
    <r>
      <rPr>
        <sz val="11"/>
        <color theme="1"/>
        <rFont val="D2Coding"/>
        <family val="3"/>
        <charset val="129"/>
      </rPr>
      <t>의 높이에 설치</t>
    </r>
    <phoneticPr fontId="1" type="noConversion"/>
  </si>
  <si>
    <r>
      <rPr>
        <sz val="11"/>
        <color theme="4"/>
        <rFont val="D2Coding"/>
        <family val="3"/>
        <charset val="129"/>
      </rPr>
      <t>제1인산암모늄</t>
    </r>
    <r>
      <rPr>
        <sz val="11"/>
        <color theme="1"/>
        <rFont val="D2Coding"/>
        <family val="3"/>
        <charset val="129"/>
      </rPr>
      <t xml:space="preserve"> 분말 소화약제의 색상과 적응화재? ( )색, ( )급</t>
    </r>
    <phoneticPr fontId="1" type="noConversion"/>
  </si>
  <si>
    <r>
      <rPr>
        <sz val="11"/>
        <color theme="4"/>
        <rFont val="D2Coding"/>
        <family val="3"/>
        <charset val="129"/>
      </rPr>
      <t>옥외탱크저장소</t>
    </r>
    <r>
      <rPr>
        <sz val="11"/>
        <color theme="1"/>
        <rFont val="D2Coding"/>
        <family val="3"/>
        <charset val="129"/>
      </rPr>
      <t xml:space="preserve">에 저장되는 위험물의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 배수? ( )배 이상</t>
    </r>
    <phoneticPr fontId="1" type="noConversion"/>
  </si>
  <si>
    <r>
      <rPr>
        <sz val="11"/>
        <color theme="4"/>
        <rFont val="D2Coding"/>
        <family val="3"/>
        <charset val="129"/>
      </rPr>
      <t>외벽 내화구조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위험물취급소</t>
    </r>
    <r>
      <rPr>
        <sz val="11"/>
        <color theme="1"/>
        <rFont val="D2Coding"/>
        <family val="3"/>
        <charset val="129"/>
      </rPr>
      <t>의 건축물 연면적이 500m^2인 경우 소요단위는? ( )단위</t>
    </r>
    <phoneticPr fontId="1" type="noConversion"/>
  </si>
  <si>
    <r>
      <rPr>
        <sz val="11"/>
        <color theme="4"/>
        <rFont val="D2Coding"/>
        <family val="3"/>
        <charset val="129"/>
      </rPr>
      <t>탄화칼슘</t>
    </r>
    <r>
      <rPr>
        <sz val="11"/>
        <color theme="1"/>
        <rFont val="D2Coding"/>
        <family val="3"/>
        <charset val="129"/>
      </rPr>
      <t xml:space="preserve"> 60000kg </t>
    </r>
    <r>
      <rPr>
        <sz val="11"/>
        <color theme="4"/>
        <rFont val="D2Coding"/>
        <family val="3"/>
        <charset val="129"/>
      </rPr>
      <t>소요단위</t>
    </r>
    <r>
      <rPr>
        <sz val="11"/>
        <color theme="1"/>
        <rFont val="D2Coding"/>
        <family val="3"/>
        <charset val="129"/>
      </rPr>
      <t>?</t>
    </r>
    <phoneticPr fontId="1" type="noConversion"/>
  </si>
  <si>
    <r>
      <rPr>
        <sz val="11"/>
        <color theme="4"/>
        <rFont val="D2Coding"/>
        <family val="3"/>
        <charset val="129"/>
      </rPr>
      <t>분말소화약제</t>
    </r>
    <r>
      <rPr>
        <sz val="11"/>
        <color theme="1"/>
        <rFont val="D2Coding"/>
        <family val="3"/>
        <charset val="129"/>
      </rPr>
      <t>로 사용할 수 있는 것 모두 1)탄산수소나트륨 2)탄산수소칼륨 3)황산구리 4)인산암모늄</t>
    </r>
    <phoneticPr fontId="1" type="noConversion"/>
  </si>
  <si>
    <r>
      <rPr>
        <sz val="11"/>
        <color theme="4"/>
        <rFont val="D2Coding"/>
        <family val="3"/>
        <charset val="129"/>
      </rPr>
      <t>고정지붕구조</t>
    </r>
    <r>
      <rPr>
        <sz val="11"/>
        <color theme="1"/>
        <rFont val="D2Coding"/>
        <family val="3"/>
        <charset val="129"/>
      </rPr>
      <t xml:space="preserve"> 위험물 </t>
    </r>
    <r>
      <rPr>
        <sz val="11"/>
        <color theme="4"/>
        <rFont val="D2Coding"/>
        <family val="3"/>
        <charset val="129"/>
      </rPr>
      <t>옥외탱크저장</t>
    </r>
    <r>
      <rPr>
        <sz val="11"/>
        <color theme="1"/>
        <rFont val="D2Coding"/>
        <family val="3"/>
        <charset val="129"/>
      </rPr>
      <t xml:space="preserve">의 탱크 안 설치 </t>
    </r>
    <r>
      <rPr>
        <sz val="11"/>
        <color theme="4"/>
        <rFont val="D2Coding"/>
        <family val="3"/>
        <charset val="129"/>
      </rPr>
      <t>고정포방출구</t>
    </r>
    <r>
      <rPr>
        <sz val="11"/>
        <color theme="1"/>
        <rFont val="D2Coding"/>
        <family val="3"/>
        <charset val="129"/>
      </rPr>
      <t xml:space="preserve"> 아닌 것 1)특형 방출구 2)Ⅰ형 방출구 3)Ⅱ형 방출구 4)표면하 주입식 방출구</t>
    </r>
    <phoneticPr fontId="1" type="noConversion"/>
  </si>
  <si>
    <r>
      <t>공기 중</t>
    </r>
    <r>
      <rPr>
        <sz val="11"/>
        <color theme="4"/>
        <rFont val="D2Coding"/>
        <family val="3"/>
        <charset val="129"/>
      </rPr>
      <t xml:space="preserve"> 산소</t>
    </r>
    <r>
      <rPr>
        <sz val="11"/>
        <color theme="1"/>
        <rFont val="D2Coding"/>
        <family val="3"/>
        <charset val="129"/>
      </rPr>
      <t xml:space="preserve"> 부피백분율: ( )%, 질량백분율: ( )%</t>
    </r>
    <phoneticPr fontId="1" type="noConversion"/>
  </si>
  <si>
    <r>
      <rPr>
        <sz val="11"/>
        <color theme="4"/>
        <rFont val="D2Coding"/>
        <family val="3"/>
        <charset val="129"/>
      </rPr>
      <t>착화점</t>
    </r>
    <r>
      <rPr>
        <sz val="11"/>
        <color theme="1"/>
        <rFont val="D2Coding"/>
        <family val="3"/>
        <charset val="129"/>
      </rPr>
      <t>? 1)연소 지속 가능 최저 온도 2)점화원 접촉 시 발화하는 최저 온도 3)외부 점화원 없이 발화하는 최저 온도 4)액체 가연물 증기 발생 온도</t>
    </r>
    <phoneticPr fontId="1" type="noConversion"/>
  </si>
  <si>
    <r>
      <rPr>
        <sz val="11"/>
        <color theme="4"/>
        <rFont val="D2Coding"/>
        <family val="3"/>
        <charset val="129"/>
      </rPr>
      <t>가연성</t>
    </r>
    <r>
      <rPr>
        <sz val="11"/>
        <color theme="1"/>
        <rFont val="D2Coding"/>
        <family val="3"/>
        <charset val="129"/>
      </rPr>
      <t>의</t>
    </r>
    <r>
      <rPr>
        <sz val="11"/>
        <color theme="4"/>
        <rFont val="D2Coding"/>
        <family val="3"/>
        <charset val="129"/>
      </rPr>
      <t xml:space="preserve"> 증기</t>
    </r>
    <r>
      <rPr>
        <sz val="11"/>
        <color theme="1"/>
        <rFont val="D2Coding"/>
        <family val="3"/>
        <charset val="129"/>
      </rPr>
      <t xml:space="preserve"> 또는 미분이 </t>
    </r>
    <r>
      <rPr>
        <sz val="11"/>
        <color theme="4"/>
        <rFont val="D2Coding"/>
        <family val="3"/>
        <charset val="129"/>
      </rPr>
      <t>체류</t>
    </r>
    <r>
      <rPr>
        <sz val="11"/>
        <color theme="1"/>
        <rFont val="D2Coding"/>
        <family val="3"/>
        <charset val="129"/>
      </rPr>
      <t xml:space="preserve">할 </t>
    </r>
    <r>
      <rPr>
        <sz val="11"/>
        <color theme="4"/>
        <rFont val="D2Coding"/>
        <family val="3"/>
        <charset val="129"/>
      </rPr>
      <t>우려</t>
    </r>
    <r>
      <rPr>
        <sz val="11"/>
        <color theme="1"/>
        <rFont val="D2Coding"/>
        <family val="3"/>
        <charset val="129"/>
      </rPr>
      <t xml:space="preserve">가 있는 건축물은 배출설비. 배출능력 1시간당 </t>
    </r>
    <r>
      <rPr>
        <sz val="11"/>
        <color theme="4"/>
        <rFont val="D2Coding"/>
        <family val="3"/>
        <charset val="129"/>
      </rPr>
      <t>배출장소용적</t>
    </r>
    <r>
      <rPr>
        <sz val="11"/>
        <color theme="1"/>
        <rFont val="D2Coding"/>
        <family val="3"/>
        <charset val="129"/>
      </rPr>
      <t xml:space="preserve"> 몇 배 이상인 것으로 하여야 함? ( )배</t>
    </r>
    <phoneticPr fontId="1" type="noConversion"/>
  </si>
  <si>
    <r>
      <rPr>
        <sz val="11"/>
        <color theme="4"/>
        <rFont val="D2Coding"/>
        <family val="3"/>
        <charset val="129"/>
      </rPr>
      <t>제3종 소화분말약제</t>
    </r>
    <r>
      <rPr>
        <sz val="11"/>
        <color theme="1"/>
        <rFont val="D2Coding"/>
        <family val="3"/>
        <charset val="129"/>
      </rPr>
      <t xml:space="preserve"> 표시 색상?</t>
    </r>
    <phoneticPr fontId="1" type="noConversion"/>
  </si>
  <si>
    <r>
      <rPr>
        <sz val="11"/>
        <color theme="4"/>
        <rFont val="D2Coding"/>
        <family val="3"/>
        <charset val="129"/>
      </rPr>
      <t>폐쇄형 스프링클러헤드</t>
    </r>
    <r>
      <rPr>
        <sz val="11"/>
        <color theme="1"/>
        <rFont val="D2Coding"/>
        <family val="3"/>
        <charset val="129"/>
      </rPr>
      <t xml:space="preserve"> 설치 장소의 평상시 </t>
    </r>
    <r>
      <rPr>
        <sz val="11"/>
        <color theme="4"/>
        <rFont val="D2Coding"/>
        <family val="3"/>
        <charset val="129"/>
      </rPr>
      <t>최고 주위 온도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28도</t>
    </r>
    <r>
      <rPr>
        <sz val="11"/>
        <color theme="1"/>
        <rFont val="D2Coding"/>
        <family val="3"/>
        <charset val="129"/>
      </rPr>
      <t xml:space="preserve"> 이상 </t>
    </r>
    <r>
      <rPr>
        <sz val="11"/>
        <color theme="4"/>
        <rFont val="D2Coding"/>
        <family val="3"/>
        <charset val="129"/>
      </rPr>
      <t>39도</t>
    </r>
    <r>
      <rPr>
        <sz val="11"/>
        <color theme="1"/>
        <rFont val="D2Coding"/>
        <family val="3"/>
        <charset val="129"/>
      </rPr>
      <t xml:space="preserve"> 미만, </t>
    </r>
    <r>
      <rPr>
        <sz val="11"/>
        <color theme="4"/>
        <rFont val="D2Coding"/>
        <family val="3"/>
        <charset val="129"/>
      </rPr>
      <t>헤드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표시온도</t>
    </r>
    <r>
      <rPr>
        <sz val="11"/>
        <color theme="1"/>
        <rFont val="D2Coding"/>
        <family val="3"/>
        <charset val="129"/>
      </rPr>
      <t>? ( )도 이상 ( )도 미만</t>
    </r>
    <phoneticPr fontId="1" type="noConversion"/>
  </si>
  <si>
    <r>
      <rPr>
        <sz val="11"/>
        <color theme="4"/>
        <rFont val="D2Coding"/>
        <family val="3"/>
        <charset val="129"/>
      </rPr>
      <t>전기설비</t>
    </r>
    <r>
      <rPr>
        <sz val="11"/>
        <color theme="1"/>
        <rFont val="D2Coding"/>
        <family val="3"/>
        <charset val="129"/>
      </rPr>
      <t>에 화재가 발생하였을 경우 위험물안전관리법령상</t>
    </r>
    <r>
      <rPr>
        <sz val="11"/>
        <color theme="4"/>
        <rFont val="D2Coding"/>
        <family val="3"/>
        <charset val="129"/>
      </rPr>
      <t xml:space="preserve"> 적응성</t>
    </r>
    <r>
      <rPr>
        <sz val="11"/>
        <color theme="1"/>
        <rFont val="D2Coding"/>
        <family val="3"/>
        <charset val="129"/>
      </rPr>
      <t>을 가지는 소화설비는 ( )소화기</t>
    </r>
    <phoneticPr fontId="1" type="noConversion"/>
  </si>
  <si>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 xml:space="preserve"> 내부 체류 </t>
    </r>
    <r>
      <rPr>
        <sz val="11"/>
        <color theme="4"/>
        <rFont val="D2Coding"/>
        <family val="3"/>
        <charset val="129"/>
      </rPr>
      <t>가연성 증기</t>
    </r>
    <r>
      <rPr>
        <sz val="11"/>
        <color theme="1"/>
        <rFont val="D2Coding"/>
        <family val="3"/>
        <charset val="129"/>
      </rPr>
      <t>를 지붕 위로</t>
    </r>
    <r>
      <rPr>
        <sz val="11"/>
        <color theme="4"/>
        <rFont val="D2Coding"/>
        <family val="3"/>
        <charset val="129"/>
      </rPr>
      <t xml:space="preserve"> 방출</t>
    </r>
    <r>
      <rPr>
        <sz val="11"/>
        <color theme="1"/>
        <rFont val="D2Coding"/>
        <family val="3"/>
        <charset val="129"/>
      </rPr>
      <t>시키는 배출설비를 하여야 하는 위험물 1)과염소산 2)과망간산칼륨 3)피리딘 4)과산화나트륨</t>
    </r>
    <phoneticPr fontId="1" type="noConversion"/>
  </si>
  <si>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의 ( )배 이상의 </t>
    </r>
    <r>
      <rPr>
        <sz val="11"/>
        <color theme="4"/>
        <rFont val="D2Coding"/>
        <family val="3"/>
        <charset val="129"/>
      </rPr>
      <t>제4류 위험물</t>
    </r>
    <r>
      <rPr>
        <sz val="11"/>
        <color theme="1"/>
        <rFont val="D2Coding"/>
        <family val="3"/>
        <charset val="129"/>
      </rPr>
      <t xml:space="preserve">을 취급하는 </t>
    </r>
    <r>
      <rPr>
        <sz val="11"/>
        <color theme="4"/>
        <rFont val="D2Coding"/>
        <family val="3"/>
        <charset val="129"/>
      </rPr>
      <t>제조소</t>
    </r>
    <r>
      <rPr>
        <sz val="11"/>
        <color theme="1"/>
        <rFont val="D2Coding"/>
        <family val="3"/>
        <charset val="129"/>
      </rPr>
      <t xml:space="preserve"> 또는 </t>
    </r>
    <r>
      <rPr>
        <sz val="11"/>
        <color theme="4"/>
        <rFont val="D2Coding"/>
        <family val="3"/>
        <charset val="129"/>
      </rPr>
      <t>일반취급소</t>
    </r>
    <r>
      <rPr>
        <sz val="11"/>
        <color theme="1"/>
        <rFont val="D2Coding"/>
        <family val="3"/>
        <charset val="129"/>
      </rPr>
      <t xml:space="preserve">에는 </t>
    </r>
    <r>
      <rPr>
        <sz val="11"/>
        <color theme="4"/>
        <rFont val="D2Coding"/>
        <family val="3"/>
        <charset val="129"/>
      </rPr>
      <t>자체소방대</t>
    </r>
    <r>
      <rPr>
        <sz val="11"/>
        <color theme="1"/>
        <rFont val="D2Coding"/>
        <family val="3"/>
        <charset val="129"/>
      </rPr>
      <t xml:space="preserve"> 두어야 함</t>
    </r>
    <phoneticPr fontId="1" type="noConversion"/>
  </si>
  <si>
    <r>
      <t xml:space="preserve">분말소화설비에서 </t>
    </r>
    <r>
      <rPr>
        <sz val="11"/>
        <color theme="4"/>
        <rFont val="D2Coding"/>
        <family val="3"/>
        <charset val="129"/>
      </rPr>
      <t>분말소화약제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가압용 가스</t>
    </r>
    <r>
      <rPr>
        <sz val="11"/>
        <color theme="1"/>
        <rFont val="D2Coding"/>
        <family val="3"/>
        <charset val="129"/>
      </rPr>
      <t xml:space="preserve">로 사용하는 것? 질소와 </t>
    </r>
    <phoneticPr fontId="1" type="noConversion"/>
  </si>
  <si>
    <r>
      <rPr>
        <sz val="11"/>
        <color theme="4"/>
        <rFont val="D2Coding"/>
        <family val="3"/>
        <charset val="129"/>
      </rPr>
      <t>분말소화약제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착색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색상</t>
    </r>
    <r>
      <rPr>
        <sz val="11"/>
        <color theme="1"/>
        <rFont val="D2Coding"/>
        <family val="3"/>
        <charset val="129"/>
      </rPr>
      <t>으로 틀린 것 1)KHCO3 + (NH2)2CO: 회색 2)NH4H2PO4: 담홍색 3)KHCO3: 담회색 4)NaHCO3: 황색</t>
    </r>
    <phoneticPr fontId="1" type="noConversion"/>
  </si>
  <si>
    <r>
      <t xml:space="preserve">위험물제조소등에 설치하는 </t>
    </r>
    <r>
      <rPr>
        <sz val="11"/>
        <color theme="4"/>
        <rFont val="D2Coding"/>
        <family val="3"/>
        <charset val="129"/>
      </rPr>
      <t>포헤드 방식</t>
    </r>
    <r>
      <rPr>
        <sz val="11"/>
        <color theme="1"/>
        <rFont val="D2Coding"/>
        <family val="3"/>
        <charset val="129"/>
      </rPr>
      <t xml:space="preserve">의 포헤드는 </t>
    </r>
    <r>
      <rPr>
        <sz val="11"/>
        <color theme="4"/>
        <rFont val="D2Coding"/>
        <family val="3"/>
        <charset val="129"/>
      </rPr>
      <t>방호대상물</t>
    </r>
    <r>
      <rPr>
        <sz val="11"/>
        <color theme="1"/>
        <rFont val="D2Coding"/>
        <family val="3"/>
        <charset val="129"/>
      </rPr>
      <t xml:space="preserve">의 ( )m^2당 1개 이상의 </t>
    </r>
    <r>
      <rPr>
        <sz val="11"/>
        <color theme="4"/>
        <rFont val="D2Coding"/>
        <family val="3"/>
        <charset val="129"/>
      </rPr>
      <t>헤드</t>
    </r>
    <r>
      <rPr>
        <sz val="11"/>
        <color theme="1"/>
        <rFont val="D2Coding"/>
        <family val="3"/>
        <charset val="129"/>
      </rPr>
      <t>를 설치</t>
    </r>
    <phoneticPr fontId="1" type="noConversion"/>
  </si>
  <si>
    <r>
      <t xml:space="preserve">질소함유량 약 11%의 </t>
    </r>
    <r>
      <rPr>
        <sz val="11"/>
        <color theme="4"/>
        <rFont val="D2Coding"/>
        <family val="3"/>
        <charset val="129"/>
      </rPr>
      <t>니트로셀룰로오스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장뇌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알코올</t>
    </r>
    <r>
      <rPr>
        <sz val="11"/>
        <color theme="1"/>
        <rFont val="D2Coding"/>
        <family val="3"/>
        <charset val="129"/>
      </rPr>
      <t xml:space="preserve">에 녹여 </t>
    </r>
    <r>
      <rPr>
        <sz val="11"/>
        <color theme="4"/>
        <rFont val="D2Coding"/>
        <family val="3"/>
        <charset val="129"/>
      </rPr>
      <t>교질 상태</t>
    </r>
    <r>
      <rPr>
        <sz val="11"/>
        <color theme="1"/>
        <rFont val="D2Coding"/>
        <family val="3"/>
        <charset val="129"/>
      </rPr>
      <t>로 만든 것?</t>
    </r>
    <phoneticPr fontId="1" type="noConversion"/>
  </si>
  <si>
    <r>
      <rPr>
        <sz val="11"/>
        <color theme="4"/>
        <rFont val="D2Coding"/>
        <family val="3"/>
        <charset val="129"/>
      </rPr>
      <t>개방형스프링클러 헤드</t>
    </r>
    <r>
      <rPr>
        <sz val="11"/>
        <color theme="1"/>
        <rFont val="D2Coding"/>
        <family val="3"/>
        <charset val="129"/>
      </rPr>
      <t xml:space="preserve"> 이용 스프링클러설비에 설치하는 </t>
    </r>
    <r>
      <rPr>
        <sz val="11"/>
        <color theme="4"/>
        <rFont val="D2Coding"/>
        <family val="3"/>
        <charset val="129"/>
      </rPr>
      <t>수동식 개방밸프</t>
    </r>
    <r>
      <rPr>
        <sz val="11"/>
        <color theme="1"/>
        <rFont val="D2Coding"/>
        <family val="3"/>
        <charset val="129"/>
      </rPr>
      <t xml:space="preserve">를 개방 조작하는데 필요한 </t>
    </r>
    <r>
      <rPr>
        <sz val="11"/>
        <color theme="4"/>
        <rFont val="D2Coding"/>
        <family val="3"/>
        <charset val="129"/>
      </rPr>
      <t>힘</t>
    </r>
    <r>
      <rPr>
        <sz val="11"/>
        <color theme="1"/>
        <rFont val="D2Coding"/>
        <family val="3"/>
        <charset val="129"/>
      </rPr>
      <t>은 ( )kg이하가 되도록 설치</t>
    </r>
    <phoneticPr fontId="1" type="noConversion"/>
  </si>
  <si>
    <r>
      <rPr>
        <sz val="11"/>
        <color theme="4"/>
        <rFont val="D2Coding"/>
        <family val="3"/>
        <charset val="129"/>
      </rPr>
      <t>포소화설비 고정포 방출구</t>
    </r>
    <r>
      <rPr>
        <sz val="11"/>
        <color theme="1"/>
        <rFont val="D2Coding"/>
        <family val="3"/>
        <charset val="129"/>
      </rPr>
      <t xml:space="preserve"> 설치한 위험물 탱크에 부속하는 </t>
    </r>
    <r>
      <rPr>
        <sz val="11"/>
        <color theme="4"/>
        <rFont val="D2Coding"/>
        <family val="3"/>
        <charset val="129"/>
      </rPr>
      <t>보조포소화전</t>
    </r>
    <r>
      <rPr>
        <sz val="11"/>
        <color theme="1"/>
        <rFont val="D2Coding"/>
        <family val="3"/>
        <charset val="129"/>
      </rPr>
      <t xml:space="preserve">에서 3개의 노즐 동시에 사용할 경우 각각 </t>
    </r>
    <r>
      <rPr>
        <sz val="11"/>
        <color theme="4"/>
        <rFont val="D2Coding"/>
        <family val="3"/>
        <charset val="129"/>
      </rPr>
      <t>노즐선단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분당 방사량</t>
    </r>
    <r>
      <rPr>
        <sz val="11"/>
        <color theme="1"/>
        <rFont val="D2Coding"/>
        <family val="3"/>
        <charset val="129"/>
      </rPr>
      <t>은 ( )L/min 이상</t>
    </r>
    <phoneticPr fontId="1" type="noConversion"/>
  </si>
  <si>
    <r>
      <rPr>
        <sz val="11"/>
        <color theme="4"/>
        <rFont val="D2Coding"/>
        <family val="3"/>
        <charset val="129"/>
      </rPr>
      <t>이산화탄소소화설비</t>
    </r>
    <r>
      <rPr>
        <sz val="11"/>
        <color theme="1"/>
        <rFont val="D2Coding"/>
        <family val="3"/>
        <charset val="129"/>
      </rPr>
      <t xml:space="preserve"> 틀린 기준? 1)</t>
    </r>
    <r>
      <rPr>
        <sz val="11"/>
        <color theme="4"/>
        <rFont val="D2Coding"/>
        <family val="3"/>
        <charset val="129"/>
      </rPr>
      <t>저장용기 충전비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고압식 1.5이상 1.9이하</t>
    </r>
    <r>
      <rPr>
        <sz val="11"/>
        <color theme="1"/>
        <rFont val="D2Coding"/>
        <family val="3"/>
        <charset val="129"/>
      </rPr>
      <t xml:space="preserve">, </t>
    </r>
    <r>
      <rPr>
        <sz val="11"/>
        <color theme="4"/>
        <rFont val="D2Coding"/>
        <family val="3"/>
        <charset val="129"/>
      </rPr>
      <t>저압식 1.1이상 1.4이하</t>
    </r>
    <r>
      <rPr>
        <sz val="11"/>
        <color theme="1"/>
        <rFont val="D2Coding"/>
        <family val="3"/>
        <charset val="129"/>
      </rPr>
      <t xml:space="preserve"> 2)</t>
    </r>
    <r>
      <rPr>
        <sz val="11"/>
        <color theme="4"/>
        <rFont val="D2Coding"/>
        <family val="3"/>
        <charset val="129"/>
      </rPr>
      <t>저압식</t>
    </r>
    <r>
      <rPr>
        <sz val="11"/>
        <color theme="1"/>
        <rFont val="D2Coding"/>
        <family val="3"/>
        <charset val="129"/>
      </rPr>
      <t xml:space="preserve"> 저장용기</t>
    </r>
    <r>
      <rPr>
        <sz val="11"/>
        <color theme="4"/>
        <rFont val="D2Coding"/>
        <family val="3"/>
        <charset val="129"/>
      </rPr>
      <t xml:space="preserve"> 2.3MPa이상</t>
    </r>
    <r>
      <rPr>
        <sz val="11"/>
        <color theme="1"/>
        <rFont val="D2Coding"/>
        <family val="3"/>
        <charset val="129"/>
      </rPr>
      <t xml:space="preserve"> 및 </t>
    </r>
    <r>
      <rPr>
        <sz val="11"/>
        <color theme="4"/>
        <rFont val="D2Coding"/>
        <family val="3"/>
        <charset val="129"/>
      </rPr>
      <t xml:space="preserve">1.9MPa이하 </t>
    </r>
    <r>
      <rPr>
        <sz val="11"/>
        <color theme="1"/>
        <rFont val="D2Coding"/>
        <family val="3"/>
        <charset val="129"/>
      </rPr>
      <t>압력하 작동하는 압력경보장치 설치 3)</t>
    </r>
    <r>
      <rPr>
        <sz val="11"/>
        <color theme="4"/>
        <rFont val="D2Coding"/>
        <family val="3"/>
        <charset val="129"/>
      </rPr>
      <t>저압식</t>
    </r>
    <r>
      <rPr>
        <sz val="11"/>
        <color theme="1"/>
        <rFont val="D2Coding"/>
        <family val="3"/>
        <charset val="129"/>
      </rPr>
      <t xml:space="preserve"> 저장용기 내부 온도 </t>
    </r>
    <r>
      <rPr>
        <sz val="11"/>
        <color theme="4"/>
        <rFont val="D2Coding"/>
        <family val="3"/>
        <charset val="129"/>
      </rPr>
      <t>-20도 이상</t>
    </r>
    <r>
      <rPr>
        <sz val="11"/>
        <color theme="1"/>
        <rFont val="D2Coding"/>
        <family val="3"/>
        <charset val="129"/>
      </rPr>
      <t>,</t>
    </r>
    <r>
      <rPr>
        <sz val="11"/>
        <color theme="4"/>
        <rFont val="D2Coding"/>
        <family val="3"/>
        <charset val="129"/>
      </rPr>
      <t xml:space="preserve"> -18도 이하</t>
    </r>
    <r>
      <rPr>
        <sz val="11"/>
        <color theme="1"/>
        <rFont val="D2Coding"/>
        <family val="3"/>
        <charset val="129"/>
      </rPr>
      <t xml:space="preserve">로 유지 가능한 </t>
    </r>
    <r>
      <rPr>
        <sz val="11"/>
        <color theme="4"/>
        <rFont val="D2Coding"/>
        <family val="3"/>
        <charset val="129"/>
      </rPr>
      <t>자동냉동기</t>
    </r>
    <r>
      <rPr>
        <sz val="11"/>
        <color theme="1"/>
        <rFont val="D2Coding"/>
        <family val="3"/>
        <charset val="129"/>
      </rPr>
      <t xml:space="preserve"> 설치 4)</t>
    </r>
    <r>
      <rPr>
        <sz val="11"/>
        <color theme="4"/>
        <rFont val="D2Coding"/>
        <family val="3"/>
        <charset val="129"/>
      </rPr>
      <t xml:space="preserve">기동용 </t>
    </r>
    <r>
      <rPr>
        <sz val="11"/>
        <color theme="1"/>
        <rFont val="D2Coding"/>
        <family val="3"/>
        <charset val="129"/>
      </rPr>
      <t>가스용기</t>
    </r>
    <r>
      <rPr>
        <sz val="11"/>
        <color theme="4"/>
        <rFont val="D2Coding"/>
        <family val="3"/>
        <charset val="129"/>
      </rPr>
      <t xml:space="preserve"> 20MPa이상</t>
    </r>
    <r>
      <rPr>
        <sz val="11"/>
        <color theme="1"/>
        <rFont val="D2Coding"/>
        <family val="3"/>
        <charset val="129"/>
      </rPr>
      <t xml:space="preserve"> 압력 견뎌야 함</t>
    </r>
    <phoneticPr fontId="1" type="noConversion"/>
  </si>
  <si>
    <r>
      <rPr>
        <sz val="11"/>
        <color theme="4"/>
        <rFont val="D2Coding"/>
        <family val="3"/>
        <charset val="129"/>
      </rPr>
      <t>제5류 위험물 자기반응성</t>
    </r>
    <r>
      <rPr>
        <sz val="11"/>
        <color theme="1"/>
        <rFont val="D2Coding"/>
        <family val="3"/>
        <charset val="129"/>
      </rPr>
      <t xml:space="preserve"> 물질 아닌 것 1)CH3NO2 2)[C6H7O2(ONO2)3]n 3)C6H2CH3(NO2)3 4)C6H5NO2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</si>
  <si>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전역방출방식 </t>
    </r>
    <r>
      <rPr>
        <sz val="11"/>
        <color theme="1"/>
        <rFont val="D2Coding"/>
        <family val="3"/>
        <charset val="129"/>
      </rPr>
      <t xml:space="preserve">이산화탄소 소화설비 분사헤드의 방사 압력은 </t>
    </r>
    <r>
      <rPr>
        <sz val="11"/>
        <color theme="4"/>
        <rFont val="D2Coding"/>
        <family val="3"/>
        <charset val="129"/>
      </rPr>
      <t>고압식</t>
    </r>
    <r>
      <rPr>
        <sz val="11"/>
        <color theme="1"/>
        <rFont val="D2Coding"/>
        <family val="3"/>
        <charset val="129"/>
      </rPr>
      <t>의 경우 ( )Mpa 이상</t>
    </r>
    <phoneticPr fontId="1" type="noConversion"/>
  </si>
  <si>
    <r>
      <rPr>
        <sz val="11"/>
        <color theme="4"/>
        <rFont val="D2Coding"/>
        <family val="3"/>
        <charset val="129"/>
      </rPr>
      <t>물분무소화설비 제어밸브</t>
    </r>
    <r>
      <rPr>
        <sz val="11"/>
        <color theme="1"/>
        <rFont val="D2Coding"/>
        <family val="3"/>
        <charset val="129"/>
      </rPr>
      <t>는 바닥으로부터 ( )m 이상, ( )m 이하</t>
    </r>
    <phoneticPr fontId="1" type="noConversion"/>
  </si>
  <si>
    <r>
      <rPr>
        <sz val="11"/>
        <color theme="4"/>
        <rFont val="D2Coding"/>
        <family val="3"/>
        <charset val="129"/>
      </rPr>
      <t>특정옥외탱크저장소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액체 위험물</t>
    </r>
    <r>
      <rPr>
        <sz val="11"/>
        <color theme="1"/>
        <rFont val="D2Coding"/>
        <family val="3"/>
        <charset val="129"/>
      </rPr>
      <t xml:space="preserve"> 최대수량이 ( )만 리터 이상인 것</t>
    </r>
    <phoneticPr fontId="1" type="noConversion"/>
  </si>
  <si>
    <r>
      <t xml:space="preserve">위험물 </t>
    </r>
    <r>
      <rPr>
        <sz val="11"/>
        <color theme="4"/>
        <rFont val="D2Coding"/>
        <family val="3"/>
        <charset val="129"/>
      </rPr>
      <t>소화설비</t>
    </r>
    <r>
      <rPr>
        <sz val="11"/>
        <color theme="1"/>
        <rFont val="D2Coding"/>
        <family val="3"/>
        <charset val="129"/>
      </rPr>
      <t xml:space="preserve"> 옳은 것 1)C6H5NO2:</t>
    </r>
    <r>
      <rPr>
        <sz val="11"/>
        <color theme="4"/>
        <rFont val="D2Coding"/>
        <family val="3"/>
        <charset val="129"/>
      </rPr>
      <t>이산화탄소</t>
    </r>
    <r>
      <rPr>
        <sz val="11"/>
        <color theme="1"/>
        <rFont val="D2Coding"/>
        <family val="3"/>
        <charset val="129"/>
      </rPr>
      <t>소화기 2)(C2H5)3Al:봉상수소화기 3)C2H5OC2H5:봉상수소화기 4)C3H5(ONO2)3:이산화탄소소화기</t>
    </r>
    <phoneticPr fontId="1" type="noConversion"/>
  </si>
  <si>
    <r>
      <rPr>
        <sz val="11"/>
        <color theme="4"/>
        <rFont val="D2Coding"/>
        <family val="3"/>
        <charset val="129"/>
      </rPr>
      <t>BLEVE현상</t>
    </r>
    <r>
      <rPr>
        <sz val="11"/>
        <color theme="1"/>
        <rFont val="D2Coding"/>
        <family val="3"/>
        <charset val="129"/>
      </rPr>
      <t>? 1)기름탱크 수증기 폭발현상 2)비등상태 액화가스 기화 팽창 폭발 3)화재시 기름 속 수분 증발해 기름거품, 팽창해서 기름탱크 밖으로 내뿜 4)원유, 중유 등 고점도 기름 속 수증기 포함한 볼형태의 물방울이 형성되어 탱크 밖으로 넘침</t>
    </r>
    <phoneticPr fontId="1" type="noConversion"/>
  </si>
  <si>
    <r>
      <rPr>
        <sz val="11"/>
        <color theme="4"/>
        <rFont val="D2Coding"/>
        <family val="3"/>
        <charset val="129"/>
      </rPr>
      <t>축압식저장용기</t>
    </r>
    <r>
      <rPr>
        <sz val="11"/>
        <color theme="1"/>
        <rFont val="D2Coding"/>
        <family val="3"/>
        <charset val="129"/>
      </rPr>
      <t xml:space="preserve">등은 </t>
    </r>
    <r>
      <rPr>
        <sz val="11"/>
        <color theme="4"/>
        <rFont val="D2Coding"/>
        <family val="3"/>
        <charset val="129"/>
      </rPr>
      <t>온도 20도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하론 1301</t>
    </r>
    <r>
      <rPr>
        <sz val="11"/>
        <color theme="1"/>
        <rFont val="D2Coding"/>
        <family val="3"/>
        <charset val="129"/>
      </rPr>
      <t>을 저장하는 것은 ( )mpa 또는 ( )mpa 되도록 질소가스로 가압할 것</t>
    </r>
    <phoneticPr fontId="1" type="noConversion"/>
  </si>
  <si>
    <r>
      <rPr>
        <sz val="11"/>
        <color theme="4"/>
        <rFont val="D2Coding"/>
        <family val="3"/>
        <charset val="129"/>
      </rPr>
      <t>피리딘</t>
    </r>
    <r>
      <rPr>
        <sz val="11"/>
        <color theme="1"/>
        <rFont val="D2Coding"/>
        <family val="3"/>
        <charset val="129"/>
      </rPr>
      <t xml:space="preserve"> 20000리터 소화설비 </t>
    </r>
    <r>
      <rPr>
        <sz val="11"/>
        <color theme="4"/>
        <rFont val="D2Coding"/>
        <family val="3"/>
        <charset val="129"/>
      </rPr>
      <t>소요단위</t>
    </r>
    <phoneticPr fontId="1" type="noConversion"/>
  </si>
  <si>
    <r>
      <rPr>
        <sz val="11"/>
        <color theme="4"/>
        <rFont val="D2Coding"/>
        <family val="3"/>
        <charset val="129"/>
      </rPr>
      <t>포헤드방식 포헤드</t>
    </r>
    <r>
      <rPr>
        <sz val="11"/>
        <color theme="1"/>
        <rFont val="D2Coding"/>
        <family val="3"/>
        <charset val="129"/>
      </rPr>
      <t xml:space="preserve">는 방호대상물 </t>
    </r>
    <r>
      <rPr>
        <sz val="11"/>
        <color theme="4"/>
        <rFont val="D2Coding"/>
        <family val="3"/>
        <charset val="129"/>
      </rPr>
      <t>표면적 1m^2</t>
    </r>
    <r>
      <rPr>
        <sz val="11"/>
        <color theme="1"/>
        <rFont val="D2Coding"/>
        <family val="3"/>
        <charset val="129"/>
      </rPr>
      <t xml:space="preserve">당 </t>
    </r>
    <r>
      <rPr>
        <sz val="11"/>
        <color theme="4"/>
        <rFont val="D2Coding"/>
        <family val="3"/>
        <charset val="129"/>
      </rPr>
      <t>방사량</t>
    </r>
    <r>
      <rPr>
        <sz val="11"/>
        <color theme="1"/>
        <rFont val="D2Coding"/>
        <family val="3"/>
        <charset val="129"/>
      </rPr>
      <t xml:space="preserve"> ( )L/min이상 양이 포수용액을 표준방사량으로 방사할 수 있도록 설치</t>
    </r>
    <phoneticPr fontId="1" type="noConversion"/>
  </si>
  <si>
    <r>
      <rPr>
        <sz val="11"/>
        <color theme="4"/>
        <rFont val="D2Coding"/>
        <family val="3"/>
        <charset val="129"/>
      </rPr>
      <t>옥내소화전설비 펌프</t>
    </r>
    <r>
      <rPr>
        <sz val="11"/>
        <color theme="1"/>
        <rFont val="D2Coding"/>
        <family val="3"/>
        <charset val="129"/>
      </rPr>
      <t xml:space="preserve"> 이용 </t>
    </r>
    <r>
      <rPr>
        <sz val="11"/>
        <color theme="4"/>
        <rFont val="D2Coding"/>
        <family val="3"/>
        <charset val="129"/>
      </rPr>
      <t>가압송수장치의</t>
    </r>
    <r>
      <rPr>
        <sz val="11"/>
        <color theme="1"/>
        <rFont val="D2Coding"/>
        <family val="3"/>
        <charset val="129"/>
      </rPr>
      <t xml:space="preserve"> 경우 펌프 </t>
    </r>
    <r>
      <rPr>
        <sz val="11"/>
        <color theme="4"/>
        <rFont val="D2Coding"/>
        <family val="3"/>
        <charset val="129"/>
      </rPr>
      <t>전양정(H)</t>
    </r>
    <r>
      <rPr>
        <sz val="11"/>
        <color theme="1"/>
        <rFont val="D2Coding"/>
        <family val="3"/>
        <charset val="129"/>
      </rPr>
      <t>을 구하는 식은? (h1;소방용호스 마찰손실수두, h2;배관 마찰손실수두, h3;낙차, 단위는 모두m)</t>
    </r>
    <phoneticPr fontId="1" type="noConversion"/>
  </si>
  <si>
    <r>
      <rPr>
        <sz val="11"/>
        <color theme="4"/>
        <rFont val="D2Coding"/>
        <family val="3"/>
        <charset val="129"/>
      </rPr>
      <t>스프링클러설비</t>
    </r>
    <r>
      <rPr>
        <sz val="11"/>
        <color theme="1"/>
        <rFont val="D2Coding"/>
        <family val="3"/>
        <charset val="129"/>
      </rPr>
      <t xml:space="preserve"> 틀린 설명 1)</t>
    </r>
    <r>
      <rPr>
        <sz val="11"/>
        <color theme="4"/>
        <rFont val="D2Coding"/>
        <family val="3"/>
        <charset val="129"/>
      </rPr>
      <t>초기화재</t>
    </r>
    <r>
      <rPr>
        <sz val="11"/>
        <color theme="1"/>
        <rFont val="D2Coding"/>
        <family val="3"/>
        <charset val="129"/>
      </rPr>
      <t xml:space="preserve"> 진화에 효과 2)살수밀도 무관하게 제4류위험물 적응성 없음 3)</t>
    </r>
    <r>
      <rPr>
        <sz val="11"/>
        <color theme="4"/>
        <rFont val="D2Coding"/>
        <family val="3"/>
        <charset val="129"/>
      </rPr>
      <t>제1류위험물</t>
    </r>
    <r>
      <rPr>
        <sz val="11"/>
        <color theme="1"/>
        <rFont val="D2Coding"/>
        <family val="3"/>
        <charset val="129"/>
      </rPr>
      <t xml:space="preserve"> 중 </t>
    </r>
    <r>
      <rPr>
        <sz val="11"/>
        <color theme="4"/>
        <rFont val="D2Coding"/>
        <family val="3"/>
        <charset val="129"/>
      </rPr>
      <t>알칼리금속과산화물</t>
    </r>
    <r>
      <rPr>
        <sz val="11"/>
        <color theme="1"/>
        <rFont val="D2Coding"/>
        <family val="3"/>
        <charset val="129"/>
      </rPr>
      <t xml:space="preserve">에는 적응성 </t>
    </r>
    <r>
      <rPr>
        <sz val="11"/>
        <color theme="4"/>
        <rFont val="D2Coding"/>
        <family val="3"/>
        <charset val="129"/>
      </rPr>
      <t>없음</t>
    </r>
    <r>
      <rPr>
        <sz val="11"/>
        <color theme="1"/>
        <rFont val="D2Coding"/>
        <family val="3"/>
        <charset val="129"/>
      </rPr>
      <t xml:space="preserve"> 4)</t>
    </r>
    <r>
      <rPr>
        <sz val="11"/>
        <color theme="4"/>
        <rFont val="D2Coding"/>
        <family val="3"/>
        <charset val="129"/>
      </rPr>
      <t xml:space="preserve">제5류 </t>
    </r>
    <r>
      <rPr>
        <sz val="11"/>
        <color theme="1"/>
        <rFont val="D2Coding"/>
        <family val="3"/>
        <charset val="129"/>
      </rPr>
      <t xml:space="preserve">위험물 </t>
    </r>
    <r>
      <rPr>
        <sz val="11"/>
        <color theme="4"/>
        <rFont val="D2Coding"/>
        <family val="3"/>
        <charset val="129"/>
      </rPr>
      <t>적응성</t>
    </r>
    <r>
      <rPr>
        <sz val="11"/>
        <color theme="1"/>
        <rFont val="D2Coding"/>
        <family val="3"/>
        <charset val="129"/>
      </rPr>
      <t xml:space="preserve"> 있음</t>
    </r>
    <phoneticPr fontId="1" type="noConversion"/>
  </si>
  <si>
    <r>
      <rPr>
        <sz val="11"/>
        <color theme="4"/>
        <rFont val="D2Coding"/>
        <family val="3"/>
        <charset val="129"/>
      </rPr>
      <t xml:space="preserve">고체 </t>
    </r>
    <r>
      <rPr>
        <sz val="11"/>
        <color theme="1"/>
        <rFont val="D2Coding"/>
        <family val="3"/>
        <charset val="129"/>
      </rPr>
      <t xml:space="preserve">가연물로 </t>
    </r>
    <r>
      <rPr>
        <sz val="11"/>
        <color theme="4"/>
        <rFont val="D2Coding"/>
        <family val="3"/>
        <charset val="129"/>
      </rPr>
      <t>증발연소</t>
    </r>
    <r>
      <rPr>
        <sz val="11"/>
        <color theme="1"/>
        <rFont val="D2Coding"/>
        <family val="3"/>
        <charset val="129"/>
      </rPr>
      <t xml:space="preserve"> 하는 것 1)숯 2)나무 3)나프탈렌 4)니트로셀룰로오스</t>
    </r>
    <phoneticPr fontId="1" type="noConversion"/>
  </si>
  <si>
    <r>
      <rPr>
        <sz val="11"/>
        <color theme="4"/>
        <rFont val="D2Coding"/>
        <family val="3"/>
        <charset val="129"/>
      </rPr>
      <t>보냉장치</t>
    </r>
    <r>
      <rPr>
        <sz val="11"/>
        <color theme="1"/>
        <rFont val="D2Coding"/>
        <family val="3"/>
        <charset val="129"/>
      </rPr>
      <t xml:space="preserve">가 있는 이동저장탱크의 </t>
    </r>
    <r>
      <rPr>
        <sz val="11"/>
        <color theme="4"/>
        <rFont val="D2Coding"/>
        <family val="3"/>
        <charset val="129"/>
      </rPr>
      <t>디에틸에테르</t>
    </r>
    <r>
      <rPr>
        <sz val="11"/>
        <color theme="1"/>
        <rFont val="D2Coding"/>
        <family val="3"/>
        <charset val="129"/>
      </rPr>
      <t xml:space="preserve"> 온도 얼마 이하로 유지? 1)비점 2)인화점 3)40도 4)30도</t>
    </r>
    <phoneticPr fontId="1" type="noConversion"/>
  </si>
  <si>
    <r>
      <rPr>
        <sz val="11"/>
        <color theme="4"/>
        <rFont val="D2Coding"/>
        <family val="3"/>
        <charset val="129"/>
      </rPr>
      <t>Halon1301</t>
    </r>
    <r>
      <rPr>
        <sz val="11"/>
        <color theme="1"/>
        <rFont val="D2Coding"/>
        <family val="3"/>
        <charset val="129"/>
      </rPr>
      <t xml:space="preserve"> 틀린 설명 1)비점 상온보다 낮음 2)액체 비중 물보다 큼 3)기체 비중 공기보다 큼 4)100도에서도 압력 가해 액화시켜 저장 가능</t>
    </r>
    <phoneticPr fontId="1" type="noConversion"/>
  </si>
  <si>
    <r>
      <t>다량의</t>
    </r>
    <r>
      <rPr>
        <sz val="11"/>
        <color theme="4"/>
        <rFont val="D2Coding"/>
        <family val="3"/>
        <charset val="129"/>
      </rPr>
      <t xml:space="preserve"> 주수</t>
    </r>
    <r>
      <rPr>
        <sz val="11"/>
        <color theme="1"/>
        <rFont val="D2Coding"/>
        <family val="3"/>
        <charset val="129"/>
      </rPr>
      <t xml:space="preserve">를 통한 </t>
    </r>
    <r>
      <rPr>
        <sz val="11"/>
        <color theme="4"/>
        <rFont val="D2Coding"/>
        <family val="3"/>
        <charset val="129"/>
      </rPr>
      <t>소화</t>
    </r>
    <r>
      <rPr>
        <sz val="11"/>
        <color theme="1"/>
        <rFont val="D2Coding"/>
        <family val="3"/>
        <charset val="129"/>
      </rPr>
      <t>가 가장 효과적인 화재는 ( )급화재</t>
    </r>
    <phoneticPr fontId="1" type="noConversion"/>
  </si>
  <si>
    <r>
      <rPr>
        <sz val="11"/>
        <color theme="4"/>
        <rFont val="D2Coding"/>
        <family val="3"/>
        <charset val="129"/>
      </rPr>
      <t xml:space="preserve">제5류 </t>
    </r>
    <r>
      <rPr>
        <sz val="11"/>
        <color theme="1"/>
        <rFont val="D2Coding"/>
        <family val="3"/>
        <charset val="129"/>
      </rPr>
      <t>위험물 소화방법 1)질소가스 사용 2)할로겐화합물 사용 3)탄산가스 사용 4)다량의 물 사용</t>
    </r>
    <phoneticPr fontId="1" type="noConversion"/>
  </si>
  <si>
    <r>
      <rPr>
        <sz val="11"/>
        <color theme="4"/>
        <rFont val="D2Coding"/>
        <family val="3"/>
        <charset val="129"/>
      </rPr>
      <t xml:space="preserve">옥외소화전 </t>
    </r>
    <r>
      <rPr>
        <sz val="11"/>
        <color theme="1"/>
        <rFont val="D2Coding"/>
        <family val="3"/>
        <charset val="129"/>
      </rPr>
      <t xml:space="preserve">모두 동시 사용의 경우 노즐 선단 </t>
    </r>
    <r>
      <rPr>
        <sz val="11"/>
        <color theme="4"/>
        <rFont val="D2Coding"/>
        <family val="3"/>
        <charset val="129"/>
      </rPr>
      <t>방수압력</t>
    </r>
    <r>
      <rPr>
        <sz val="11"/>
        <color theme="1"/>
        <rFont val="D2Coding"/>
        <family val="3"/>
        <charset val="129"/>
      </rPr>
      <t>은 ( )kPa이상</t>
    </r>
    <phoneticPr fontId="1" type="noConversion"/>
  </si>
  <si>
    <r>
      <t>처마의 높이가</t>
    </r>
    <r>
      <rPr>
        <sz val="11"/>
        <color theme="4"/>
        <rFont val="D2Coding"/>
        <family val="3"/>
        <charset val="129"/>
      </rPr>
      <t xml:space="preserve"> 6m이상</t>
    </r>
    <r>
      <rPr>
        <sz val="11"/>
        <color theme="1"/>
        <rFont val="D2Coding"/>
        <family val="3"/>
        <charset val="129"/>
      </rPr>
      <t xml:space="preserve">인 단층 건물 설치 </t>
    </r>
    <r>
      <rPr>
        <sz val="11"/>
        <color theme="4"/>
        <rFont val="D2Coding"/>
        <family val="3"/>
        <charset val="129"/>
      </rPr>
      <t>옥내저장소</t>
    </r>
    <r>
      <rPr>
        <sz val="11"/>
        <color theme="1"/>
        <rFont val="D2Coding"/>
        <family val="3"/>
        <charset val="129"/>
      </rPr>
      <t xml:space="preserve"> 소화설비로 고려될 수 없는 것 1)고정식포소화설비 2)옥내소화전설비 3)고정식 이산화탄소소화설비 4)고정식분말소화설비</t>
    </r>
    <phoneticPr fontId="1" type="noConversion"/>
  </si>
  <si>
    <r>
      <rPr>
        <sz val="11"/>
        <color theme="4"/>
        <rFont val="D2Coding"/>
        <family val="3"/>
        <charset val="129"/>
      </rPr>
      <t>가연물</t>
    </r>
    <r>
      <rPr>
        <sz val="11"/>
        <color theme="1"/>
        <rFont val="D2Coding"/>
        <family val="3"/>
        <charset val="129"/>
      </rPr>
      <t>이 될 수 있는 것 1)CS2 2)H2O2 3)CO2 4)He</t>
    </r>
    <phoneticPr fontId="1" type="noConversion"/>
  </si>
  <si>
    <r>
      <rPr>
        <sz val="11"/>
        <color theme="4"/>
        <rFont val="D2Coding"/>
        <family val="3"/>
        <charset val="129"/>
      </rPr>
      <t>클로로벤젠</t>
    </r>
    <r>
      <rPr>
        <sz val="11"/>
        <color theme="1"/>
        <rFont val="D2Coding"/>
        <family val="3"/>
        <charset val="129"/>
      </rPr>
      <t xml:space="preserve"> 300000L 소요단위 1)20 2)30 3)200 4)300</t>
    </r>
    <phoneticPr fontId="1" type="noConversion"/>
  </si>
  <si>
    <r>
      <rPr>
        <sz val="11"/>
        <color theme="4"/>
        <rFont val="D2Coding"/>
        <family val="3"/>
        <charset val="129"/>
      </rPr>
      <t>피뢰설비</t>
    </r>
    <r>
      <rPr>
        <sz val="11"/>
        <color theme="1"/>
        <rFont val="D2Coding"/>
        <family val="3"/>
        <charset val="129"/>
      </rPr>
      <t xml:space="preserve"> 설치하는 위험물제조소 기준 : </t>
    </r>
    <r>
      <rPr>
        <sz val="11"/>
        <color theme="4"/>
        <rFont val="D2Coding"/>
        <family val="3"/>
        <charset val="129"/>
      </rPr>
      <t>지정수량</t>
    </r>
    <r>
      <rPr>
        <sz val="11"/>
        <color theme="1"/>
        <rFont val="D2Coding"/>
        <family val="3"/>
        <charset val="129"/>
      </rPr>
      <t xml:space="preserve"> ( )배 </t>
    </r>
    <r>
      <rPr>
        <sz val="11"/>
        <color theme="4"/>
        <rFont val="D2Coding"/>
        <family val="3"/>
        <charset val="129"/>
      </rPr>
      <t>이상</t>
    </r>
    <r>
      <rPr>
        <sz val="11"/>
        <color theme="1"/>
        <rFont val="D2Coding"/>
        <family val="3"/>
        <charset val="129"/>
      </rPr>
      <t>의 위험물 취급하는 제조소</t>
    </r>
    <phoneticPr fontId="1" type="noConversion"/>
  </si>
  <si>
    <r>
      <t xml:space="preserve">위험물안전관리법령상 </t>
    </r>
    <r>
      <rPr>
        <sz val="11"/>
        <color theme="4"/>
        <rFont val="D2Coding"/>
        <family val="3"/>
        <charset val="129"/>
      </rPr>
      <t>질산나트륨 소화설비</t>
    </r>
    <r>
      <rPr>
        <sz val="11"/>
        <color theme="1"/>
        <rFont val="D2Coding"/>
        <family val="3"/>
        <charset val="129"/>
      </rPr>
      <t xml:space="preserve"> 적응성 1)건조사만 적응성 있음 2)이산화탄소소화기 적응성 있음 3)포소화기 적응성 없음 4)할로겐화합물소화기 적응성없음</t>
    </r>
    <phoneticPr fontId="1" type="noConversion"/>
  </si>
  <si>
    <r>
      <rPr>
        <sz val="11"/>
        <color theme="4"/>
        <rFont val="D2Coding"/>
        <family val="3"/>
        <charset val="129"/>
      </rPr>
      <t>가연성</t>
    </r>
    <r>
      <rPr>
        <sz val="11"/>
        <color theme="1"/>
        <rFont val="D2Coding"/>
        <family val="3"/>
        <charset val="129"/>
      </rPr>
      <t xml:space="preserve"> 물질이 아닌 것은? 1)C2H5OC2H5 2)KClO4 3)C2H4(OH)2 4)P4</t>
    </r>
    <phoneticPr fontId="1" type="noConversion"/>
  </si>
  <si>
    <r>
      <rPr>
        <sz val="11"/>
        <color theme="4"/>
        <rFont val="D2Coding"/>
        <family val="3"/>
        <charset val="129"/>
      </rPr>
      <t>마른모래</t>
    </r>
    <r>
      <rPr>
        <sz val="11"/>
        <color theme="1"/>
        <rFont val="D2Coding"/>
        <family val="3"/>
        <charset val="129"/>
      </rPr>
      <t>(삽 1개 포함) 50L 능력단위</t>
    </r>
    <phoneticPr fontId="1" type="noConversion"/>
  </si>
  <si>
    <r>
      <rPr>
        <sz val="11"/>
        <color theme="4"/>
        <rFont val="D2Coding"/>
        <family val="3"/>
        <charset val="129"/>
      </rPr>
      <t>가솔린 화재</t>
    </r>
    <r>
      <rPr>
        <sz val="11"/>
        <color theme="1"/>
        <rFont val="D2Coding"/>
        <family val="3"/>
        <charset val="129"/>
      </rPr>
      <t>시 적응성 없는 소화기 1)봉상강화액소화기 2)무상강화액소화기 3)이산화탄소소화기 4)포소화기</t>
    </r>
    <phoneticPr fontId="1" type="noConversion"/>
  </si>
  <si>
    <r>
      <rPr>
        <sz val="11"/>
        <color theme="4"/>
        <rFont val="D2Coding"/>
        <family val="3"/>
        <charset val="129"/>
      </rPr>
      <t>자동화재설비</t>
    </r>
    <r>
      <rPr>
        <sz val="11"/>
        <color theme="1"/>
        <rFont val="D2Coding"/>
        <family val="3"/>
        <charset val="129"/>
      </rPr>
      <t xml:space="preserve"> 반드시 설치하여야할 대상 아닌 것 1)</t>
    </r>
    <r>
      <rPr>
        <sz val="11"/>
        <color theme="4"/>
        <rFont val="D2Coding"/>
        <family val="3"/>
        <charset val="129"/>
      </rPr>
      <t>옥내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지정수량 200배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제3류 위험물</t>
    </r>
    <r>
      <rPr>
        <sz val="11"/>
        <color theme="1"/>
        <rFont val="D2Coding"/>
        <family val="3"/>
        <charset val="129"/>
      </rPr>
      <t xml:space="preserve">을 취급하는 제조소 2)옥내 지정수량 200배 </t>
    </r>
    <r>
      <rPr>
        <sz val="11"/>
        <color theme="4"/>
        <rFont val="D2Coding"/>
        <family val="3"/>
        <charset val="129"/>
      </rPr>
      <t>제2류</t>
    </r>
    <r>
      <rPr>
        <sz val="11"/>
        <color theme="1"/>
        <rFont val="D2Coding"/>
        <family val="3"/>
        <charset val="129"/>
      </rPr>
      <t xml:space="preserve"> 위험물 취급 </t>
    </r>
    <r>
      <rPr>
        <sz val="11"/>
        <color theme="4"/>
        <rFont val="D2Coding"/>
        <family val="3"/>
        <charset val="129"/>
      </rPr>
      <t>일반취급소</t>
    </r>
    <r>
      <rPr>
        <sz val="11"/>
        <color theme="1"/>
        <rFont val="D2Coding"/>
        <family val="3"/>
        <charset val="129"/>
      </rPr>
      <t xml:space="preserve"> 3)지정수량 200배 </t>
    </r>
    <r>
      <rPr>
        <sz val="11"/>
        <color theme="4"/>
        <rFont val="D2Coding"/>
        <family val="3"/>
        <charset val="129"/>
      </rPr>
      <t xml:space="preserve">제1류 </t>
    </r>
    <r>
      <rPr>
        <sz val="11"/>
        <color theme="1"/>
        <rFont val="D2Coding"/>
        <family val="3"/>
        <charset val="129"/>
      </rPr>
      <t xml:space="preserve">위험물 저장 </t>
    </r>
    <r>
      <rPr>
        <sz val="11"/>
        <color theme="4"/>
        <rFont val="D2Coding"/>
        <family val="3"/>
        <charset val="129"/>
      </rPr>
      <t xml:space="preserve">옥내저장소 </t>
    </r>
    <r>
      <rPr>
        <sz val="11"/>
        <color theme="1"/>
        <rFont val="D2Coding"/>
        <family val="3"/>
        <charset val="129"/>
      </rPr>
      <t xml:space="preserve">4)지정수량 200배 </t>
    </r>
    <r>
      <rPr>
        <sz val="11"/>
        <color theme="4"/>
        <rFont val="D2Coding"/>
        <family val="3"/>
        <charset val="129"/>
      </rPr>
      <t>고인화점 위험물</t>
    </r>
    <r>
      <rPr>
        <sz val="11"/>
        <color theme="1"/>
        <rFont val="D2Coding"/>
        <family val="3"/>
        <charset val="129"/>
      </rPr>
      <t xml:space="preserve"> 저장 </t>
    </r>
    <r>
      <rPr>
        <sz val="11"/>
        <color theme="4"/>
        <rFont val="D2Coding"/>
        <family val="3"/>
        <charset val="129"/>
      </rPr>
      <t>옥내저장소</t>
    </r>
    <phoneticPr fontId="1" type="noConversion"/>
  </si>
  <si>
    <r>
      <t>적응성이 있는 소화설비 올바르지 않게 연결된 것 1)</t>
    </r>
    <r>
      <rPr>
        <sz val="11"/>
        <color theme="4"/>
        <rFont val="D2Coding"/>
        <family val="3"/>
        <charset val="129"/>
      </rPr>
      <t>제4류 및 제5류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할로겐화합물</t>
    </r>
    <r>
      <rPr>
        <sz val="11"/>
        <color theme="1"/>
        <rFont val="D2Coding"/>
        <family val="3"/>
        <charset val="129"/>
      </rPr>
      <t xml:space="preserve"> 소화기 2)</t>
    </r>
    <r>
      <rPr>
        <sz val="11"/>
        <color theme="4"/>
        <rFont val="D2Coding"/>
        <family val="3"/>
        <charset val="129"/>
      </rPr>
      <t>제4류 및 제6류</t>
    </r>
    <r>
      <rPr>
        <sz val="11"/>
        <color theme="1"/>
        <rFont val="D2Coding"/>
        <family val="3"/>
        <charset val="129"/>
      </rPr>
      <t>-</t>
    </r>
    <r>
      <rPr>
        <sz val="11"/>
        <color theme="4"/>
        <rFont val="D2Coding"/>
        <family val="3"/>
        <charset val="129"/>
      </rPr>
      <t>인산염류</t>
    </r>
    <r>
      <rPr>
        <sz val="11"/>
        <color theme="1"/>
        <rFont val="D2Coding"/>
        <family val="3"/>
        <charset val="129"/>
      </rPr>
      <t xml:space="preserve"> 3)</t>
    </r>
    <r>
      <rPr>
        <sz val="11"/>
        <color theme="4"/>
        <rFont val="D2Coding"/>
        <family val="3"/>
        <charset val="129"/>
      </rPr>
      <t>제1류</t>
    </r>
    <r>
      <rPr>
        <sz val="11"/>
        <color theme="1"/>
        <rFont val="D2Coding"/>
        <family val="3"/>
        <charset val="129"/>
      </rPr>
      <t xml:space="preserve"> 알칼리금속 과산화물-</t>
    </r>
    <r>
      <rPr>
        <sz val="11"/>
        <color theme="4"/>
        <rFont val="D2Coding"/>
        <family val="3"/>
        <charset val="129"/>
      </rPr>
      <t>탄산수소염류</t>
    </r>
    <r>
      <rPr>
        <sz val="11"/>
        <color theme="1"/>
        <rFont val="D2Coding"/>
        <family val="3"/>
        <charset val="129"/>
      </rPr>
      <t xml:space="preserve"> 분말소화기 4)제2류 및 제3류-</t>
    </r>
    <r>
      <rPr>
        <sz val="11"/>
        <color theme="4"/>
        <rFont val="D2Coding"/>
        <family val="3"/>
        <charset val="129"/>
      </rPr>
      <t>팽창질석</t>
    </r>
    <phoneticPr fontId="1" type="noConversion"/>
  </si>
  <si>
    <r>
      <rPr>
        <sz val="11"/>
        <color theme="4"/>
        <rFont val="D2Coding"/>
        <family val="3"/>
        <charset val="129"/>
      </rPr>
      <t xml:space="preserve">하론1301 </t>
    </r>
    <r>
      <rPr>
        <sz val="11"/>
        <color theme="1"/>
        <rFont val="D2Coding"/>
        <family val="3"/>
        <charset val="129"/>
      </rPr>
      <t xml:space="preserve">소화약제의 약 산출시, 위험물 종류에 대한 가스계 소화약제 계수 고려. </t>
    </r>
    <r>
      <rPr>
        <sz val="11"/>
        <color theme="4"/>
        <rFont val="D2Coding"/>
        <family val="3"/>
        <charset val="129"/>
      </rPr>
      <t>이황화탄소</t>
    </r>
    <r>
      <rPr>
        <sz val="11"/>
        <color theme="1"/>
        <rFont val="D2Coding"/>
        <family val="3"/>
        <charset val="129"/>
      </rPr>
      <t xml:space="preserve">의 경우 하론 1301해당 </t>
    </r>
    <r>
      <rPr>
        <sz val="11"/>
        <color theme="4"/>
        <rFont val="D2Coding"/>
        <family val="3"/>
        <charset val="129"/>
      </rPr>
      <t>계수</t>
    </r>
    <r>
      <rPr>
        <sz val="11"/>
        <color theme="1"/>
        <rFont val="D2Coding"/>
        <family val="3"/>
        <charset val="129"/>
      </rPr>
      <t xml:space="preserve"> 값은?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</si>
</sst>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_ "/>
    <numFmt numFmtId="178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1"/>
      <color theme="4"/>
      <name val="D2Coding"/>
      <family val="3"/>
      <charset val="129"/>
    </font>
    <font>
      <b/>
      <sz val="11"/>
      <color theme="1"/>
      <name val="D2Coding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178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78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177" fontId="2" fillId="2" borderId="0" xfId="0" applyNumberFormat="1" applyFont="1" applyFill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49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A8" zoomScale="160" zoomScaleNormal="160" workbookViewId="0">
      <selection activeCell="D19" sqref="D19"/>
    </sheetView>
  </sheetViews>
  <sheetFormatPr defaultColWidth="8.59765625" defaultRowHeight="14.4" x14ac:dyDescent="0.4"/>
  <cols>
    <col min="1" max="1" width="9.796875" style="2" bestFit="1" customWidth="1"/>
    <col min="2" max="2" width="9" style="1" customWidth="1"/>
    <col min="3" max="3" width="14.796875" style="1" hidden="1" customWidth="1"/>
    <col min="4" max="4" width="14.296875" style="1" customWidth="1"/>
    <col min="5" max="5" width="109.69921875" style="3" customWidth="1"/>
    <col min="6" max="6" width="105.09765625" style="1" customWidth="1"/>
    <col min="7" max="16384" width="8.59765625" style="1"/>
  </cols>
  <sheetData>
    <row r="1" spans="1:7" x14ac:dyDescent="0.4">
      <c r="A1" s="2">
        <v>0</v>
      </c>
      <c r="C1" s="1" t="s">
        <v>596</v>
      </c>
      <c r="E1" s="3" t="s">
        <v>67</v>
      </c>
      <c r="F1" s="1" t="s">
        <v>68</v>
      </c>
    </row>
    <row r="2" spans="1:7" x14ac:dyDescent="0.4">
      <c r="A2" s="2">
        <f t="shared" ref="A2:A65" ca="1" si="0">RAND()</f>
        <v>0.26024482296175289</v>
      </c>
      <c r="B2" s="1" t="str">
        <f t="shared" ref="B2:B26" si="1">IF(C2=D2,"O","X")</f>
        <v>O</v>
      </c>
      <c r="C2" s="3" t="s">
        <v>69</v>
      </c>
      <c r="D2" s="3" t="s">
        <v>726</v>
      </c>
      <c r="E2" s="3" t="s">
        <v>635</v>
      </c>
      <c r="F2" s="1" t="s">
        <v>636</v>
      </c>
      <c r="G2" s="1">
        <v>13</v>
      </c>
    </row>
    <row r="3" spans="1:7" x14ac:dyDescent="0.4">
      <c r="A3" s="2">
        <f t="shared" ca="1" si="0"/>
        <v>0.24642894354972522</v>
      </c>
      <c r="B3" s="1" t="str">
        <f t="shared" si="1"/>
        <v>O</v>
      </c>
      <c r="C3" s="3" t="s">
        <v>70</v>
      </c>
      <c r="D3" s="3" t="s">
        <v>727</v>
      </c>
      <c r="E3" s="3" t="s">
        <v>71</v>
      </c>
      <c r="G3" s="1">
        <v>13</v>
      </c>
    </row>
    <row r="4" spans="1:7" x14ac:dyDescent="0.4">
      <c r="A4" s="2">
        <f t="shared" ca="1" si="0"/>
        <v>6.5779278688912868E-2</v>
      </c>
      <c r="B4" s="1" t="str">
        <f t="shared" si="1"/>
        <v>O</v>
      </c>
      <c r="C4" s="3">
        <v>4</v>
      </c>
      <c r="D4" s="3">
        <v>4</v>
      </c>
      <c r="E4" s="3" t="s">
        <v>0</v>
      </c>
      <c r="F4" s="1" t="s">
        <v>1</v>
      </c>
      <c r="G4" s="1">
        <v>13</v>
      </c>
    </row>
    <row r="5" spans="1:7" x14ac:dyDescent="0.4">
      <c r="A5" s="2">
        <f t="shared" ca="1" si="0"/>
        <v>0.46958639878117348</v>
      </c>
      <c r="B5" s="1" t="str">
        <f t="shared" si="1"/>
        <v>O</v>
      </c>
      <c r="C5" s="3">
        <v>10</v>
      </c>
      <c r="D5" s="3">
        <v>10</v>
      </c>
      <c r="E5" s="3" t="s">
        <v>2</v>
      </c>
      <c r="F5" s="1" t="s">
        <v>3</v>
      </c>
      <c r="G5" s="1">
        <v>13</v>
      </c>
    </row>
    <row r="6" spans="1:7" x14ac:dyDescent="0.4">
      <c r="A6" s="2">
        <f t="shared" ca="1" si="0"/>
        <v>0.11796112376173584</v>
      </c>
      <c r="B6" s="1" t="str">
        <f t="shared" si="1"/>
        <v>O</v>
      </c>
      <c r="C6" s="3">
        <v>16</v>
      </c>
      <c r="D6" s="3">
        <v>16</v>
      </c>
      <c r="E6" s="3" t="s">
        <v>4</v>
      </c>
      <c r="F6" s="1" t="s">
        <v>5</v>
      </c>
      <c r="G6" s="1">
        <v>13</v>
      </c>
    </row>
    <row r="7" spans="1:7" x14ac:dyDescent="0.4">
      <c r="A7" s="2">
        <f t="shared" ca="1" si="0"/>
        <v>0.24704872328083116</v>
      </c>
      <c r="B7" s="1" t="str">
        <f t="shared" si="1"/>
        <v>O</v>
      </c>
      <c r="C7" s="3">
        <v>4</v>
      </c>
      <c r="D7" s="3">
        <v>4</v>
      </c>
      <c r="E7" s="3" t="s">
        <v>6</v>
      </c>
      <c r="F7" s="1" t="s">
        <v>7</v>
      </c>
      <c r="G7" s="1">
        <v>13</v>
      </c>
    </row>
    <row r="8" spans="1:7" s="5" customFormat="1" x14ac:dyDescent="0.4">
      <c r="A8" s="4">
        <f t="shared" ca="1" si="0"/>
        <v>0.93638541156012456</v>
      </c>
      <c r="B8" s="5" t="str">
        <f t="shared" si="1"/>
        <v>O</v>
      </c>
      <c r="C8" s="6">
        <f>1.5/35</f>
        <v>4.2857142857142858E-2</v>
      </c>
      <c r="D8" s="6">
        <f>1.5/35</f>
        <v>4.2857142857142858E-2</v>
      </c>
      <c r="E8" s="7" t="s">
        <v>9</v>
      </c>
      <c r="F8" s="5" t="s">
        <v>8</v>
      </c>
      <c r="G8" s="5">
        <v>13</v>
      </c>
    </row>
    <row r="9" spans="1:7" x14ac:dyDescent="0.4">
      <c r="A9" s="2">
        <f t="shared" ca="1" si="0"/>
        <v>4.1382177825480926E-2</v>
      </c>
      <c r="B9" s="1" t="str">
        <f t="shared" si="1"/>
        <v>O</v>
      </c>
      <c r="C9" s="3">
        <v>5</v>
      </c>
      <c r="D9" s="3">
        <v>5</v>
      </c>
      <c r="E9" s="3" t="s">
        <v>10</v>
      </c>
      <c r="G9" s="1">
        <v>13</v>
      </c>
    </row>
    <row r="10" spans="1:7" x14ac:dyDescent="0.4">
      <c r="A10" s="2">
        <f t="shared" ca="1" si="0"/>
        <v>0.5351962037428406</v>
      </c>
      <c r="B10" s="1" t="str">
        <f t="shared" si="1"/>
        <v>O</v>
      </c>
      <c r="C10" s="3" t="s">
        <v>12</v>
      </c>
      <c r="D10" s="3" t="s">
        <v>728</v>
      </c>
      <c r="E10" s="3" t="s">
        <v>11</v>
      </c>
      <c r="G10" s="1">
        <v>13</v>
      </c>
    </row>
    <row r="11" spans="1:7" x14ac:dyDescent="0.4">
      <c r="A11" s="2">
        <f t="shared" ca="1" si="0"/>
        <v>0.76313068518803107</v>
      </c>
      <c r="B11" s="1" t="str">
        <f t="shared" si="1"/>
        <v>O</v>
      </c>
      <c r="C11" s="3" t="s">
        <v>14</v>
      </c>
      <c r="D11" s="3" t="s">
        <v>729</v>
      </c>
      <c r="E11" s="3" t="s">
        <v>13</v>
      </c>
      <c r="G11" s="1">
        <v>13</v>
      </c>
    </row>
    <row r="12" spans="1:7" x14ac:dyDescent="0.4">
      <c r="A12" s="2">
        <f t="shared" ca="1" si="0"/>
        <v>0.41518341228790923</v>
      </c>
      <c r="B12" s="1" t="str">
        <f t="shared" si="1"/>
        <v>O</v>
      </c>
      <c r="C12" s="3" t="s">
        <v>16</v>
      </c>
      <c r="D12" s="3" t="s">
        <v>730</v>
      </c>
      <c r="E12" s="3" t="s">
        <v>15</v>
      </c>
      <c r="F12" s="1" t="s">
        <v>17</v>
      </c>
      <c r="G12" s="1">
        <v>13</v>
      </c>
    </row>
    <row r="13" spans="1:7" x14ac:dyDescent="0.4">
      <c r="A13" s="2">
        <f t="shared" ca="1" si="0"/>
        <v>0.26522376817849158</v>
      </c>
      <c r="B13" s="1" t="str">
        <f t="shared" si="1"/>
        <v>O</v>
      </c>
      <c r="C13" s="3" t="s">
        <v>19</v>
      </c>
      <c r="D13" s="3" t="s">
        <v>731</v>
      </c>
      <c r="E13" s="3" t="s">
        <v>18</v>
      </c>
      <c r="G13" s="1">
        <v>13</v>
      </c>
    </row>
    <row r="14" spans="1:7" x14ac:dyDescent="0.4">
      <c r="A14" s="2">
        <f t="shared" ca="1" si="0"/>
        <v>0.76298141413269904</v>
      </c>
      <c r="B14" s="1" t="str">
        <f t="shared" si="1"/>
        <v>O</v>
      </c>
      <c r="C14" s="3">
        <v>4</v>
      </c>
      <c r="D14" s="3">
        <v>4</v>
      </c>
      <c r="E14" s="3" t="s">
        <v>20</v>
      </c>
      <c r="G14" s="1">
        <v>13</v>
      </c>
    </row>
    <row r="15" spans="1:7" x14ac:dyDescent="0.4">
      <c r="A15" s="2">
        <f t="shared" ca="1" si="0"/>
        <v>0.27088157833142801</v>
      </c>
      <c r="B15" s="1" t="str">
        <f t="shared" si="1"/>
        <v>O</v>
      </c>
      <c r="C15" s="3" t="s">
        <v>21</v>
      </c>
      <c r="D15" s="3" t="s">
        <v>732</v>
      </c>
      <c r="E15" s="3" t="s">
        <v>756</v>
      </c>
      <c r="G15" s="1">
        <v>13</v>
      </c>
    </row>
    <row r="16" spans="1:7" ht="28.8" x14ac:dyDescent="0.4">
      <c r="A16" s="2">
        <f t="shared" ca="1" si="0"/>
        <v>0.40225026439638445</v>
      </c>
      <c r="B16" s="1" t="str">
        <f t="shared" si="1"/>
        <v>O</v>
      </c>
      <c r="C16" s="3">
        <v>3</v>
      </c>
      <c r="D16" s="3">
        <v>3</v>
      </c>
      <c r="E16" s="3" t="s">
        <v>637</v>
      </c>
      <c r="G16" s="1">
        <v>13</v>
      </c>
    </row>
    <row r="17" spans="1:7" x14ac:dyDescent="0.4">
      <c r="A17" s="2">
        <f t="shared" ca="1" si="0"/>
        <v>0.35568406421285093</v>
      </c>
      <c r="B17" s="1" t="str">
        <f t="shared" si="1"/>
        <v>O</v>
      </c>
      <c r="C17" s="3">
        <v>2</v>
      </c>
      <c r="D17" s="3">
        <v>2</v>
      </c>
      <c r="E17" s="3" t="s">
        <v>72</v>
      </c>
      <c r="F17" s="1" t="s">
        <v>638</v>
      </c>
      <c r="G17" s="1">
        <v>13</v>
      </c>
    </row>
    <row r="18" spans="1:7" x14ac:dyDescent="0.4">
      <c r="A18" s="2">
        <f t="shared" ca="1" si="0"/>
        <v>0.71646394151876891</v>
      </c>
      <c r="B18" s="1" t="str">
        <f t="shared" si="1"/>
        <v>O</v>
      </c>
      <c r="C18" s="3" t="s">
        <v>58</v>
      </c>
      <c r="D18" s="3" t="s">
        <v>733</v>
      </c>
      <c r="E18" s="3" t="s">
        <v>73</v>
      </c>
      <c r="G18" s="1">
        <v>13</v>
      </c>
    </row>
    <row r="19" spans="1:7" ht="28.8" x14ac:dyDescent="0.4">
      <c r="A19" s="2">
        <f t="shared" ca="1" si="0"/>
        <v>0.52027032798584516</v>
      </c>
      <c r="B19" s="1" t="str">
        <f t="shared" si="1"/>
        <v>O</v>
      </c>
      <c r="C19" s="3">
        <v>4</v>
      </c>
      <c r="D19" s="3">
        <v>4</v>
      </c>
      <c r="E19" s="3" t="s">
        <v>74</v>
      </c>
      <c r="F19" s="1" t="s">
        <v>639</v>
      </c>
      <c r="G19" s="1">
        <v>13</v>
      </c>
    </row>
    <row r="20" spans="1:7" x14ac:dyDescent="0.4">
      <c r="A20" s="2">
        <f t="shared" ca="1" si="0"/>
        <v>0.80270131775817943</v>
      </c>
      <c r="B20" s="1" t="str">
        <f t="shared" si="1"/>
        <v>O</v>
      </c>
      <c r="C20" s="3">
        <v>4</v>
      </c>
      <c r="D20" s="3">
        <v>4</v>
      </c>
      <c r="E20" s="3" t="s">
        <v>48</v>
      </c>
      <c r="G20" s="1">
        <v>13</v>
      </c>
    </row>
    <row r="21" spans="1:7" x14ac:dyDescent="0.4">
      <c r="A21" s="2">
        <f t="shared" ca="1" si="0"/>
        <v>0.13472333074596687</v>
      </c>
      <c r="B21" s="1" t="str">
        <f t="shared" si="1"/>
        <v>O</v>
      </c>
      <c r="C21" s="3">
        <v>20</v>
      </c>
      <c r="D21" s="3">
        <v>20</v>
      </c>
      <c r="E21" s="3" t="s">
        <v>75</v>
      </c>
      <c r="G21" s="1">
        <v>13</v>
      </c>
    </row>
    <row r="22" spans="1:7" x14ac:dyDescent="0.4">
      <c r="A22" s="2">
        <f t="shared" ca="1" si="0"/>
        <v>4.8578421183330112E-2</v>
      </c>
      <c r="B22" s="1" t="str">
        <f t="shared" si="1"/>
        <v>O</v>
      </c>
      <c r="C22" s="3">
        <v>7</v>
      </c>
      <c r="D22" s="3">
        <v>7</v>
      </c>
      <c r="E22" s="3" t="s">
        <v>76</v>
      </c>
      <c r="G22" s="1">
        <v>13</v>
      </c>
    </row>
    <row r="23" spans="1:7" x14ac:dyDescent="0.4">
      <c r="A23" s="2">
        <f t="shared" ca="1" si="0"/>
        <v>0.77036044787725266</v>
      </c>
      <c r="B23" s="1" t="str">
        <f t="shared" si="1"/>
        <v>O</v>
      </c>
      <c r="C23" s="3">
        <v>1</v>
      </c>
      <c r="D23" s="3">
        <v>1</v>
      </c>
      <c r="E23" s="3" t="s">
        <v>77</v>
      </c>
      <c r="F23" s="1" t="s">
        <v>78</v>
      </c>
      <c r="G23" s="1">
        <v>13</v>
      </c>
    </row>
    <row r="24" spans="1:7" x14ac:dyDescent="0.4">
      <c r="A24" s="2">
        <f t="shared" ca="1" si="0"/>
        <v>0.2715293503972066</v>
      </c>
      <c r="B24" s="1" t="str">
        <f t="shared" si="1"/>
        <v>O</v>
      </c>
      <c r="C24" s="3">
        <v>2</v>
      </c>
      <c r="D24" s="3">
        <v>2</v>
      </c>
      <c r="E24" s="3" t="s">
        <v>79</v>
      </c>
      <c r="G24" s="1">
        <v>13</v>
      </c>
    </row>
    <row r="25" spans="1:7" x14ac:dyDescent="0.4">
      <c r="A25" s="2">
        <f t="shared" ca="1" si="0"/>
        <v>0.23225086317679389</v>
      </c>
      <c r="B25" s="1" t="str">
        <f t="shared" si="1"/>
        <v>O</v>
      </c>
      <c r="C25" s="3" t="s">
        <v>640</v>
      </c>
      <c r="D25" s="3" t="s">
        <v>734</v>
      </c>
      <c r="E25" s="3" t="s">
        <v>80</v>
      </c>
      <c r="G25" s="1">
        <v>13</v>
      </c>
    </row>
    <row r="26" spans="1:7" x14ac:dyDescent="0.4">
      <c r="A26" s="2">
        <f t="shared" ca="1" si="0"/>
        <v>2.8138475326767387E-2</v>
      </c>
      <c r="B26" s="1" t="str">
        <f t="shared" si="1"/>
        <v>O</v>
      </c>
      <c r="C26" s="1" t="s">
        <v>641</v>
      </c>
      <c r="D26" s="1" t="s">
        <v>735</v>
      </c>
      <c r="E26" s="3" t="s">
        <v>81</v>
      </c>
      <c r="F26" s="1" t="s">
        <v>642</v>
      </c>
      <c r="G26" s="1">
        <v>13</v>
      </c>
    </row>
    <row r="27" spans="1:7" x14ac:dyDescent="0.4">
      <c r="A27" s="2">
        <f t="shared" ca="1" si="0"/>
        <v>0.18898019116245646</v>
      </c>
      <c r="B27" s="1" t="str">
        <f t="shared" ref="B27:B33" si="2">IF(C27=D27,"O","X")</f>
        <v>O</v>
      </c>
      <c r="C27" s="1" t="s">
        <v>62</v>
      </c>
      <c r="D27" s="1" t="s">
        <v>736</v>
      </c>
      <c r="E27" s="3" t="s">
        <v>82</v>
      </c>
      <c r="G27" s="1">
        <v>14</v>
      </c>
    </row>
    <row r="28" spans="1:7" x14ac:dyDescent="0.4">
      <c r="A28" s="2">
        <f t="shared" ca="1" si="0"/>
        <v>0.79220751436892178</v>
      </c>
      <c r="B28" s="1" t="str">
        <f t="shared" si="2"/>
        <v>O</v>
      </c>
      <c r="C28" s="1">
        <v>3</v>
      </c>
      <c r="D28" s="1">
        <v>3</v>
      </c>
      <c r="E28" s="3" t="s">
        <v>643</v>
      </c>
      <c r="G28" s="1">
        <v>14</v>
      </c>
    </row>
    <row r="29" spans="1:7" ht="28.8" x14ac:dyDescent="0.4">
      <c r="A29" s="2">
        <f t="shared" ca="1" si="0"/>
        <v>0.58798128323252719</v>
      </c>
      <c r="B29" s="1" t="str">
        <f t="shared" si="2"/>
        <v>O</v>
      </c>
      <c r="C29" s="1">
        <v>3</v>
      </c>
      <c r="D29" s="1">
        <v>3</v>
      </c>
      <c r="E29" s="3" t="s">
        <v>49</v>
      </c>
      <c r="G29" s="1">
        <v>14</v>
      </c>
    </row>
    <row r="30" spans="1:7" s="5" customFormat="1" x14ac:dyDescent="0.4">
      <c r="A30" s="4">
        <f t="shared" ca="1" si="0"/>
        <v>0.45259932812218484</v>
      </c>
      <c r="B30" s="5" t="str">
        <f t="shared" si="2"/>
        <v>O</v>
      </c>
      <c r="C30" s="5" t="s">
        <v>644</v>
      </c>
      <c r="D30" s="5" t="s">
        <v>737</v>
      </c>
      <c r="E30" s="7" t="s">
        <v>757</v>
      </c>
      <c r="G30" s="5">
        <v>14</v>
      </c>
    </row>
    <row r="31" spans="1:7" x14ac:dyDescent="0.4">
      <c r="A31" s="2">
        <f t="shared" ca="1" si="0"/>
        <v>0.92282718313160483</v>
      </c>
      <c r="B31" s="1" t="str">
        <f t="shared" si="2"/>
        <v>O</v>
      </c>
      <c r="C31" s="1" t="s">
        <v>645</v>
      </c>
      <c r="D31" s="1" t="s">
        <v>738</v>
      </c>
      <c r="E31" s="3" t="s">
        <v>646</v>
      </c>
      <c r="G31" s="1">
        <v>14</v>
      </c>
    </row>
    <row r="32" spans="1:7" x14ac:dyDescent="0.4">
      <c r="A32" s="2">
        <f t="shared" ca="1" si="0"/>
        <v>0.88377249228991117</v>
      </c>
      <c r="B32" s="1" t="str">
        <f t="shared" si="2"/>
        <v>O</v>
      </c>
      <c r="C32" s="1">
        <v>1</v>
      </c>
      <c r="D32" s="1">
        <v>1</v>
      </c>
      <c r="E32" s="3" t="s">
        <v>42</v>
      </c>
      <c r="G32" s="1">
        <v>14</v>
      </c>
    </row>
    <row r="33" spans="1:7" x14ac:dyDescent="0.4">
      <c r="A33" s="2">
        <f t="shared" ca="1" si="0"/>
        <v>0.77365599144290742</v>
      </c>
      <c r="B33" s="1" t="str">
        <f t="shared" si="2"/>
        <v>O</v>
      </c>
      <c r="C33" s="1" t="s">
        <v>83</v>
      </c>
      <c r="D33" s="1" t="s">
        <v>739</v>
      </c>
      <c r="E33" s="3" t="s">
        <v>647</v>
      </c>
      <c r="G33" s="1">
        <v>14</v>
      </c>
    </row>
    <row r="34" spans="1:7" ht="28.8" x14ac:dyDescent="0.4">
      <c r="A34" s="2">
        <f t="shared" ca="1" si="0"/>
        <v>0.36976900541826985</v>
      </c>
      <c r="B34" s="1" t="str">
        <f t="shared" ref="B34:B36" si="3">IF(C34=D34,"O","X")</f>
        <v>O</v>
      </c>
      <c r="C34" s="1">
        <v>4</v>
      </c>
      <c r="D34" s="1">
        <v>4</v>
      </c>
      <c r="E34" s="8" t="s">
        <v>59</v>
      </c>
      <c r="G34" s="1">
        <v>20</v>
      </c>
    </row>
    <row r="35" spans="1:7" x14ac:dyDescent="0.4">
      <c r="A35" s="2">
        <f t="shared" ca="1" si="0"/>
        <v>0.93278463235653253</v>
      </c>
      <c r="B35" s="1" t="str">
        <f t="shared" si="3"/>
        <v>O</v>
      </c>
      <c r="C35" s="1">
        <v>0.25</v>
      </c>
      <c r="D35" s="1">
        <v>0.25</v>
      </c>
      <c r="E35" s="3" t="s">
        <v>60</v>
      </c>
      <c r="G35" s="1">
        <v>20</v>
      </c>
    </row>
    <row r="36" spans="1:7" x14ac:dyDescent="0.4">
      <c r="A36" s="2">
        <f t="shared" ca="1" si="0"/>
        <v>0.45263279833470182</v>
      </c>
      <c r="B36" s="1" t="str">
        <f t="shared" si="3"/>
        <v>O</v>
      </c>
      <c r="C36" s="1">
        <v>4</v>
      </c>
      <c r="D36" s="1">
        <v>4</v>
      </c>
      <c r="E36" s="3" t="s">
        <v>84</v>
      </c>
      <c r="F36" s="1" t="s">
        <v>45</v>
      </c>
      <c r="G36" s="1">
        <v>20</v>
      </c>
    </row>
    <row r="37" spans="1:7" x14ac:dyDescent="0.4">
      <c r="A37" s="2">
        <f t="shared" ca="1" si="0"/>
        <v>8.8455863907860643E-2</v>
      </c>
      <c r="B37" s="1" t="str">
        <f t="shared" ref="B37:B42" si="4">IF(C37=D37,"O","X")</f>
        <v>O</v>
      </c>
      <c r="C37" s="1">
        <v>3</v>
      </c>
      <c r="D37" s="1">
        <v>3</v>
      </c>
      <c r="E37" s="3" t="s">
        <v>758</v>
      </c>
      <c r="G37" s="1">
        <v>20</v>
      </c>
    </row>
    <row r="38" spans="1:7" s="5" customFormat="1" x14ac:dyDescent="0.4">
      <c r="A38" s="4">
        <f t="shared" ca="1" si="0"/>
        <v>0.88986011942911558</v>
      </c>
      <c r="B38" s="5" t="str">
        <f t="shared" si="4"/>
        <v>O</v>
      </c>
      <c r="C38" s="5">
        <v>1</v>
      </c>
      <c r="D38" s="5">
        <v>1</v>
      </c>
      <c r="E38" s="7" t="s">
        <v>759</v>
      </c>
      <c r="F38" s="5" t="s">
        <v>648</v>
      </c>
      <c r="G38" s="5">
        <v>20</v>
      </c>
    </row>
    <row r="39" spans="1:7" x14ac:dyDescent="0.4">
      <c r="A39" s="2">
        <f t="shared" ca="1" si="0"/>
        <v>0.15800813233928579</v>
      </c>
      <c r="B39" s="1" t="str">
        <f t="shared" si="4"/>
        <v>O</v>
      </c>
      <c r="C39" s="1" t="s">
        <v>85</v>
      </c>
      <c r="D39" s="1" t="s">
        <v>740</v>
      </c>
      <c r="E39" s="3" t="s">
        <v>86</v>
      </c>
      <c r="G39" s="1">
        <v>20</v>
      </c>
    </row>
    <row r="40" spans="1:7" x14ac:dyDescent="0.4">
      <c r="A40" s="2">
        <f t="shared" ca="1" si="0"/>
        <v>0.66536942712817893</v>
      </c>
      <c r="B40" s="1" t="str">
        <f t="shared" si="4"/>
        <v>O</v>
      </c>
      <c r="C40" s="1" t="s">
        <v>649</v>
      </c>
      <c r="D40" s="1" t="s">
        <v>741</v>
      </c>
      <c r="E40" s="3" t="s">
        <v>87</v>
      </c>
      <c r="G40" s="1">
        <v>20</v>
      </c>
    </row>
    <row r="41" spans="1:7" x14ac:dyDescent="0.4">
      <c r="A41" s="2">
        <f t="shared" ca="1" si="0"/>
        <v>1.6616559685368459E-2</v>
      </c>
      <c r="B41" s="1" t="str">
        <f t="shared" si="4"/>
        <v>O</v>
      </c>
      <c r="C41" s="1">
        <v>1</v>
      </c>
      <c r="D41" s="1">
        <v>1</v>
      </c>
      <c r="E41" s="3" t="s">
        <v>88</v>
      </c>
      <c r="F41" s="1" t="s">
        <v>46</v>
      </c>
      <c r="G41" s="1">
        <v>20</v>
      </c>
    </row>
    <row r="42" spans="1:7" x14ac:dyDescent="0.4">
      <c r="A42" s="2">
        <f t="shared" ca="1" si="0"/>
        <v>0.28309150343601774</v>
      </c>
      <c r="B42" s="1" t="str">
        <f t="shared" si="4"/>
        <v>O</v>
      </c>
      <c r="C42" s="1" t="s">
        <v>61</v>
      </c>
      <c r="D42" s="1" t="s">
        <v>742</v>
      </c>
      <c r="E42" s="3" t="s">
        <v>650</v>
      </c>
      <c r="G42" s="1">
        <v>20</v>
      </c>
    </row>
    <row r="43" spans="1:7" x14ac:dyDescent="0.4">
      <c r="A43" s="2">
        <f t="shared" ca="1" si="0"/>
        <v>0.29960755143142181</v>
      </c>
      <c r="B43" s="1" t="str">
        <f t="shared" ref="B43:B44" si="5">IF(C43=D43,"O","X")</f>
        <v>O</v>
      </c>
      <c r="C43" s="1">
        <v>4</v>
      </c>
      <c r="D43" s="1">
        <v>4</v>
      </c>
      <c r="E43" s="3" t="s">
        <v>89</v>
      </c>
      <c r="F43" s="1" t="s">
        <v>47</v>
      </c>
      <c r="G43" s="1">
        <v>14</v>
      </c>
    </row>
    <row r="44" spans="1:7" s="5" customFormat="1" x14ac:dyDescent="0.4">
      <c r="A44" s="4">
        <f t="shared" ca="1" si="0"/>
        <v>0.18219564204214345</v>
      </c>
      <c r="B44" s="5" t="str">
        <f t="shared" si="5"/>
        <v>X</v>
      </c>
      <c r="C44" s="5" t="s">
        <v>90</v>
      </c>
      <c r="D44" s="5" t="s">
        <v>743</v>
      </c>
      <c r="E44" s="7" t="s">
        <v>760</v>
      </c>
      <c r="G44" s="5">
        <v>14</v>
      </c>
    </row>
    <row r="45" spans="1:7" s="5" customFormat="1" x14ac:dyDescent="0.4">
      <c r="A45" s="4">
        <f t="shared" ca="1" si="0"/>
        <v>0.20575903501687332</v>
      </c>
      <c r="B45" s="5" t="str">
        <f t="shared" ref="B45:B49" si="6">IF(C45=D45,"O","X")</f>
        <v>O</v>
      </c>
      <c r="C45" s="5" t="s">
        <v>91</v>
      </c>
      <c r="D45" s="5" t="s">
        <v>744</v>
      </c>
      <c r="E45" s="7" t="s">
        <v>761</v>
      </c>
      <c r="F45" s="5" t="s">
        <v>651</v>
      </c>
      <c r="G45" s="5">
        <v>15</v>
      </c>
    </row>
    <row r="46" spans="1:7" x14ac:dyDescent="0.4">
      <c r="A46" s="2">
        <f t="shared" ca="1" si="0"/>
        <v>0.35096515021043606</v>
      </c>
      <c r="B46" s="1" t="str">
        <f t="shared" si="6"/>
        <v>O</v>
      </c>
      <c r="C46" s="1" t="s">
        <v>92</v>
      </c>
      <c r="D46" s="1" t="s">
        <v>745</v>
      </c>
      <c r="E46" s="3" t="s">
        <v>93</v>
      </c>
      <c r="G46" s="1">
        <v>15</v>
      </c>
    </row>
    <row r="47" spans="1:7" x14ac:dyDescent="0.4">
      <c r="A47" s="2">
        <f t="shared" ca="1" si="0"/>
        <v>0.70141921729281109</v>
      </c>
      <c r="B47" s="1" t="str">
        <f t="shared" si="6"/>
        <v>O</v>
      </c>
      <c r="C47" s="1" t="s">
        <v>652</v>
      </c>
      <c r="D47" s="1" t="s">
        <v>746</v>
      </c>
      <c r="E47" s="3" t="s">
        <v>94</v>
      </c>
      <c r="G47" s="1">
        <v>15</v>
      </c>
    </row>
    <row r="48" spans="1:7" x14ac:dyDescent="0.4">
      <c r="A48" s="2">
        <f t="shared" ca="1" si="0"/>
        <v>0.17413449248937962</v>
      </c>
      <c r="B48" s="1" t="str">
        <f t="shared" si="6"/>
        <v>O</v>
      </c>
      <c r="C48" s="1">
        <v>3</v>
      </c>
      <c r="D48" s="1">
        <v>3</v>
      </c>
      <c r="E48" s="3" t="s">
        <v>653</v>
      </c>
      <c r="F48" s="1" t="s">
        <v>95</v>
      </c>
      <c r="G48" s="1">
        <v>15</v>
      </c>
    </row>
    <row r="49" spans="1:7" x14ac:dyDescent="0.4">
      <c r="A49" s="2">
        <f t="shared" ca="1" si="0"/>
        <v>0.3925890527411392</v>
      </c>
      <c r="B49" s="1" t="str">
        <f t="shared" si="6"/>
        <v>O</v>
      </c>
      <c r="C49" s="1" t="s">
        <v>96</v>
      </c>
      <c r="D49" s="1" t="s">
        <v>747</v>
      </c>
      <c r="E49" s="3" t="s">
        <v>654</v>
      </c>
      <c r="G49" s="1">
        <v>15</v>
      </c>
    </row>
    <row r="50" spans="1:7" s="5" customFormat="1" x14ac:dyDescent="0.4">
      <c r="A50" s="4">
        <f t="shared" ca="1" si="0"/>
        <v>0.75337846117587526</v>
      </c>
      <c r="B50" s="5" t="str">
        <f t="shared" ref="B50" si="7">IF(C50=D50,"O","X")</f>
        <v>O</v>
      </c>
      <c r="C50" s="5">
        <v>4</v>
      </c>
      <c r="D50" s="5">
        <v>4</v>
      </c>
      <c r="E50" s="7" t="s">
        <v>762</v>
      </c>
      <c r="F50" s="5" t="s">
        <v>97</v>
      </c>
      <c r="G50" s="5">
        <v>15</v>
      </c>
    </row>
    <row r="51" spans="1:7" x14ac:dyDescent="0.4">
      <c r="A51" s="2">
        <f t="shared" ca="1" si="0"/>
        <v>1.7472925109634718E-2</v>
      </c>
      <c r="B51" s="1" t="str">
        <f t="shared" ref="B51:B54" si="8">IF(C51=D51,"O","X")</f>
        <v>O</v>
      </c>
      <c r="C51" s="1">
        <v>3</v>
      </c>
      <c r="D51" s="1">
        <v>3</v>
      </c>
      <c r="E51" s="3" t="s">
        <v>98</v>
      </c>
      <c r="G51" s="1">
        <v>15</v>
      </c>
    </row>
    <row r="52" spans="1:7" x14ac:dyDescent="0.4">
      <c r="A52" s="2">
        <f t="shared" ca="1" si="0"/>
        <v>0.3734564580167532</v>
      </c>
      <c r="B52" s="1" t="str">
        <f t="shared" si="8"/>
        <v>X</v>
      </c>
      <c r="C52" s="1">
        <v>16</v>
      </c>
      <c r="E52" s="3" t="s">
        <v>655</v>
      </c>
      <c r="F52" s="1" t="s">
        <v>99</v>
      </c>
      <c r="G52" s="1">
        <v>15</v>
      </c>
    </row>
    <row r="53" spans="1:7" x14ac:dyDescent="0.4">
      <c r="A53" s="2">
        <f t="shared" ca="1" si="0"/>
        <v>0.99164251193714947</v>
      </c>
      <c r="B53" s="1" t="str">
        <f t="shared" si="8"/>
        <v>O</v>
      </c>
      <c r="C53" s="1" t="s">
        <v>51</v>
      </c>
      <c r="D53" s="1" t="s">
        <v>748</v>
      </c>
      <c r="E53" s="3" t="s">
        <v>100</v>
      </c>
      <c r="G53" s="1">
        <v>15</v>
      </c>
    </row>
    <row r="54" spans="1:7" ht="28.8" x14ac:dyDescent="0.4">
      <c r="A54" s="2">
        <f t="shared" ca="1" si="0"/>
        <v>0.39211754445567037</v>
      </c>
      <c r="B54" s="1" t="str">
        <f t="shared" si="8"/>
        <v>O</v>
      </c>
      <c r="C54" s="1" t="s">
        <v>52</v>
      </c>
      <c r="D54" s="1" t="s">
        <v>749</v>
      </c>
      <c r="E54" s="3" t="s">
        <v>656</v>
      </c>
      <c r="G54" s="1">
        <v>15</v>
      </c>
    </row>
    <row r="55" spans="1:7" x14ac:dyDescent="0.4">
      <c r="A55" s="2">
        <f t="shared" ca="1" si="0"/>
        <v>0.46922935963014245</v>
      </c>
      <c r="B55" s="1" t="str">
        <f t="shared" ref="B55:B58" si="9">IF(C55=D55,"O","X")</f>
        <v>O</v>
      </c>
      <c r="C55" s="1">
        <v>3</v>
      </c>
      <c r="D55" s="1">
        <v>3</v>
      </c>
      <c r="E55" s="3" t="s">
        <v>657</v>
      </c>
      <c r="F55" s="1" t="s">
        <v>658</v>
      </c>
      <c r="G55" s="1">
        <v>15</v>
      </c>
    </row>
    <row r="56" spans="1:7" x14ac:dyDescent="0.4">
      <c r="A56" s="2">
        <f t="shared" ca="1" si="0"/>
        <v>0.63491697578046036</v>
      </c>
      <c r="B56" s="1" t="str">
        <f t="shared" si="9"/>
        <v>O</v>
      </c>
      <c r="C56" s="1">
        <v>3</v>
      </c>
      <c r="D56" s="1">
        <v>3</v>
      </c>
      <c r="E56" s="3" t="s">
        <v>101</v>
      </c>
      <c r="G56" s="1">
        <v>15</v>
      </c>
    </row>
    <row r="57" spans="1:7" x14ac:dyDescent="0.4">
      <c r="A57" s="2">
        <f t="shared" ca="1" si="0"/>
        <v>0.55057051471661334</v>
      </c>
      <c r="B57" s="1" t="str">
        <f t="shared" si="9"/>
        <v>O</v>
      </c>
      <c r="C57" s="1">
        <v>1</v>
      </c>
      <c r="D57" s="1">
        <v>1</v>
      </c>
      <c r="E57" s="3" t="s">
        <v>102</v>
      </c>
      <c r="G57" s="1">
        <v>15</v>
      </c>
    </row>
    <row r="58" spans="1:7" x14ac:dyDescent="0.4">
      <c r="A58" s="2">
        <f t="shared" ca="1" si="0"/>
        <v>4.397193059941984E-2</v>
      </c>
      <c r="B58" s="1" t="str">
        <f t="shared" si="9"/>
        <v>O</v>
      </c>
      <c r="C58" s="1">
        <v>1</v>
      </c>
      <c r="D58" s="1">
        <v>1</v>
      </c>
      <c r="E58" s="3" t="s">
        <v>103</v>
      </c>
      <c r="F58" s="1" t="s">
        <v>54</v>
      </c>
      <c r="G58" s="1">
        <v>15</v>
      </c>
    </row>
    <row r="59" spans="1:7" x14ac:dyDescent="0.4">
      <c r="A59" s="2">
        <f t="shared" ca="1" si="0"/>
        <v>0.43209173936320722</v>
      </c>
      <c r="B59" s="1" t="str">
        <f t="shared" ref="B59:B60" si="10">IF(C59=D59,"O","X")</f>
        <v>O</v>
      </c>
      <c r="C59" s="1">
        <v>2</v>
      </c>
      <c r="D59" s="1">
        <v>2</v>
      </c>
      <c r="E59" s="3" t="s">
        <v>659</v>
      </c>
      <c r="F59" s="1" t="s">
        <v>63</v>
      </c>
      <c r="G59" s="1">
        <v>16</v>
      </c>
    </row>
    <row r="60" spans="1:7" ht="28.8" x14ac:dyDescent="0.4">
      <c r="A60" s="2">
        <f t="shared" ca="1" si="0"/>
        <v>0.8974645630316479</v>
      </c>
      <c r="B60" s="1" t="str">
        <f t="shared" si="10"/>
        <v>O</v>
      </c>
      <c r="C60" s="1">
        <v>3</v>
      </c>
      <c r="D60" s="1">
        <v>3</v>
      </c>
      <c r="E60" s="3" t="s">
        <v>660</v>
      </c>
      <c r="F60" s="1" t="s">
        <v>661</v>
      </c>
      <c r="G60" s="1">
        <v>16</v>
      </c>
    </row>
    <row r="61" spans="1:7" x14ac:dyDescent="0.4">
      <c r="A61" s="2">
        <f t="shared" ca="1" si="0"/>
        <v>0.13653366314486914</v>
      </c>
      <c r="B61" s="1" t="str">
        <f t="shared" ref="B61:B63" si="11">IF(C61=D61,"O","X")</f>
        <v>O</v>
      </c>
      <c r="C61" s="1" t="s">
        <v>104</v>
      </c>
      <c r="D61" s="1" t="s">
        <v>750</v>
      </c>
      <c r="E61" s="3" t="s">
        <v>105</v>
      </c>
      <c r="G61" s="1">
        <v>16</v>
      </c>
    </row>
    <row r="62" spans="1:7" x14ac:dyDescent="0.4">
      <c r="A62" s="2">
        <f t="shared" ca="1" si="0"/>
        <v>0.72113846014858651</v>
      </c>
      <c r="B62" s="1" t="str">
        <f t="shared" si="11"/>
        <v>X</v>
      </c>
      <c r="C62" s="1">
        <v>2</v>
      </c>
      <c r="D62" s="1">
        <v>3</v>
      </c>
      <c r="E62" s="3" t="s">
        <v>64</v>
      </c>
      <c r="G62" s="1">
        <v>16</v>
      </c>
    </row>
    <row r="63" spans="1:7" x14ac:dyDescent="0.4">
      <c r="A63" s="2">
        <f t="shared" ca="1" si="0"/>
        <v>0.24579416542938359</v>
      </c>
      <c r="B63" s="1" t="str">
        <f t="shared" si="11"/>
        <v>X</v>
      </c>
      <c r="C63" s="1">
        <v>1</v>
      </c>
      <c r="D63" s="1">
        <v>2</v>
      </c>
      <c r="E63" s="3" t="s">
        <v>662</v>
      </c>
      <c r="F63" s="1" t="s">
        <v>65</v>
      </c>
      <c r="G63" s="1">
        <v>16</v>
      </c>
    </row>
    <row r="64" spans="1:7" x14ac:dyDescent="0.4">
      <c r="A64" s="2">
        <f t="shared" ca="1" si="0"/>
        <v>0.98504860352541346</v>
      </c>
      <c r="B64" s="1" t="str">
        <f t="shared" ref="B64:B68" si="12">IF(C64=D64,"O","X")</f>
        <v>O</v>
      </c>
      <c r="C64" s="1">
        <v>3</v>
      </c>
      <c r="D64" s="1">
        <v>3</v>
      </c>
      <c r="E64" s="3" t="s">
        <v>106</v>
      </c>
      <c r="G64" s="1">
        <v>16</v>
      </c>
    </row>
    <row r="65" spans="1:7" x14ac:dyDescent="0.4">
      <c r="A65" s="2">
        <f t="shared" ca="1" si="0"/>
        <v>0.93956659654201746</v>
      </c>
      <c r="B65" s="1" t="str">
        <f t="shared" si="12"/>
        <v>O</v>
      </c>
      <c r="C65" s="1">
        <v>4</v>
      </c>
      <c r="D65" s="1">
        <v>4</v>
      </c>
      <c r="E65" s="3" t="s">
        <v>663</v>
      </c>
      <c r="F65" s="1" t="s">
        <v>107</v>
      </c>
      <c r="G65" s="1">
        <v>16</v>
      </c>
    </row>
    <row r="66" spans="1:7" x14ac:dyDescent="0.4">
      <c r="A66" s="2">
        <f t="shared" ref="A66:A90" ca="1" si="13">RAND()</f>
        <v>0.95524824411261056</v>
      </c>
      <c r="B66" s="1" t="str">
        <f t="shared" si="12"/>
        <v>X</v>
      </c>
      <c r="C66" s="1">
        <v>4</v>
      </c>
      <c r="E66" s="3" t="s">
        <v>108</v>
      </c>
      <c r="F66" s="1" t="s">
        <v>109</v>
      </c>
      <c r="G66" s="1">
        <v>16</v>
      </c>
    </row>
    <row r="67" spans="1:7" ht="28.8" x14ac:dyDescent="0.4">
      <c r="A67" s="2">
        <f t="shared" ca="1" si="13"/>
        <v>0.72792862226725108</v>
      </c>
      <c r="B67" s="1" t="str">
        <f t="shared" si="12"/>
        <v>O</v>
      </c>
      <c r="C67" s="1">
        <v>1</v>
      </c>
      <c r="D67" s="1">
        <v>1</v>
      </c>
      <c r="E67" s="3" t="s">
        <v>66</v>
      </c>
      <c r="F67" s="1" t="s">
        <v>487</v>
      </c>
      <c r="G67" s="1">
        <v>16</v>
      </c>
    </row>
    <row r="68" spans="1:7" x14ac:dyDescent="0.4">
      <c r="A68" s="2">
        <f t="shared" ca="1" si="13"/>
        <v>0.70916470768734852</v>
      </c>
      <c r="B68" s="1" t="str">
        <f t="shared" si="12"/>
        <v>O</v>
      </c>
      <c r="C68" s="1">
        <v>4</v>
      </c>
      <c r="D68" s="1">
        <v>4</v>
      </c>
      <c r="E68" s="3" t="s">
        <v>110</v>
      </c>
      <c r="F68" s="1" t="s">
        <v>664</v>
      </c>
      <c r="G68" s="1">
        <v>16</v>
      </c>
    </row>
    <row r="69" spans="1:7" x14ac:dyDescent="0.4">
      <c r="A69" s="2">
        <f t="shared" ca="1" si="13"/>
        <v>0.97379888410466964</v>
      </c>
      <c r="B69" s="1" t="str">
        <f t="shared" ref="B69:B71" si="14">IF(C69=D69,"O","X")</f>
        <v>O</v>
      </c>
      <c r="C69" s="1" t="s">
        <v>464</v>
      </c>
      <c r="D69" s="1" t="s">
        <v>751</v>
      </c>
      <c r="E69" s="3" t="s">
        <v>463</v>
      </c>
      <c r="F69" s="1" t="s">
        <v>465</v>
      </c>
      <c r="G69" s="1">
        <v>17</v>
      </c>
    </row>
    <row r="70" spans="1:7" x14ac:dyDescent="0.4">
      <c r="A70" s="2">
        <f t="shared" ca="1" si="13"/>
        <v>0.49011218377703913</v>
      </c>
      <c r="B70" s="1" t="str">
        <f t="shared" si="14"/>
        <v>X</v>
      </c>
      <c r="C70" s="1">
        <v>3</v>
      </c>
      <c r="D70" s="1">
        <v>1</v>
      </c>
      <c r="E70" s="3" t="s">
        <v>466</v>
      </c>
      <c r="F70" s="1" t="s">
        <v>467</v>
      </c>
      <c r="G70" s="1">
        <v>17</v>
      </c>
    </row>
    <row r="71" spans="1:7" x14ac:dyDescent="0.4">
      <c r="A71" s="2">
        <f t="shared" ca="1" si="13"/>
        <v>0.33878395716861576</v>
      </c>
      <c r="B71" s="1" t="str">
        <f t="shared" si="14"/>
        <v>O</v>
      </c>
      <c r="C71" s="1" t="s">
        <v>468</v>
      </c>
      <c r="D71" s="1" t="s">
        <v>752</v>
      </c>
      <c r="E71" s="3" t="s">
        <v>469</v>
      </c>
      <c r="G71" s="1">
        <v>17</v>
      </c>
    </row>
    <row r="72" spans="1:7" ht="28.8" x14ac:dyDescent="0.4">
      <c r="A72" s="2">
        <f t="shared" ca="1" si="13"/>
        <v>0.14695547848862156</v>
      </c>
      <c r="B72" s="1" t="str">
        <f t="shared" ref="B72:B73" si="15">IF(C72=D72,"O","X")</f>
        <v>X</v>
      </c>
      <c r="C72" s="1">
        <v>3</v>
      </c>
      <c r="D72" s="1">
        <v>1</v>
      </c>
      <c r="E72" s="3" t="s">
        <v>488</v>
      </c>
      <c r="F72" s="1" t="s">
        <v>489</v>
      </c>
      <c r="G72" s="1">
        <v>17</v>
      </c>
    </row>
    <row r="73" spans="1:7" x14ac:dyDescent="0.4">
      <c r="A73" s="2">
        <f t="shared" ca="1" si="13"/>
        <v>1.179874602972586E-2</v>
      </c>
      <c r="B73" s="1" t="str">
        <f t="shared" si="15"/>
        <v>O</v>
      </c>
      <c r="C73" s="1">
        <v>1</v>
      </c>
      <c r="D73" s="1">
        <v>1</v>
      </c>
      <c r="E73" s="3" t="s">
        <v>490</v>
      </c>
      <c r="F73" s="1" t="s">
        <v>491</v>
      </c>
      <c r="G73" s="1">
        <v>17</v>
      </c>
    </row>
    <row r="74" spans="1:7" x14ac:dyDescent="0.4">
      <c r="A74" s="2">
        <f t="shared" ca="1" si="13"/>
        <v>0.81680247254546201</v>
      </c>
      <c r="B74" s="1" t="str">
        <f t="shared" ref="B74:B75" si="16">IF(C74=D74,"O","X")</f>
        <v>X</v>
      </c>
      <c r="C74" s="1" t="s">
        <v>515</v>
      </c>
      <c r="E74" s="3" t="s">
        <v>519</v>
      </c>
      <c r="F74" s="1" t="s">
        <v>516</v>
      </c>
      <c r="G74" s="1">
        <v>17</v>
      </c>
    </row>
    <row r="75" spans="1:7" x14ac:dyDescent="0.4">
      <c r="A75" s="2">
        <f t="shared" ca="1" si="13"/>
        <v>0.38462928276071462</v>
      </c>
      <c r="B75" s="1" t="str">
        <f t="shared" si="16"/>
        <v>O</v>
      </c>
      <c r="C75" s="1">
        <v>4</v>
      </c>
      <c r="D75" s="1">
        <v>4</v>
      </c>
      <c r="E75" s="3" t="s">
        <v>517</v>
      </c>
      <c r="F75" s="1" t="s">
        <v>518</v>
      </c>
      <c r="G75" s="1">
        <v>17</v>
      </c>
    </row>
    <row r="76" spans="1:7" x14ac:dyDescent="0.4">
      <c r="A76" s="2">
        <f t="shared" ca="1" si="13"/>
        <v>0.73818300029441164</v>
      </c>
      <c r="B76" s="1" t="str">
        <f t="shared" ref="B76:B80" si="17">IF(C76=D76,"O","X")</f>
        <v>O</v>
      </c>
      <c r="C76" s="1">
        <v>2</v>
      </c>
      <c r="D76" s="1">
        <v>2</v>
      </c>
      <c r="E76" s="3" t="s">
        <v>543</v>
      </c>
      <c r="F76" s="1" t="s">
        <v>544</v>
      </c>
      <c r="G76" s="1">
        <v>18</v>
      </c>
    </row>
    <row r="77" spans="1:7" x14ac:dyDescent="0.4">
      <c r="A77" s="2">
        <f t="shared" ca="1" si="13"/>
        <v>0.52498792179050913</v>
      </c>
      <c r="B77" s="1" t="str">
        <f t="shared" si="17"/>
        <v>O</v>
      </c>
      <c r="C77" s="1">
        <v>1</v>
      </c>
      <c r="D77" s="1">
        <v>1</v>
      </c>
      <c r="E77" s="3" t="s">
        <v>545</v>
      </c>
      <c r="G77" s="1">
        <v>18</v>
      </c>
    </row>
    <row r="78" spans="1:7" x14ac:dyDescent="0.4">
      <c r="A78" s="2">
        <f t="shared" ca="1" si="13"/>
        <v>0.48464002049172195</v>
      </c>
      <c r="B78" s="1" t="str">
        <f t="shared" si="17"/>
        <v>O</v>
      </c>
      <c r="C78" s="1">
        <v>4</v>
      </c>
      <c r="D78" s="1">
        <v>4</v>
      </c>
      <c r="E78" s="3" t="s">
        <v>546</v>
      </c>
      <c r="F78" s="1" t="s">
        <v>547</v>
      </c>
      <c r="G78" s="1">
        <v>18</v>
      </c>
    </row>
    <row r="79" spans="1:7" x14ac:dyDescent="0.4">
      <c r="A79" s="2">
        <f t="shared" ca="1" si="13"/>
        <v>0.83300689300265363</v>
      </c>
      <c r="B79" s="1" t="str">
        <f t="shared" si="17"/>
        <v>O</v>
      </c>
      <c r="C79" s="1">
        <v>2</v>
      </c>
      <c r="D79" s="1">
        <v>2</v>
      </c>
      <c r="E79" s="3" t="s">
        <v>548</v>
      </c>
      <c r="F79" s="1" t="s">
        <v>549</v>
      </c>
      <c r="G79" s="1">
        <v>18</v>
      </c>
    </row>
    <row r="80" spans="1:7" x14ac:dyDescent="0.4">
      <c r="A80" s="2">
        <f t="shared" ca="1" si="13"/>
        <v>0.1377772593399248</v>
      </c>
      <c r="B80" s="1" t="str">
        <f t="shared" si="17"/>
        <v>O</v>
      </c>
      <c r="C80" s="1" t="s">
        <v>551</v>
      </c>
      <c r="D80" s="1" t="s">
        <v>753</v>
      </c>
      <c r="E80" s="3" t="s">
        <v>550</v>
      </c>
      <c r="G80" s="1">
        <v>18</v>
      </c>
    </row>
    <row r="81" spans="1:7" x14ac:dyDescent="0.4">
      <c r="A81" s="2">
        <f t="shared" ca="1" si="13"/>
        <v>0.73696063929204925</v>
      </c>
      <c r="B81" s="1" t="str">
        <f t="shared" ref="B81" si="18">IF(C81=D81,"O","X")</f>
        <v>O</v>
      </c>
      <c r="C81" s="1">
        <v>1</v>
      </c>
      <c r="D81" s="1">
        <v>1</v>
      </c>
      <c r="E81" s="3" t="s">
        <v>570</v>
      </c>
      <c r="G81" s="1">
        <v>18</v>
      </c>
    </row>
    <row r="82" spans="1:7" x14ac:dyDescent="0.4">
      <c r="A82" s="2">
        <f t="shared" ca="1" si="13"/>
        <v>0.3454141184149182</v>
      </c>
      <c r="B82" s="1" t="str">
        <f t="shared" ref="B82:B84" si="19">IF(C82=D82,"O","X")</f>
        <v>O</v>
      </c>
      <c r="C82" s="1">
        <v>2</v>
      </c>
      <c r="D82" s="1">
        <v>2</v>
      </c>
      <c r="E82" s="3" t="s">
        <v>665</v>
      </c>
      <c r="G82" s="1">
        <v>19</v>
      </c>
    </row>
    <row r="83" spans="1:7" x14ac:dyDescent="0.4">
      <c r="A83" s="2">
        <f t="shared" ca="1" si="13"/>
        <v>0.36685423052990707</v>
      </c>
      <c r="B83" s="1" t="str">
        <f t="shared" si="19"/>
        <v>X</v>
      </c>
      <c r="C83" s="1" t="s">
        <v>667</v>
      </c>
      <c r="E83" s="3" t="s">
        <v>666</v>
      </c>
      <c r="G83" s="1">
        <v>19</v>
      </c>
    </row>
    <row r="84" spans="1:7" ht="28.8" x14ac:dyDescent="0.4">
      <c r="A84" s="2">
        <f t="shared" ca="1" si="13"/>
        <v>0.3725092508635125</v>
      </c>
      <c r="B84" s="1" t="str">
        <f t="shared" si="19"/>
        <v>X</v>
      </c>
      <c r="C84" s="1" t="s">
        <v>669</v>
      </c>
      <c r="D84" s="1" t="s">
        <v>754</v>
      </c>
      <c r="E84" s="3" t="s">
        <v>668</v>
      </c>
      <c r="G84" s="1">
        <v>19</v>
      </c>
    </row>
    <row r="85" spans="1:7" x14ac:dyDescent="0.4">
      <c r="A85" s="2">
        <f t="shared" ca="1" si="13"/>
        <v>0.19042518486847915</v>
      </c>
      <c r="B85" s="1" t="str">
        <f t="shared" ref="B85:B89" si="20">IF(C85=D85,"O","X")</f>
        <v>X</v>
      </c>
      <c r="D85" s="1" t="s">
        <v>755</v>
      </c>
      <c r="E85" s="3" t="s">
        <v>691</v>
      </c>
      <c r="F85" s="1" t="s">
        <v>693</v>
      </c>
    </row>
    <row r="86" spans="1:7" x14ac:dyDescent="0.4">
      <c r="A86" s="2">
        <f t="shared" ca="1" si="13"/>
        <v>0.58832682133029224</v>
      </c>
      <c r="B86" s="1" t="str">
        <f t="shared" si="20"/>
        <v>X</v>
      </c>
      <c r="D86" s="1" t="s">
        <v>695</v>
      </c>
      <c r="E86" s="3" t="s">
        <v>694</v>
      </c>
    </row>
    <row r="87" spans="1:7" x14ac:dyDescent="0.4">
      <c r="A87" s="2">
        <f t="shared" ca="1" si="13"/>
        <v>0.73659333177202391</v>
      </c>
      <c r="B87" s="1" t="str">
        <f t="shared" si="20"/>
        <v>O</v>
      </c>
      <c r="E87" s="3" t="s">
        <v>700</v>
      </c>
    </row>
    <row r="88" spans="1:7" x14ac:dyDescent="0.4">
      <c r="A88" s="2">
        <f t="shared" ca="1" si="13"/>
        <v>0.80313054274191886</v>
      </c>
      <c r="B88" s="1" t="str">
        <f t="shared" si="20"/>
        <v>O</v>
      </c>
      <c r="E88" s="3" t="s">
        <v>697</v>
      </c>
    </row>
    <row r="89" spans="1:7" x14ac:dyDescent="0.4">
      <c r="A89" s="2">
        <f t="shared" ca="1" si="13"/>
        <v>0.40377389958697296</v>
      </c>
      <c r="B89" s="1" t="str">
        <f t="shared" si="20"/>
        <v>O</v>
      </c>
      <c r="E89" s="3" t="s">
        <v>698</v>
      </c>
    </row>
    <row r="90" spans="1:7" x14ac:dyDescent="0.4">
      <c r="A90" s="2">
        <f t="shared" ca="1" si="13"/>
        <v>0.81217137056926925</v>
      </c>
      <c r="B90" s="1" t="str">
        <f t="shared" ref="B90" si="21">IF(C90=D90,"O","X")</f>
        <v>O</v>
      </c>
      <c r="E90" s="3" t="s">
        <v>701</v>
      </c>
    </row>
    <row r="180" spans="3:7" x14ac:dyDescent="0.4">
      <c r="C180" s="1">
        <v>4</v>
      </c>
      <c r="E180" s="3" t="s">
        <v>670</v>
      </c>
      <c r="F180" s="1" t="s">
        <v>671</v>
      </c>
      <c r="G180" s="1">
        <v>19</v>
      </c>
    </row>
    <row r="181" spans="3:7" x14ac:dyDescent="0.4">
      <c r="C181" s="1" t="s">
        <v>673</v>
      </c>
      <c r="E181" s="3" t="s">
        <v>672</v>
      </c>
      <c r="G181" s="1">
        <v>19</v>
      </c>
    </row>
    <row r="182" spans="3:7" x14ac:dyDescent="0.4">
      <c r="C182" s="1">
        <v>4</v>
      </c>
      <c r="E182" s="3" t="s">
        <v>674</v>
      </c>
      <c r="F182" s="1" t="s">
        <v>675</v>
      </c>
      <c r="G182" s="1">
        <v>19</v>
      </c>
    </row>
    <row r="183" spans="3:7" ht="28.8" x14ac:dyDescent="0.4">
      <c r="C183" s="1">
        <v>2</v>
      </c>
      <c r="E183" s="3" t="s">
        <v>676</v>
      </c>
      <c r="G183" s="1">
        <v>19</v>
      </c>
    </row>
    <row r="184" spans="3:7" x14ac:dyDescent="0.4">
      <c r="C184" s="1" t="s">
        <v>681</v>
      </c>
      <c r="E184" s="3" t="s">
        <v>677</v>
      </c>
      <c r="G184" s="1">
        <v>19</v>
      </c>
    </row>
    <row r="185" spans="3:7" ht="28.8" x14ac:dyDescent="0.4">
      <c r="C185" s="1">
        <v>3</v>
      </c>
      <c r="E185" s="3" t="s">
        <v>679</v>
      </c>
      <c r="G185" s="1">
        <v>19</v>
      </c>
    </row>
    <row r="186" spans="3:7" ht="28.8" x14ac:dyDescent="0.4">
      <c r="C186" s="1">
        <v>2</v>
      </c>
      <c r="E186" s="3" t="s">
        <v>682</v>
      </c>
      <c r="G186" s="1">
        <v>19</v>
      </c>
    </row>
    <row r="187" spans="3:7" x14ac:dyDescent="0.4">
      <c r="C187" s="1">
        <v>100</v>
      </c>
      <c r="E187" s="3" t="s">
        <v>702</v>
      </c>
    </row>
    <row r="188" spans="3:7" x14ac:dyDescent="0.4">
      <c r="C188" s="1" t="s">
        <v>708</v>
      </c>
      <c r="E188" s="3" t="s">
        <v>703</v>
      </c>
    </row>
    <row r="189" spans="3:7" ht="28.8" x14ac:dyDescent="0.4">
      <c r="C189" s="1">
        <v>4</v>
      </c>
      <c r="E189" s="3" t="s">
        <v>683</v>
      </c>
      <c r="F189" s="1" t="s">
        <v>684</v>
      </c>
      <c r="G189" s="1">
        <v>19</v>
      </c>
    </row>
    <row r="190" spans="3:7" ht="28.8" x14ac:dyDescent="0.4">
      <c r="C190" s="1">
        <v>1</v>
      </c>
      <c r="E190" s="3" t="s">
        <v>685</v>
      </c>
      <c r="F190" s="1" t="s">
        <v>686</v>
      </c>
      <c r="G190" s="1">
        <v>19</v>
      </c>
    </row>
    <row r="191" spans="3:7" x14ac:dyDescent="0.4">
      <c r="C191" s="1">
        <v>2</v>
      </c>
      <c r="E191" s="3" t="s">
        <v>687</v>
      </c>
      <c r="G191" s="1">
        <v>19</v>
      </c>
    </row>
    <row r="192" spans="3:7" x14ac:dyDescent="0.4">
      <c r="C192" s="1">
        <v>4</v>
      </c>
      <c r="E192" s="3" t="s">
        <v>688</v>
      </c>
      <c r="G192" s="1">
        <v>19</v>
      </c>
    </row>
    <row r="193" spans="3:7" x14ac:dyDescent="0.4">
      <c r="C193" s="1">
        <v>20</v>
      </c>
      <c r="E193" s="3" t="s">
        <v>689</v>
      </c>
      <c r="G193" s="1">
        <v>19</v>
      </c>
    </row>
    <row r="194" spans="3:7" x14ac:dyDescent="0.4">
      <c r="C194" s="1">
        <v>3</v>
      </c>
      <c r="E194" s="3" t="s">
        <v>690</v>
      </c>
      <c r="G194" s="1">
        <v>19</v>
      </c>
    </row>
    <row r="195" spans="3:7" ht="28.8" x14ac:dyDescent="0.4">
      <c r="C195" s="1">
        <v>1</v>
      </c>
      <c r="E195" s="3" t="s">
        <v>704</v>
      </c>
      <c r="G195" s="1">
        <v>19</v>
      </c>
    </row>
    <row r="196" spans="3:7" ht="28.8" x14ac:dyDescent="0.4">
      <c r="C196" s="1">
        <v>2</v>
      </c>
      <c r="E196" s="3" t="s">
        <v>705</v>
      </c>
      <c r="F196" s="1" t="s">
        <v>707</v>
      </c>
      <c r="G196" s="1">
        <v>19</v>
      </c>
    </row>
    <row r="197" spans="3:7" x14ac:dyDescent="0.4">
      <c r="C197" s="1">
        <v>400</v>
      </c>
      <c r="E197" s="3" t="s">
        <v>706</v>
      </c>
      <c r="G197" s="1">
        <v>19</v>
      </c>
    </row>
    <row r="198" spans="3:7" x14ac:dyDescent="0.4">
      <c r="E198" s="3" t="s">
        <v>709</v>
      </c>
    </row>
    <row r="199" spans="3:7" x14ac:dyDescent="0.4">
      <c r="E199" s="3" t="s">
        <v>710</v>
      </c>
    </row>
    <row r="200" spans="3:7" ht="28.8" x14ac:dyDescent="0.4">
      <c r="E200" s="3" t="s">
        <v>711</v>
      </c>
    </row>
    <row r="201" spans="3:7" x14ac:dyDescent="0.4">
      <c r="E201" s="3" t="s">
        <v>712</v>
      </c>
      <c r="F201" s="1" t="s">
        <v>713</v>
      </c>
    </row>
  </sheetData>
  <autoFilter ref="B1:B58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4"/>
  <sheetViews>
    <sheetView tabSelected="1" topLeftCell="A197" zoomScale="175" zoomScaleNormal="175" workbookViewId="0">
      <selection activeCell="D19" sqref="D19"/>
    </sheetView>
  </sheetViews>
  <sheetFormatPr defaultColWidth="8.59765625" defaultRowHeight="14.4" x14ac:dyDescent="0.4"/>
  <cols>
    <col min="1" max="1" width="9.796875" style="2" bestFit="1" customWidth="1"/>
    <col min="2" max="2" width="6.09765625" style="1" customWidth="1"/>
    <col min="3" max="3" width="15.796875" style="1" customWidth="1"/>
    <col min="4" max="4" width="16.09765625" style="1" customWidth="1"/>
    <col min="5" max="5" width="110.5" style="3" customWidth="1"/>
    <col min="6" max="6" width="153.59765625" style="3" customWidth="1"/>
    <col min="7" max="16384" width="8.59765625" style="1"/>
  </cols>
  <sheetData>
    <row r="1" spans="1:7" x14ac:dyDescent="0.4">
      <c r="A1" s="15">
        <v>0</v>
      </c>
      <c r="C1" s="1" t="s">
        <v>596</v>
      </c>
      <c r="E1" s="3" t="s">
        <v>67</v>
      </c>
      <c r="F1" s="3" t="s">
        <v>68</v>
      </c>
    </row>
    <row r="2" spans="1:7" s="5" customFormat="1" x14ac:dyDescent="0.4">
      <c r="A2" s="4">
        <f t="shared" ref="A2:A66" ca="1" si="0">RAND()</f>
        <v>4.2804651627756152E-2</v>
      </c>
      <c r="B2" s="5" t="str">
        <f t="shared" ref="B2:B37" si="1">IF(C2=D2,"O","X")</f>
        <v>X</v>
      </c>
      <c r="C2" s="3">
        <v>12.2</v>
      </c>
      <c r="D2" s="7">
        <v>150</v>
      </c>
      <c r="E2" s="7" t="s">
        <v>816</v>
      </c>
      <c r="F2" s="7" t="s">
        <v>591</v>
      </c>
      <c r="G2" s="5">
        <v>13</v>
      </c>
    </row>
    <row r="3" spans="1:7" x14ac:dyDescent="0.4">
      <c r="A3" s="2">
        <f t="shared" ca="1" si="0"/>
        <v>0.10645757403517853</v>
      </c>
      <c r="B3" s="1" t="str">
        <f t="shared" si="1"/>
        <v>O</v>
      </c>
      <c r="C3" s="3" t="s">
        <v>22</v>
      </c>
      <c r="D3" s="3" t="s">
        <v>22</v>
      </c>
      <c r="E3" s="3" t="s">
        <v>23</v>
      </c>
      <c r="G3" s="1">
        <v>13</v>
      </c>
    </row>
    <row r="4" spans="1:7" x14ac:dyDescent="0.4">
      <c r="A4" s="2">
        <f t="shared" ca="1" si="0"/>
        <v>9.9880113000514692E-2</v>
      </c>
      <c r="B4" s="1" t="str">
        <f t="shared" si="1"/>
        <v>O</v>
      </c>
      <c r="C4" s="3">
        <v>1</v>
      </c>
      <c r="D4" s="3">
        <v>1</v>
      </c>
      <c r="E4" s="3" t="s">
        <v>24</v>
      </c>
      <c r="F4" s="3" t="s">
        <v>25</v>
      </c>
      <c r="G4" s="1">
        <v>13</v>
      </c>
    </row>
    <row r="5" spans="1:7" ht="28.8" x14ac:dyDescent="0.4">
      <c r="A5" s="2">
        <f t="shared" ca="1" si="0"/>
        <v>0.49671699372029332</v>
      </c>
      <c r="B5" s="1" t="str">
        <f t="shared" si="1"/>
        <v>O</v>
      </c>
      <c r="C5" s="3">
        <v>4</v>
      </c>
      <c r="D5" s="3">
        <v>4</v>
      </c>
      <c r="E5" s="3" t="s">
        <v>26</v>
      </c>
      <c r="G5" s="1">
        <v>13</v>
      </c>
    </row>
    <row r="6" spans="1:7" x14ac:dyDescent="0.4">
      <c r="A6" s="2">
        <f t="shared" ca="1" si="0"/>
        <v>5.4620866247291455E-2</v>
      </c>
      <c r="B6" s="1" t="str">
        <f t="shared" si="1"/>
        <v>O</v>
      </c>
      <c r="C6" s="3">
        <f>1800/(200)</f>
        <v>9</v>
      </c>
      <c r="D6" s="3">
        <v>9</v>
      </c>
      <c r="E6" s="3" t="s">
        <v>27</v>
      </c>
      <c r="F6" s="3" t="s">
        <v>28</v>
      </c>
      <c r="G6" s="1">
        <v>13</v>
      </c>
    </row>
    <row r="7" spans="1:7" s="5" customFormat="1" x14ac:dyDescent="0.4">
      <c r="A7" s="4">
        <f t="shared" ca="1" si="0"/>
        <v>0.42276761231488802</v>
      </c>
      <c r="B7" s="5" t="str">
        <f t="shared" si="1"/>
        <v>X</v>
      </c>
      <c r="C7" s="3">
        <v>0.5</v>
      </c>
      <c r="D7" s="7">
        <v>5</v>
      </c>
      <c r="E7" s="7" t="s">
        <v>817</v>
      </c>
      <c r="F7" s="7"/>
      <c r="G7" s="5">
        <v>13</v>
      </c>
    </row>
    <row r="8" spans="1:7" x14ac:dyDescent="0.4">
      <c r="A8" s="2">
        <f t="shared" ca="1" si="0"/>
        <v>0.14851721928433192</v>
      </c>
      <c r="B8" s="1" t="str">
        <f t="shared" si="1"/>
        <v>O</v>
      </c>
      <c r="C8" s="13">
        <v>2</v>
      </c>
      <c r="D8" s="3">
        <v>2</v>
      </c>
      <c r="E8" s="3" t="s">
        <v>818</v>
      </c>
      <c r="F8" s="3" t="s">
        <v>29</v>
      </c>
      <c r="G8" s="1">
        <v>13</v>
      </c>
    </row>
    <row r="9" spans="1:7" ht="28.8" x14ac:dyDescent="0.4">
      <c r="A9" s="2">
        <f t="shared" ca="1" si="0"/>
        <v>0.33053247530810947</v>
      </c>
      <c r="B9" s="1" t="str">
        <f t="shared" si="1"/>
        <v>O</v>
      </c>
      <c r="C9" s="3">
        <v>3</v>
      </c>
      <c r="D9" s="3">
        <v>3</v>
      </c>
      <c r="E9" s="3" t="s">
        <v>819</v>
      </c>
      <c r="F9" s="3" t="s">
        <v>30</v>
      </c>
      <c r="G9" s="1">
        <v>13</v>
      </c>
    </row>
    <row r="10" spans="1:7" ht="28.8" x14ac:dyDescent="0.4">
      <c r="A10" s="2">
        <f t="shared" ca="1" si="0"/>
        <v>0.52094766517227165</v>
      </c>
      <c r="B10" s="1" t="str">
        <f t="shared" si="1"/>
        <v>O</v>
      </c>
      <c r="C10" s="3">
        <v>3</v>
      </c>
      <c r="D10" s="3">
        <v>3</v>
      </c>
      <c r="E10" s="3" t="s">
        <v>111</v>
      </c>
      <c r="F10" s="3" t="s">
        <v>599</v>
      </c>
      <c r="G10" s="1">
        <v>13</v>
      </c>
    </row>
    <row r="11" spans="1:7" x14ac:dyDescent="0.4">
      <c r="A11" s="2">
        <f t="shared" ca="1" si="0"/>
        <v>0.69267453153838832</v>
      </c>
      <c r="B11" s="1" t="str">
        <f t="shared" si="1"/>
        <v>O</v>
      </c>
      <c r="C11" s="3">
        <v>1</v>
      </c>
      <c r="D11" s="3">
        <v>1</v>
      </c>
      <c r="E11" s="3" t="s">
        <v>31</v>
      </c>
      <c r="F11" s="3" t="s">
        <v>41</v>
      </c>
      <c r="G11" s="1">
        <v>13</v>
      </c>
    </row>
    <row r="12" spans="1:7" s="5" customFormat="1" ht="28.8" x14ac:dyDescent="0.4">
      <c r="A12" s="4">
        <f t="shared" ca="1" si="0"/>
        <v>0.83207867679896308</v>
      </c>
      <c r="B12" s="5" t="str">
        <f t="shared" si="1"/>
        <v>O</v>
      </c>
      <c r="C12" s="3">
        <v>4</v>
      </c>
      <c r="D12" s="7">
        <v>4</v>
      </c>
      <c r="E12" s="7" t="s">
        <v>112</v>
      </c>
      <c r="F12" s="7" t="s">
        <v>32</v>
      </c>
      <c r="G12" s="5">
        <v>13</v>
      </c>
    </row>
    <row r="13" spans="1:7" x14ac:dyDescent="0.4">
      <c r="A13" s="2">
        <f t="shared" ca="1" si="0"/>
        <v>0.86267467133779907</v>
      </c>
      <c r="B13" s="1" t="str">
        <f t="shared" si="1"/>
        <v>O</v>
      </c>
      <c r="C13" s="3">
        <v>3</v>
      </c>
      <c r="D13" s="3">
        <v>3</v>
      </c>
      <c r="E13" s="3" t="s">
        <v>33</v>
      </c>
      <c r="F13" s="3" t="s">
        <v>600</v>
      </c>
      <c r="G13" s="1">
        <v>13</v>
      </c>
    </row>
    <row r="14" spans="1:7" x14ac:dyDescent="0.4">
      <c r="A14" s="2">
        <f t="shared" ca="1" si="0"/>
        <v>0.13142305135919685</v>
      </c>
      <c r="B14" s="1" t="str">
        <f t="shared" si="1"/>
        <v>O</v>
      </c>
      <c r="C14" s="3">
        <f>7.8*5*1000</f>
        <v>39000</v>
      </c>
      <c r="D14" s="3">
        <v>39000</v>
      </c>
      <c r="E14" s="3" t="s">
        <v>34</v>
      </c>
      <c r="F14" s="3" t="s">
        <v>113</v>
      </c>
      <c r="G14" s="1">
        <v>13</v>
      </c>
    </row>
    <row r="15" spans="1:7" s="5" customFormat="1" x14ac:dyDescent="0.4">
      <c r="A15" s="4">
        <f t="shared" ca="1" si="0"/>
        <v>3.552028849575628E-2</v>
      </c>
      <c r="B15" s="5" t="str">
        <f t="shared" si="1"/>
        <v>O</v>
      </c>
      <c r="C15" s="3" t="s">
        <v>35</v>
      </c>
      <c r="D15" s="7" t="s">
        <v>35</v>
      </c>
      <c r="E15" s="7" t="s">
        <v>820</v>
      </c>
      <c r="F15" s="7" t="s">
        <v>601</v>
      </c>
      <c r="G15" s="5">
        <v>13</v>
      </c>
    </row>
    <row r="16" spans="1:7" s="5" customFormat="1" x14ac:dyDescent="0.4">
      <c r="A16" s="4">
        <f t="shared" ca="1" si="0"/>
        <v>0.19046665794729301</v>
      </c>
      <c r="B16" s="5" t="str">
        <f t="shared" si="1"/>
        <v>X</v>
      </c>
      <c r="C16" s="3">
        <v>200</v>
      </c>
      <c r="D16" s="7">
        <v>20</v>
      </c>
      <c r="E16" s="7" t="s">
        <v>821</v>
      </c>
      <c r="F16" s="7" t="s">
        <v>50</v>
      </c>
      <c r="G16" s="5">
        <v>13</v>
      </c>
    </row>
    <row r="17" spans="1:7" x14ac:dyDescent="0.4">
      <c r="A17" s="2">
        <f t="shared" ca="1" si="0"/>
        <v>0.1889512245405135</v>
      </c>
      <c r="B17" s="1" t="str">
        <f t="shared" si="1"/>
        <v>O</v>
      </c>
      <c r="C17" s="3" t="s">
        <v>55</v>
      </c>
      <c r="D17" s="3" t="s">
        <v>55</v>
      </c>
      <c r="E17" s="3" t="s">
        <v>114</v>
      </c>
      <c r="F17" s="3" t="s">
        <v>115</v>
      </c>
      <c r="G17" s="1">
        <v>13</v>
      </c>
    </row>
    <row r="18" spans="1:7" ht="28.8" x14ac:dyDescent="0.4">
      <c r="A18" s="2">
        <f t="shared" ca="1" si="0"/>
        <v>2.7262193601198303E-2</v>
      </c>
      <c r="B18" s="1" t="str">
        <f t="shared" si="1"/>
        <v>O</v>
      </c>
      <c r="C18" s="3">
        <v>2</v>
      </c>
      <c r="D18" s="3">
        <v>2</v>
      </c>
      <c r="E18" s="3" t="s">
        <v>116</v>
      </c>
      <c r="F18" s="3" t="s">
        <v>117</v>
      </c>
      <c r="G18" s="1">
        <v>13</v>
      </c>
    </row>
    <row r="19" spans="1:7" x14ac:dyDescent="0.4">
      <c r="A19" s="2">
        <f t="shared" ca="1" si="0"/>
        <v>0.1657413629626483</v>
      </c>
      <c r="B19" s="1" t="str">
        <f>IF(C19=D19,"O","X")</f>
        <v>O</v>
      </c>
      <c r="C19" s="3" t="s">
        <v>602</v>
      </c>
      <c r="D19" s="3" t="s">
        <v>602</v>
      </c>
      <c r="E19" s="3" t="s">
        <v>603</v>
      </c>
      <c r="F19" s="3" t="s">
        <v>118</v>
      </c>
      <c r="G19" s="1">
        <v>13</v>
      </c>
    </row>
    <row r="20" spans="1:7" x14ac:dyDescent="0.4">
      <c r="A20" s="2">
        <f t="shared" ca="1" si="0"/>
        <v>0.7145122427325582</v>
      </c>
      <c r="B20" s="1" t="str">
        <f t="shared" si="1"/>
        <v>O</v>
      </c>
      <c r="C20" s="3">
        <v>3</v>
      </c>
      <c r="D20" s="3">
        <v>3</v>
      </c>
      <c r="E20" s="3" t="s">
        <v>119</v>
      </c>
      <c r="F20" s="3" t="s">
        <v>604</v>
      </c>
      <c r="G20" s="1">
        <v>13</v>
      </c>
    </row>
    <row r="21" spans="1:7" x14ac:dyDescent="0.4">
      <c r="A21" s="2">
        <f t="shared" ca="1" si="0"/>
        <v>0.44505225213118815</v>
      </c>
      <c r="B21" s="1" t="str">
        <f t="shared" si="1"/>
        <v>O</v>
      </c>
      <c r="C21" s="3">
        <v>5</v>
      </c>
      <c r="D21" s="3">
        <v>5</v>
      </c>
      <c r="E21" s="3" t="s">
        <v>822</v>
      </c>
      <c r="F21" s="3" t="s">
        <v>605</v>
      </c>
      <c r="G21" s="1">
        <v>13</v>
      </c>
    </row>
    <row r="22" spans="1:7" s="5" customFormat="1" x14ac:dyDescent="0.4">
      <c r="A22" s="4">
        <f t="shared" ca="1" si="0"/>
        <v>0.54028233014745897</v>
      </c>
      <c r="B22" s="5" t="str">
        <f t="shared" si="1"/>
        <v>O</v>
      </c>
      <c r="C22" s="3">
        <v>20</v>
      </c>
      <c r="D22" s="7">
        <v>20</v>
      </c>
      <c r="E22" s="7" t="s">
        <v>823</v>
      </c>
      <c r="F22" s="7" t="s">
        <v>606</v>
      </c>
      <c r="G22" s="5">
        <v>13</v>
      </c>
    </row>
    <row r="23" spans="1:7" s="5" customFormat="1" x14ac:dyDescent="0.4">
      <c r="A23" s="4">
        <f t="shared" ca="1" si="0"/>
        <v>0.49702813858887918</v>
      </c>
      <c r="B23" s="5" t="str">
        <f t="shared" si="1"/>
        <v>O</v>
      </c>
      <c r="C23" s="3">
        <v>3</v>
      </c>
      <c r="D23" s="7">
        <v>3</v>
      </c>
      <c r="E23" s="7" t="s">
        <v>120</v>
      </c>
      <c r="F23" s="7"/>
      <c r="G23" s="5">
        <v>13</v>
      </c>
    </row>
    <row r="24" spans="1:7" x14ac:dyDescent="0.4">
      <c r="A24" s="2">
        <f t="shared" ca="1" si="0"/>
        <v>0.22159208120521667</v>
      </c>
      <c r="B24" s="1" t="str">
        <f>IF(C24=D24,"O","X")</f>
        <v>O</v>
      </c>
      <c r="C24" s="3" t="s">
        <v>121</v>
      </c>
      <c r="D24" s="3" t="s">
        <v>121</v>
      </c>
      <c r="E24" s="3" t="s">
        <v>824</v>
      </c>
      <c r="F24" s="3" t="s">
        <v>122</v>
      </c>
      <c r="G24" s="1">
        <v>13</v>
      </c>
    </row>
    <row r="25" spans="1:7" ht="28.8" x14ac:dyDescent="0.4">
      <c r="A25" s="2">
        <f t="shared" ca="1" si="0"/>
        <v>5.2792462177185695E-2</v>
      </c>
      <c r="B25" s="1" t="str">
        <f t="shared" si="1"/>
        <v>O</v>
      </c>
      <c r="C25" s="3">
        <v>1</v>
      </c>
      <c r="D25" s="3">
        <v>1</v>
      </c>
      <c r="E25" s="3" t="s">
        <v>825</v>
      </c>
      <c r="F25" s="3" t="s">
        <v>607</v>
      </c>
      <c r="G25" s="1">
        <v>13</v>
      </c>
    </row>
    <row r="26" spans="1:7" x14ac:dyDescent="0.4">
      <c r="A26" s="2">
        <f t="shared" ca="1" si="0"/>
        <v>0.19149014210659243</v>
      </c>
      <c r="B26" s="1" t="str">
        <f t="shared" si="1"/>
        <v>O</v>
      </c>
      <c r="C26" s="1">
        <v>15</v>
      </c>
      <c r="D26" s="1">
        <v>15</v>
      </c>
      <c r="E26" s="3" t="s">
        <v>608</v>
      </c>
      <c r="F26" s="3" t="s">
        <v>123</v>
      </c>
      <c r="G26" s="1">
        <v>13</v>
      </c>
    </row>
    <row r="27" spans="1:7" x14ac:dyDescent="0.4">
      <c r="A27" s="2">
        <f t="shared" ca="1" si="0"/>
        <v>8.6891509152635438E-2</v>
      </c>
      <c r="B27" s="1" t="str">
        <f t="shared" si="1"/>
        <v>O</v>
      </c>
      <c r="C27" s="1" t="s">
        <v>124</v>
      </c>
      <c r="D27" s="1" t="s">
        <v>124</v>
      </c>
      <c r="E27" s="3" t="s">
        <v>826</v>
      </c>
      <c r="G27" s="1">
        <v>13</v>
      </c>
    </row>
    <row r="28" spans="1:7" ht="28.8" x14ac:dyDescent="0.4">
      <c r="A28" s="2">
        <f t="shared" ca="1" si="0"/>
        <v>0.71913930126943926</v>
      </c>
      <c r="B28" s="1" t="str">
        <f t="shared" si="1"/>
        <v>O</v>
      </c>
      <c r="C28" s="1">
        <v>3</v>
      </c>
      <c r="D28" s="1">
        <v>3</v>
      </c>
      <c r="E28" s="3" t="s">
        <v>827</v>
      </c>
      <c r="G28" s="1">
        <v>13</v>
      </c>
    </row>
    <row r="29" spans="1:7" s="5" customFormat="1" ht="28.8" x14ac:dyDescent="0.4">
      <c r="A29" s="4">
        <f t="shared" ca="1" si="0"/>
        <v>0.31684649072032167</v>
      </c>
      <c r="B29" s="5" t="str">
        <f t="shared" si="1"/>
        <v>X</v>
      </c>
      <c r="C29" s="1">
        <v>20</v>
      </c>
      <c r="E29" s="7" t="s">
        <v>828</v>
      </c>
      <c r="F29" s="7"/>
      <c r="G29" s="5">
        <v>13</v>
      </c>
    </row>
    <row r="30" spans="1:7" x14ac:dyDescent="0.4">
      <c r="A30" s="2">
        <f t="shared" ca="1" si="0"/>
        <v>0.36902929419522545</v>
      </c>
      <c r="B30" s="1" t="str">
        <f t="shared" si="1"/>
        <v>O</v>
      </c>
      <c r="C30" s="1" t="s">
        <v>125</v>
      </c>
      <c r="D30" s="1" t="s">
        <v>125</v>
      </c>
      <c r="E30" s="3" t="s">
        <v>126</v>
      </c>
      <c r="G30" s="1">
        <v>13</v>
      </c>
    </row>
    <row r="31" spans="1:7" x14ac:dyDescent="0.4">
      <c r="A31" s="2">
        <f t="shared" ca="1" si="0"/>
        <v>0.96460828538606158</v>
      </c>
      <c r="B31" s="1" t="str">
        <f t="shared" si="1"/>
        <v>O</v>
      </c>
      <c r="C31" s="1">
        <v>2</v>
      </c>
      <c r="D31" s="1">
        <v>2</v>
      </c>
      <c r="E31" s="3" t="s">
        <v>609</v>
      </c>
      <c r="F31" s="3" t="s">
        <v>127</v>
      </c>
      <c r="G31" s="1">
        <v>13</v>
      </c>
    </row>
    <row r="32" spans="1:7" x14ac:dyDescent="0.4">
      <c r="A32" s="2">
        <f t="shared" ca="1" si="0"/>
        <v>0.66549740208710495</v>
      </c>
      <c r="B32" s="1" t="str">
        <f t="shared" si="1"/>
        <v>O</v>
      </c>
      <c r="C32" s="1">
        <v>4</v>
      </c>
      <c r="D32" s="1">
        <v>4</v>
      </c>
      <c r="E32" s="3" t="s">
        <v>128</v>
      </c>
      <c r="F32" s="3" t="s">
        <v>129</v>
      </c>
      <c r="G32" s="1">
        <v>13</v>
      </c>
    </row>
    <row r="33" spans="1:7" x14ac:dyDescent="0.4">
      <c r="A33" s="2">
        <f t="shared" ca="1" si="0"/>
        <v>0.49489608229562576</v>
      </c>
      <c r="B33" s="1" t="str">
        <f t="shared" si="1"/>
        <v>O</v>
      </c>
      <c r="C33" s="1">
        <v>2</v>
      </c>
      <c r="D33" s="1">
        <v>2</v>
      </c>
      <c r="E33" s="3" t="s">
        <v>610</v>
      </c>
      <c r="F33" s="3" t="s">
        <v>130</v>
      </c>
      <c r="G33" s="1">
        <v>13</v>
      </c>
    </row>
    <row r="34" spans="1:7" x14ac:dyDescent="0.4">
      <c r="A34" s="2">
        <f t="shared" ca="1" si="0"/>
        <v>0.3902030900931972</v>
      </c>
      <c r="B34" s="1" t="str">
        <f t="shared" si="1"/>
        <v>O</v>
      </c>
      <c r="C34" s="1">
        <v>3</v>
      </c>
      <c r="D34" s="1">
        <v>3</v>
      </c>
      <c r="E34" s="3" t="s">
        <v>131</v>
      </c>
      <c r="F34" s="3" t="s">
        <v>132</v>
      </c>
      <c r="G34" s="1">
        <v>13</v>
      </c>
    </row>
    <row r="35" spans="1:7" s="5" customFormat="1" x14ac:dyDescent="0.4">
      <c r="A35" s="4">
        <f t="shared" ca="1" si="0"/>
        <v>0.74995563724707126</v>
      </c>
      <c r="B35" s="5" t="str">
        <f t="shared" si="1"/>
        <v>O</v>
      </c>
      <c r="C35" s="1" t="s">
        <v>133</v>
      </c>
      <c r="D35" s="5" t="s">
        <v>133</v>
      </c>
      <c r="E35" s="7" t="s">
        <v>829</v>
      </c>
      <c r="F35" s="7" t="s">
        <v>611</v>
      </c>
      <c r="G35" s="5">
        <v>13</v>
      </c>
    </row>
    <row r="36" spans="1:7" s="5" customFormat="1" x14ac:dyDescent="0.4">
      <c r="A36" s="4">
        <f t="shared" ca="1" si="0"/>
        <v>0.80728004497061501</v>
      </c>
      <c r="B36" s="5" t="str">
        <f t="shared" si="1"/>
        <v>O</v>
      </c>
      <c r="C36" s="1" t="s">
        <v>612</v>
      </c>
      <c r="D36" s="5" t="s">
        <v>612</v>
      </c>
      <c r="E36" s="7" t="s">
        <v>830</v>
      </c>
      <c r="F36" s="7" t="s">
        <v>134</v>
      </c>
      <c r="G36" s="5">
        <v>13</v>
      </c>
    </row>
    <row r="37" spans="1:7" ht="28.8" x14ac:dyDescent="0.4">
      <c r="A37" s="2">
        <f t="shared" ca="1" si="0"/>
        <v>0.1595489845646938</v>
      </c>
      <c r="B37" s="1" t="str">
        <f t="shared" si="1"/>
        <v>O</v>
      </c>
      <c r="C37" s="1">
        <v>1</v>
      </c>
      <c r="D37" s="1">
        <v>1</v>
      </c>
      <c r="E37" s="3" t="s">
        <v>135</v>
      </c>
      <c r="F37" s="3" t="s">
        <v>136</v>
      </c>
      <c r="G37" s="1">
        <v>13</v>
      </c>
    </row>
    <row r="38" spans="1:7" x14ac:dyDescent="0.4">
      <c r="A38" s="2">
        <f t="shared" ca="1" si="0"/>
        <v>6.1994248591938916E-2</v>
      </c>
      <c r="B38" s="1" t="str">
        <f t="shared" ref="B38:B52" si="2">IF(C38=D38,"O","X")</f>
        <v>O</v>
      </c>
      <c r="C38" s="1" t="s">
        <v>137</v>
      </c>
      <c r="D38" s="1" t="s">
        <v>137</v>
      </c>
      <c r="E38" s="3" t="s">
        <v>138</v>
      </c>
      <c r="G38" s="1">
        <v>13</v>
      </c>
    </row>
    <row r="39" spans="1:7" s="5" customFormat="1" x14ac:dyDescent="0.4">
      <c r="A39" s="4">
        <f t="shared" ca="1" si="0"/>
        <v>7.0624357282820682E-2</v>
      </c>
      <c r="B39" s="5" t="str">
        <f t="shared" si="2"/>
        <v>O</v>
      </c>
      <c r="C39" s="1" t="s">
        <v>613</v>
      </c>
      <c r="D39" s="5" t="s">
        <v>613</v>
      </c>
      <c r="E39" s="7" t="s">
        <v>831</v>
      </c>
      <c r="F39" s="7"/>
      <c r="G39" s="5">
        <v>13</v>
      </c>
    </row>
    <row r="40" spans="1:7" x14ac:dyDescent="0.4">
      <c r="A40" s="2">
        <f t="shared" ca="1" si="0"/>
        <v>1.12467088964886E-2</v>
      </c>
      <c r="B40" s="1" t="str">
        <f t="shared" si="2"/>
        <v>O</v>
      </c>
      <c r="C40" s="1" t="s">
        <v>614</v>
      </c>
      <c r="D40" s="1" t="s">
        <v>614</v>
      </c>
      <c r="E40" s="3" t="s">
        <v>139</v>
      </c>
      <c r="F40" s="3" t="s">
        <v>615</v>
      </c>
      <c r="G40" s="1">
        <v>13</v>
      </c>
    </row>
    <row r="41" spans="1:7" s="5" customFormat="1" ht="28.8" x14ac:dyDescent="0.4">
      <c r="A41" s="4">
        <f t="shared" ca="1" si="0"/>
        <v>0.85876416207543804</v>
      </c>
      <c r="B41" s="5" t="str">
        <f t="shared" si="2"/>
        <v>O</v>
      </c>
      <c r="C41" s="1">
        <v>3</v>
      </c>
      <c r="D41" s="5">
        <v>3</v>
      </c>
      <c r="E41" s="7" t="s">
        <v>832</v>
      </c>
      <c r="F41" s="7"/>
      <c r="G41" s="5">
        <v>13</v>
      </c>
    </row>
    <row r="42" spans="1:7" x14ac:dyDescent="0.4">
      <c r="A42" s="2">
        <f t="shared" ca="1" si="0"/>
        <v>0.30531238044788078</v>
      </c>
      <c r="B42" s="1" t="str">
        <f t="shared" si="2"/>
        <v>O</v>
      </c>
      <c r="C42" s="1">
        <v>2</v>
      </c>
      <c r="D42" s="1">
        <v>2</v>
      </c>
      <c r="E42" s="3" t="s">
        <v>616</v>
      </c>
      <c r="F42" s="3" t="s">
        <v>617</v>
      </c>
      <c r="G42" s="1">
        <v>13</v>
      </c>
    </row>
    <row r="43" spans="1:7" x14ac:dyDescent="0.4">
      <c r="A43" s="2">
        <f t="shared" ca="1" si="0"/>
        <v>0.73173135571634529</v>
      </c>
      <c r="B43" s="1" t="str">
        <f t="shared" si="2"/>
        <v>O</v>
      </c>
      <c r="C43" s="1">
        <v>2</v>
      </c>
      <c r="D43" s="1">
        <v>2</v>
      </c>
      <c r="E43" s="3" t="s">
        <v>140</v>
      </c>
      <c r="F43" s="3" t="s">
        <v>141</v>
      </c>
      <c r="G43" s="1">
        <v>13</v>
      </c>
    </row>
    <row r="44" spans="1:7" s="5" customFormat="1" x14ac:dyDescent="0.4">
      <c r="A44" s="4">
        <f t="shared" ca="1" si="0"/>
        <v>0.15833540054156736</v>
      </c>
      <c r="B44" s="5" t="str">
        <f t="shared" si="2"/>
        <v>O</v>
      </c>
      <c r="C44" s="1">
        <v>3000</v>
      </c>
      <c r="D44" s="5">
        <v>3000</v>
      </c>
      <c r="E44" s="7" t="s">
        <v>833</v>
      </c>
      <c r="F44" s="7"/>
      <c r="G44" s="5">
        <v>13</v>
      </c>
    </row>
    <row r="45" spans="1:7" x14ac:dyDescent="0.4">
      <c r="A45" s="2">
        <f t="shared" ca="1" si="0"/>
        <v>0.53826574165227292</v>
      </c>
      <c r="B45" s="1" t="str">
        <f t="shared" si="2"/>
        <v>O</v>
      </c>
      <c r="C45" s="1">
        <v>4</v>
      </c>
      <c r="D45" s="1">
        <v>4</v>
      </c>
      <c r="E45" s="3" t="s">
        <v>142</v>
      </c>
      <c r="F45" s="3" t="s">
        <v>143</v>
      </c>
      <c r="G45" s="1">
        <v>13</v>
      </c>
    </row>
    <row r="46" spans="1:7" x14ac:dyDescent="0.4">
      <c r="A46" s="2">
        <f t="shared" ca="1" si="0"/>
        <v>2.9313587496057281E-2</v>
      </c>
      <c r="B46" s="1" t="str">
        <f t="shared" si="2"/>
        <v>O</v>
      </c>
      <c r="C46" s="1" t="s">
        <v>613</v>
      </c>
      <c r="D46" s="1" t="s">
        <v>613</v>
      </c>
      <c r="E46" s="3" t="s">
        <v>834</v>
      </c>
      <c r="F46" s="3" t="s">
        <v>144</v>
      </c>
      <c r="G46" s="1">
        <v>13</v>
      </c>
    </row>
    <row r="47" spans="1:7" x14ac:dyDescent="0.4">
      <c r="A47" s="2">
        <f t="shared" ca="1" si="0"/>
        <v>0.13759213326284581</v>
      </c>
      <c r="B47" s="1" t="str">
        <f t="shared" si="2"/>
        <v>O</v>
      </c>
      <c r="C47" s="1">
        <v>4</v>
      </c>
      <c r="D47" s="1">
        <v>4</v>
      </c>
      <c r="E47" s="3" t="s">
        <v>835</v>
      </c>
      <c r="F47" s="3" t="s">
        <v>618</v>
      </c>
      <c r="G47" s="1">
        <v>13</v>
      </c>
    </row>
    <row r="48" spans="1:7" s="5" customFormat="1" x14ac:dyDescent="0.4">
      <c r="A48" s="4">
        <f t="shared" ca="1" si="0"/>
        <v>0.99053379530284746</v>
      </c>
      <c r="B48" s="5" t="str">
        <f t="shared" si="2"/>
        <v>O</v>
      </c>
      <c r="C48" s="1">
        <v>9</v>
      </c>
      <c r="D48" s="5">
        <v>9</v>
      </c>
      <c r="E48" s="7" t="s">
        <v>836</v>
      </c>
      <c r="F48" s="7"/>
      <c r="G48" s="5">
        <v>13</v>
      </c>
    </row>
    <row r="49" spans="1:7" x14ac:dyDescent="0.4">
      <c r="A49" s="2">
        <f t="shared" ca="1" si="0"/>
        <v>0.65970170140314333</v>
      </c>
      <c r="B49" s="1" t="str">
        <f t="shared" si="2"/>
        <v>O</v>
      </c>
      <c r="C49" s="1">
        <v>2</v>
      </c>
      <c r="D49" s="1">
        <v>2</v>
      </c>
      <c r="E49" s="3" t="s">
        <v>619</v>
      </c>
      <c r="F49" s="3" t="s">
        <v>145</v>
      </c>
      <c r="G49" s="1">
        <v>13</v>
      </c>
    </row>
    <row r="50" spans="1:7" ht="28.8" x14ac:dyDescent="0.4">
      <c r="A50" s="2">
        <f t="shared" ca="1" si="0"/>
        <v>0.39821930034532438</v>
      </c>
      <c r="B50" s="1" t="str">
        <f t="shared" si="2"/>
        <v>O</v>
      </c>
      <c r="C50" s="1">
        <v>4</v>
      </c>
      <c r="D50" s="1">
        <v>4</v>
      </c>
      <c r="E50" s="3" t="s">
        <v>146</v>
      </c>
      <c r="F50" s="3" t="s">
        <v>620</v>
      </c>
      <c r="G50" s="1">
        <v>13</v>
      </c>
    </row>
    <row r="51" spans="1:7" ht="28.8" x14ac:dyDescent="0.4">
      <c r="A51" s="2">
        <f t="shared" ca="1" si="0"/>
        <v>0.16151890180932027</v>
      </c>
      <c r="B51" s="1" t="str">
        <f t="shared" si="2"/>
        <v>O</v>
      </c>
      <c r="C51" s="1">
        <v>2</v>
      </c>
      <c r="D51" s="1">
        <v>2</v>
      </c>
      <c r="E51" s="3" t="s">
        <v>621</v>
      </c>
      <c r="F51" s="3" t="s">
        <v>622</v>
      </c>
      <c r="G51" s="1">
        <v>13</v>
      </c>
    </row>
    <row r="52" spans="1:7" x14ac:dyDescent="0.4">
      <c r="A52" s="2">
        <f t="shared" ca="1" si="0"/>
        <v>0.61281971068391006</v>
      </c>
      <c r="B52" s="1" t="str">
        <f t="shared" si="2"/>
        <v>O</v>
      </c>
      <c r="C52" s="1" t="s">
        <v>623</v>
      </c>
      <c r="D52" s="1" t="s">
        <v>623</v>
      </c>
      <c r="E52" s="3" t="s">
        <v>837</v>
      </c>
      <c r="G52" s="1">
        <v>13</v>
      </c>
    </row>
    <row r="53" spans="1:7" s="5" customFormat="1" x14ac:dyDescent="0.4">
      <c r="A53" s="4">
        <f t="shared" ca="1" si="0"/>
        <v>0.94602880944305834</v>
      </c>
      <c r="B53" s="5" t="str">
        <f t="shared" ref="B53:B65" si="3">IF(C53=D53,"O","X")</f>
        <v>O</v>
      </c>
      <c r="C53" s="1">
        <v>15</v>
      </c>
      <c r="D53" s="5">
        <v>15</v>
      </c>
      <c r="E53" s="7" t="s">
        <v>838</v>
      </c>
      <c r="F53" s="7"/>
      <c r="G53" s="5">
        <v>14</v>
      </c>
    </row>
    <row r="54" spans="1:7" s="5" customFormat="1" ht="28.8" x14ac:dyDescent="0.4">
      <c r="A54" s="4">
        <f t="shared" ca="1" si="0"/>
        <v>0.96253189986716992</v>
      </c>
      <c r="B54" s="5" t="str">
        <f t="shared" si="3"/>
        <v>X</v>
      </c>
      <c r="C54" s="1">
        <v>400</v>
      </c>
      <c r="D54" s="5">
        <v>450</v>
      </c>
      <c r="E54" s="7" t="s">
        <v>839</v>
      </c>
      <c r="F54" s="7" t="s">
        <v>147</v>
      </c>
      <c r="G54" s="5">
        <v>14</v>
      </c>
    </row>
    <row r="55" spans="1:7" s="5" customFormat="1" ht="43.2" x14ac:dyDescent="0.4">
      <c r="A55" s="4">
        <f t="shared" ca="1" si="0"/>
        <v>0.51311248030982082</v>
      </c>
      <c r="B55" s="5" t="str">
        <f t="shared" si="3"/>
        <v>O</v>
      </c>
      <c r="C55" s="1">
        <v>4</v>
      </c>
      <c r="D55" s="5">
        <v>4</v>
      </c>
      <c r="E55" s="7" t="s">
        <v>840</v>
      </c>
      <c r="F55" s="7" t="s">
        <v>148</v>
      </c>
      <c r="G55" s="5">
        <v>14</v>
      </c>
    </row>
    <row r="56" spans="1:7" x14ac:dyDescent="0.4">
      <c r="A56" s="2">
        <f t="shared" ca="1" si="0"/>
        <v>0.90556551745185077</v>
      </c>
      <c r="B56" s="1" t="str">
        <f t="shared" si="3"/>
        <v>O</v>
      </c>
      <c r="C56" s="1">
        <v>6</v>
      </c>
      <c r="D56" s="1">
        <v>6</v>
      </c>
      <c r="E56" s="3" t="s">
        <v>624</v>
      </c>
      <c r="F56" s="3" t="s">
        <v>149</v>
      </c>
      <c r="G56" s="1">
        <v>14</v>
      </c>
    </row>
    <row r="57" spans="1:7" s="5" customFormat="1" x14ac:dyDescent="0.4">
      <c r="A57" s="4">
        <f t="shared" ca="1" si="0"/>
        <v>0.30798224278040398</v>
      </c>
      <c r="B57" s="5" t="str">
        <f t="shared" si="3"/>
        <v>X</v>
      </c>
      <c r="C57" s="1">
        <v>4</v>
      </c>
      <c r="D57" s="5">
        <v>1</v>
      </c>
      <c r="E57" s="7" t="s">
        <v>841</v>
      </c>
      <c r="F57" s="7" t="s">
        <v>150</v>
      </c>
      <c r="G57" s="5">
        <v>14</v>
      </c>
    </row>
    <row r="58" spans="1:7" s="5" customFormat="1" x14ac:dyDescent="0.4">
      <c r="A58" s="4">
        <f t="shared" ca="1" si="0"/>
        <v>0.88711499202964272</v>
      </c>
      <c r="B58" s="5" t="str">
        <f t="shared" si="3"/>
        <v>X</v>
      </c>
      <c r="C58" s="1">
        <v>2.1</v>
      </c>
      <c r="D58" s="5">
        <v>25</v>
      </c>
      <c r="E58" s="7" t="s">
        <v>842</v>
      </c>
      <c r="F58" s="7" t="s">
        <v>151</v>
      </c>
      <c r="G58" s="5">
        <v>14</v>
      </c>
    </row>
    <row r="59" spans="1:7" s="5" customFormat="1" x14ac:dyDescent="0.4">
      <c r="A59" s="4">
        <f t="shared" ca="1" si="0"/>
        <v>0.57050110653256603</v>
      </c>
      <c r="B59" s="5" t="str">
        <f t="shared" si="3"/>
        <v>X</v>
      </c>
      <c r="C59" s="1" t="s">
        <v>152</v>
      </c>
      <c r="E59" s="7" t="s">
        <v>843</v>
      </c>
      <c r="F59" s="7"/>
      <c r="G59" s="5">
        <v>14</v>
      </c>
    </row>
    <row r="60" spans="1:7" x14ac:dyDescent="0.4">
      <c r="A60" s="2">
        <f t="shared" ca="1" si="0"/>
        <v>0.7658592054647303</v>
      </c>
      <c r="B60" s="1" t="str">
        <f t="shared" si="3"/>
        <v>O</v>
      </c>
      <c r="C60" s="1" t="s">
        <v>625</v>
      </c>
      <c r="D60" s="1" t="s">
        <v>625</v>
      </c>
      <c r="E60" s="3" t="s">
        <v>153</v>
      </c>
      <c r="F60" s="3" t="s">
        <v>626</v>
      </c>
      <c r="G60" s="1">
        <v>14</v>
      </c>
    </row>
    <row r="61" spans="1:7" x14ac:dyDescent="0.4">
      <c r="A61" s="2">
        <f t="shared" ca="1" si="0"/>
        <v>2.6617957940716641E-3</v>
      </c>
      <c r="B61" s="1" t="str">
        <f t="shared" si="3"/>
        <v>O</v>
      </c>
      <c r="C61" s="1">
        <v>2</v>
      </c>
      <c r="D61" s="1">
        <v>2</v>
      </c>
      <c r="E61" s="3" t="s">
        <v>154</v>
      </c>
      <c r="F61" s="3" t="s">
        <v>155</v>
      </c>
      <c r="G61" s="1">
        <v>14</v>
      </c>
    </row>
    <row r="62" spans="1:7" s="5" customFormat="1" x14ac:dyDescent="0.4">
      <c r="A62" s="4">
        <f t="shared" ca="1" si="0"/>
        <v>0.60288917256494756</v>
      </c>
      <c r="B62" s="5" t="str">
        <f t="shared" si="3"/>
        <v>O</v>
      </c>
      <c r="C62" s="1">
        <v>100</v>
      </c>
      <c r="D62" s="5">
        <v>100</v>
      </c>
      <c r="E62" s="7" t="s">
        <v>844</v>
      </c>
      <c r="F62" s="7" t="s">
        <v>156</v>
      </c>
      <c r="G62" s="5">
        <v>14</v>
      </c>
    </row>
    <row r="63" spans="1:7" x14ac:dyDescent="0.4">
      <c r="A63" s="2">
        <f t="shared" ca="1" si="0"/>
        <v>0.57086687859743157</v>
      </c>
      <c r="B63" s="1" t="str">
        <f t="shared" si="3"/>
        <v>O</v>
      </c>
      <c r="C63" s="1" t="s">
        <v>627</v>
      </c>
      <c r="D63" s="1" t="s">
        <v>627</v>
      </c>
      <c r="E63" s="3" t="s">
        <v>157</v>
      </c>
      <c r="F63" s="3" t="s">
        <v>158</v>
      </c>
      <c r="G63" s="1">
        <v>14</v>
      </c>
    </row>
    <row r="64" spans="1:7" ht="28.8" x14ac:dyDescent="0.4">
      <c r="A64" s="2">
        <f t="shared" ca="1" si="0"/>
        <v>0.10029824387789488</v>
      </c>
      <c r="B64" s="1" t="str">
        <f t="shared" si="3"/>
        <v>O</v>
      </c>
      <c r="C64" s="1">
        <v>3</v>
      </c>
      <c r="D64" s="1">
        <v>3</v>
      </c>
      <c r="E64" s="3" t="s">
        <v>159</v>
      </c>
      <c r="F64" s="3" t="s">
        <v>160</v>
      </c>
      <c r="G64" s="1">
        <v>14</v>
      </c>
    </row>
    <row r="65" spans="1:7" ht="28.8" x14ac:dyDescent="0.4">
      <c r="A65" s="2">
        <f t="shared" ca="1" si="0"/>
        <v>0.71753448101869932</v>
      </c>
      <c r="B65" s="1" t="str">
        <f t="shared" si="3"/>
        <v>O</v>
      </c>
      <c r="C65" s="1">
        <v>4</v>
      </c>
      <c r="D65" s="1">
        <v>4</v>
      </c>
      <c r="E65" s="3" t="s">
        <v>628</v>
      </c>
      <c r="G65" s="1">
        <v>14</v>
      </c>
    </row>
    <row r="66" spans="1:7" s="5" customFormat="1" ht="28.8" x14ac:dyDescent="0.4">
      <c r="A66" s="4">
        <f t="shared" ca="1" si="0"/>
        <v>0.51028374994679071</v>
      </c>
      <c r="B66" s="5" t="str">
        <f t="shared" ref="B66:B75" si="4">IF(C66=D66,"O","X")</f>
        <v>O</v>
      </c>
      <c r="C66" s="1">
        <v>1</v>
      </c>
      <c r="D66" s="5">
        <v>1</v>
      </c>
      <c r="E66" s="7" t="s">
        <v>845</v>
      </c>
      <c r="F66" s="7" t="s">
        <v>161</v>
      </c>
      <c r="G66" s="5">
        <v>14</v>
      </c>
    </row>
    <row r="67" spans="1:7" ht="28.8" x14ac:dyDescent="0.4">
      <c r="A67" s="2">
        <f t="shared" ref="A67:A132" ca="1" si="5">RAND()</f>
        <v>0.92985489067571525</v>
      </c>
      <c r="B67" s="1" t="str">
        <f t="shared" si="4"/>
        <v>O</v>
      </c>
      <c r="C67" s="1" t="s">
        <v>629</v>
      </c>
      <c r="D67" s="1" t="s">
        <v>629</v>
      </c>
      <c r="E67" s="3" t="s">
        <v>162</v>
      </c>
      <c r="F67" s="3" t="s">
        <v>630</v>
      </c>
      <c r="G67" s="1">
        <v>14</v>
      </c>
    </row>
    <row r="68" spans="1:7" ht="28.8" x14ac:dyDescent="0.4">
      <c r="A68" s="2">
        <f t="shared" ca="1" si="5"/>
        <v>0.49779836526211418</v>
      </c>
      <c r="B68" s="1" t="str">
        <f t="shared" si="4"/>
        <v>O</v>
      </c>
      <c r="C68" s="1">
        <v>3</v>
      </c>
      <c r="D68" s="1">
        <v>3</v>
      </c>
      <c r="E68" s="3" t="s">
        <v>163</v>
      </c>
      <c r="F68" s="3" t="s">
        <v>164</v>
      </c>
      <c r="G68" s="1">
        <v>14</v>
      </c>
    </row>
    <row r="69" spans="1:7" x14ac:dyDescent="0.4">
      <c r="A69" s="2">
        <f t="shared" ca="1" si="5"/>
        <v>0.28705044595603191</v>
      </c>
      <c r="B69" s="1" t="str">
        <f t="shared" si="4"/>
        <v>O</v>
      </c>
      <c r="C69" s="1">
        <v>0.5</v>
      </c>
      <c r="D69" s="1">
        <v>0.5</v>
      </c>
      <c r="E69" s="3" t="s">
        <v>631</v>
      </c>
      <c r="F69" s="3" t="s">
        <v>165</v>
      </c>
      <c r="G69" s="1">
        <v>14</v>
      </c>
    </row>
    <row r="70" spans="1:7" x14ac:dyDescent="0.4">
      <c r="A70" s="2">
        <f t="shared" ca="1" si="5"/>
        <v>0.8611242363695466</v>
      </c>
      <c r="B70" s="1" t="str">
        <f t="shared" si="4"/>
        <v>O</v>
      </c>
      <c r="C70" s="1">
        <v>3</v>
      </c>
      <c r="D70" s="1">
        <v>3</v>
      </c>
      <c r="E70" s="3" t="s">
        <v>166</v>
      </c>
      <c r="F70" s="3" t="s">
        <v>167</v>
      </c>
      <c r="G70" s="1">
        <v>14</v>
      </c>
    </row>
    <row r="71" spans="1:7" s="5" customFormat="1" ht="28.8" x14ac:dyDescent="0.4">
      <c r="A71" s="4">
        <f t="shared" ca="1" si="5"/>
        <v>0.33110547707564497</v>
      </c>
      <c r="B71" s="5" t="str">
        <f t="shared" si="4"/>
        <v>O</v>
      </c>
      <c r="C71" s="1">
        <v>2</v>
      </c>
      <c r="D71" s="5">
        <v>2</v>
      </c>
      <c r="E71" s="7" t="s">
        <v>846</v>
      </c>
      <c r="F71" s="7"/>
      <c r="G71" s="5">
        <v>14</v>
      </c>
    </row>
    <row r="72" spans="1:7" s="5" customFormat="1" x14ac:dyDescent="0.4">
      <c r="A72" s="4">
        <f t="shared" ca="1" si="5"/>
        <v>0.56155136598189259</v>
      </c>
      <c r="B72" s="5" t="str">
        <f t="shared" si="4"/>
        <v>X</v>
      </c>
      <c r="C72" s="1" t="s">
        <v>168</v>
      </c>
      <c r="E72" s="7" t="s">
        <v>847</v>
      </c>
      <c r="F72" s="7"/>
      <c r="G72" s="5">
        <v>14</v>
      </c>
    </row>
    <row r="73" spans="1:7" s="5" customFormat="1" x14ac:dyDescent="0.4">
      <c r="A73" s="4">
        <f t="shared" ca="1" si="5"/>
        <v>0.36744047635520571</v>
      </c>
      <c r="B73" s="5" t="str">
        <f t="shared" si="4"/>
        <v>O</v>
      </c>
      <c r="C73" s="1">
        <v>5</v>
      </c>
      <c r="D73" s="5">
        <v>5</v>
      </c>
      <c r="E73" s="7" t="s">
        <v>848</v>
      </c>
      <c r="F73" s="7" t="s">
        <v>632</v>
      </c>
      <c r="G73" s="5">
        <v>14</v>
      </c>
    </row>
    <row r="74" spans="1:7" x14ac:dyDescent="0.4">
      <c r="A74" s="2">
        <f t="shared" ca="1" si="5"/>
        <v>0.32809065852493802</v>
      </c>
      <c r="B74" s="1" t="str">
        <f t="shared" si="4"/>
        <v>O</v>
      </c>
      <c r="C74" s="1" t="s">
        <v>633</v>
      </c>
      <c r="D74" s="1" t="s">
        <v>633</v>
      </c>
      <c r="E74" s="3" t="s">
        <v>169</v>
      </c>
      <c r="G74" s="1">
        <v>14</v>
      </c>
    </row>
    <row r="75" spans="1:7" s="5" customFormat="1" x14ac:dyDescent="0.4">
      <c r="A75" s="4">
        <f t="shared" ca="1" si="5"/>
        <v>0.72812153373882016</v>
      </c>
      <c r="B75" s="5" t="str">
        <f t="shared" si="4"/>
        <v>X</v>
      </c>
      <c r="C75" s="1">
        <v>6.5</v>
      </c>
      <c r="E75" s="7" t="s">
        <v>849</v>
      </c>
      <c r="F75" s="7" t="s">
        <v>634</v>
      </c>
      <c r="G75" s="5">
        <v>20</v>
      </c>
    </row>
    <row r="76" spans="1:7" ht="28.8" x14ac:dyDescent="0.4">
      <c r="A76" s="2">
        <f t="shared" ca="1" si="5"/>
        <v>0.33713607508667276</v>
      </c>
      <c r="B76" s="1" t="str">
        <f t="shared" ref="B76:B81" si="6">IF(C76=D76,"O","X")</f>
        <v>O</v>
      </c>
      <c r="C76" s="1" t="s">
        <v>170</v>
      </c>
      <c r="D76" s="1" t="s">
        <v>170</v>
      </c>
      <c r="E76" s="3" t="s">
        <v>850</v>
      </c>
      <c r="G76" s="1">
        <v>20</v>
      </c>
    </row>
    <row r="77" spans="1:7" ht="28.8" x14ac:dyDescent="0.4">
      <c r="A77" s="2">
        <f t="shared" ca="1" si="5"/>
        <v>0.99161656911318907</v>
      </c>
      <c r="B77" s="1" t="str">
        <f t="shared" si="6"/>
        <v>O</v>
      </c>
      <c r="C77" s="1">
        <v>2</v>
      </c>
      <c r="D77" s="1">
        <v>2</v>
      </c>
      <c r="E77" s="3" t="s">
        <v>851</v>
      </c>
      <c r="G77" s="1">
        <v>20</v>
      </c>
    </row>
    <row r="78" spans="1:7" x14ac:dyDescent="0.4">
      <c r="A78" s="2">
        <f t="shared" ca="1" si="5"/>
        <v>0.42466280900938225</v>
      </c>
      <c r="B78" s="1" t="str">
        <f t="shared" si="6"/>
        <v>O</v>
      </c>
      <c r="C78" s="1">
        <v>3</v>
      </c>
      <c r="D78" s="1">
        <v>3</v>
      </c>
      <c r="E78" s="3" t="s">
        <v>852</v>
      </c>
      <c r="F78" s="3" t="s">
        <v>171</v>
      </c>
      <c r="G78" s="1">
        <v>20</v>
      </c>
    </row>
    <row r="79" spans="1:7" x14ac:dyDescent="0.4">
      <c r="A79" s="2">
        <f t="shared" ca="1" si="5"/>
        <v>0.19728095044759375</v>
      </c>
      <c r="B79" s="1" t="str">
        <f t="shared" si="6"/>
        <v>O</v>
      </c>
      <c r="C79" s="1">
        <v>1</v>
      </c>
      <c r="D79" s="1">
        <v>1</v>
      </c>
      <c r="E79" s="3" t="s">
        <v>853</v>
      </c>
      <c r="G79" s="1">
        <v>20</v>
      </c>
    </row>
    <row r="80" spans="1:7" ht="28.8" x14ac:dyDescent="0.4">
      <c r="A80" s="2">
        <f t="shared" ca="1" si="5"/>
        <v>7.3966861863784428E-2</v>
      </c>
      <c r="B80" s="1" t="str">
        <f t="shared" si="6"/>
        <v>O</v>
      </c>
      <c r="C80" s="1">
        <v>4</v>
      </c>
      <c r="D80" s="1">
        <v>4</v>
      </c>
      <c r="E80" s="3" t="s">
        <v>854</v>
      </c>
      <c r="G80" s="1">
        <v>20</v>
      </c>
    </row>
    <row r="81" spans="1:7" x14ac:dyDescent="0.4">
      <c r="A81" s="2">
        <f t="shared" ca="1" si="5"/>
        <v>0.85650191320260916</v>
      </c>
      <c r="B81" s="1" t="str">
        <f t="shared" si="6"/>
        <v>O</v>
      </c>
      <c r="C81" s="1" t="s">
        <v>172</v>
      </c>
      <c r="D81" s="1" t="s">
        <v>172</v>
      </c>
      <c r="E81" s="3" t="s">
        <v>855</v>
      </c>
      <c r="G81" s="1">
        <v>20</v>
      </c>
    </row>
    <row r="82" spans="1:7" s="5" customFormat="1" x14ac:dyDescent="0.4">
      <c r="A82" s="2">
        <f t="shared" ca="1" si="5"/>
        <v>0.41058060001929442</v>
      </c>
      <c r="B82" s="1" t="str">
        <f t="shared" ref="B82:B84" si="7">IF(C82=D82,"O","X")</f>
        <v>O</v>
      </c>
      <c r="C82" s="1">
        <v>2</v>
      </c>
      <c r="D82" s="5">
        <v>2</v>
      </c>
      <c r="E82" s="7" t="s">
        <v>665</v>
      </c>
      <c r="F82" s="7"/>
      <c r="G82" s="5">
        <v>19</v>
      </c>
    </row>
    <row r="83" spans="1:7" s="5" customFormat="1" x14ac:dyDescent="0.4">
      <c r="A83" s="2">
        <f t="shared" ca="1" si="5"/>
        <v>0.11979815454498466</v>
      </c>
      <c r="B83" s="1" t="str">
        <f t="shared" si="7"/>
        <v>O</v>
      </c>
      <c r="C83" s="1" t="s">
        <v>667</v>
      </c>
      <c r="D83" s="5" t="s">
        <v>667</v>
      </c>
      <c r="E83" s="7" t="s">
        <v>666</v>
      </c>
      <c r="F83" s="7"/>
      <c r="G83" s="5">
        <v>19</v>
      </c>
    </row>
    <row r="84" spans="1:7" ht="28.8" x14ac:dyDescent="0.4">
      <c r="A84" s="2">
        <f t="shared" ca="1" si="5"/>
        <v>0.25034738220690378</v>
      </c>
      <c r="B84" s="1" t="str">
        <f t="shared" si="7"/>
        <v>O</v>
      </c>
      <c r="C84" s="1" t="s">
        <v>669</v>
      </c>
      <c r="D84" s="1" t="s">
        <v>669</v>
      </c>
      <c r="E84" s="3" t="s">
        <v>668</v>
      </c>
      <c r="F84" s="3" t="s">
        <v>173</v>
      </c>
      <c r="G84" s="1">
        <v>19</v>
      </c>
    </row>
    <row r="85" spans="1:7" x14ac:dyDescent="0.4">
      <c r="A85" s="2">
        <f t="shared" ca="1" si="5"/>
        <v>0.36846653779615501</v>
      </c>
      <c r="B85" s="1" t="str">
        <f t="shared" ref="B85:B98" si="8">IF(C85=D85,"O","X")</f>
        <v>X</v>
      </c>
      <c r="C85" s="1">
        <v>2</v>
      </c>
      <c r="D85" s="1" t="s">
        <v>692</v>
      </c>
      <c r="E85" s="3" t="s">
        <v>691</v>
      </c>
      <c r="F85" s="3" t="s">
        <v>693</v>
      </c>
      <c r="G85" s="1">
        <v>14</v>
      </c>
    </row>
    <row r="86" spans="1:7" s="5" customFormat="1" x14ac:dyDescent="0.4">
      <c r="A86" s="4">
        <f t="shared" ca="1" si="5"/>
        <v>0.113201535020371</v>
      </c>
      <c r="B86" s="5" t="str">
        <f t="shared" si="8"/>
        <v>X</v>
      </c>
      <c r="C86" s="1" t="s">
        <v>174</v>
      </c>
      <c r="D86" s="5" t="s">
        <v>695</v>
      </c>
      <c r="E86" s="7" t="s">
        <v>694</v>
      </c>
      <c r="F86" s="7" t="s">
        <v>175</v>
      </c>
      <c r="G86" s="5">
        <v>14</v>
      </c>
    </row>
    <row r="87" spans="1:7" s="5" customFormat="1" ht="28.8" x14ac:dyDescent="0.4">
      <c r="A87" s="4">
        <f t="shared" ca="1" si="5"/>
        <v>0.8072006842477264</v>
      </c>
      <c r="B87" s="5" t="str">
        <f t="shared" si="8"/>
        <v>X</v>
      </c>
      <c r="C87" s="1">
        <v>5</v>
      </c>
      <c r="D87" s="5" t="s">
        <v>696</v>
      </c>
      <c r="E87" s="7" t="s">
        <v>700</v>
      </c>
      <c r="F87" s="7" t="s">
        <v>176</v>
      </c>
      <c r="G87" s="5">
        <v>14</v>
      </c>
    </row>
    <row r="88" spans="1:7" x14ac:dyDescent="0.4">
      <c r="A88" s="2">
        <f t="shared" ca="1" si="5"/>
        <v>0.5934879999302185</v>
      </c>
      <c r="B88" s="1" t="str">
        <f t="shared" si="8"/>
        <v>X</v>
      </c>
      <c r="C88" s="1">
        <v>1</v>
      </c>
      <c r="D88" s="1">
        <v>2</v>
      </c>
      <c r="E88" s="3" t="s">
        <v>697</v>
      </c>
      <c r="G88" s="1">
        <v>14</v>
      </c>
    </row>
    <row r="89" spans="1:7" x14ac:dyDescent="0.4">
      <c r="A89" s="2">
        <f t="shared" ca="1" si="5"/>
        <v>0.69852273133847687</v>
      </c>
      <c r="B89" s="1" t="str">
        <f t="shared" si="8"/>
        <v>X</v>
      </c>
      <c r="C89" s="1">
        <v>1</v>
      </c>
      <c r="D89" s="1" t="s">
        <v>699</v>
      </c>
      <c r="E89" s="3" t="s">
        <v>698</v>
      </c>
      <c r="F89" s="3" t="s">
        <v>177</v>
      </c>
      <c r="G89" s="1">
        <v>14</v>
      </c>
    </row>
    <row r="90" spans="1:7" s="5" customFormat="1" x14ac:dyDescent="0.4">
      <c r="A90" s="4">
        <f t="shared" ca="1" si="5"/>
        <v>0.30576228726174159</v>
      </c>
      <c r="B90" s="5" t="str">
        <f t="shared" si="8"/>
        <v>X</v>
      </c>
      <c r="C90" s="1" t="s">
        <v>178</v>
      </c>
      <c r="D90" s="5">
        <v>2</v>
      </c>
      <c r="E90" s="7" t="s">
        <v>701</v>
      </c>
      <c r="F90" s="7" t="s">
        <v>179</v>
      </c>
      <c r="G90" s="5">
        <v>14</v>
      </c>
    </row>
    <row r="91" spans="1:7" x14ac:dyDescent="0.4">
      <c r="A91" s="2">
        <f t="shared" ca="1" si="5"/>
        <v>0.50888113189053463</v>
      </c>
      <c r="B91" s="1" t="str">
        <f t="shared" si="8"/>
        <v>O</v>
      </c>
      <c r="C91" s="1" t="s">
        <v>180</v>
      </c>
      <c r="D91" s="1" t="s">
        <v>180</v>
      </c>
      <c r="E91" s="3" t="s">
        <v>181</v>
      </c>
      <c r="F91" s="3" t="s">
        <v>182</v>
      </c>
      <c r="G91" s="1">
        <v>14</v>
      </c>
    </row>
    <row r="92" spans="1:7" ht="28.8" x14ac:dyDescent="0.4">
      <c r="A92" s="2">
        <f t="shared" ca="1" si="5"/>
        <v>1.7157780817168344E-2</v>
      </c>
      <c r="B92" s="1" t="str">
        <f t="shared" si="8"/>
        <v>O</v>
      </c>
      <c r="C92" s="1">
        <v>3</v>
      </c>
      <c r="D92" s="1">
        <v>3</v>
      </c>
      <c r="E92" s="3" t="s">
        <v>183</v>
      </c>
      <c r="F92" s="3" t="s">
        <v>184</v>
      </c>
      <c r="G92" s="1">
        <v>14</v>
      </c>
    </row>
    <row r="93" spans="1:7" x14ac:dyDescent="0.4">
      <c r="A93" s="2">
        <f t="shared" ca="1" si="5"/>
        <v>0.42425928810089153</v>
      </c>
      <c r="B93" s="1" t="str">
        <f t="shared" si="8"/>
        <v>O</v>
      </c>
      <c r="C93" s="1" t="s">
        <v>185</v>
      </c>
      <c r="D93" s="1" t="s">
        <v>185</v>
      </c>
      <c r="E93" s="3" t="s">
        <v>186</v>
      </c>
      <c r="F93" s="3" t="s">
        <v>187</v>
      </c>
      <c r="G93" s="1">
        <v>14</v>
      </c>
    </row>
    <row r="94" spans="1:7" s="5" customFormat="1" x14ac:dyDescent="0.4">
      <c r="A94" s="4">
        <f t="shared" ca="1" si="5"/>
        <v>0.40602620906248255</v>
      </c>
      <c r="B94" s="5" t="str">
        <f t="shared" si="8"/>
        <v>X</v>
      </c>
      <c r="C94" s="1">
        <v>4</v>
      </c>
      <c r="E94" s="7" t="s">
        <v>856</v>
      </c>
      <c r="F94" s="7" t="s">
        <v>188</v>
      </c>
      <c r="G94" s="5">
        <v>14</v>
      </c>
    </row>
    <row r="95" spans="1:7" x14ac:dyDescent="0.4">
      <c r="A95" s="2">
        <f t="shared" ca="1" si="5"/>
        <v>0.39889381627073306</v>
      </c>
      <c r="B95" s="1" t="str">
        <f t="shared" si="8"/>
        <v>O</v>
      </c>
      <c r="C95" s="1">
        <v>3</v>
      </c>
      <c r="D95" s="1">
        <v>3</v>
      </c>
      <c r="E95" s="3" t="s">
        <v>189</v>
      </c>
      <c r="G95" s="1">
        <v>14</v>
      </c>
    </row>
    <row r="96" spans="1:7" x14ac:dyDescent="0.4">
      <c r="A96" s="2">
        <f t="shared" ca="1" si="5"/>
        <v>2.6895116258507046E-2</v>
      </c>
      <c r="B96" s="1" t="str">
        <f t="shared" si="8"/>
        <v>O</v>
      </c>
      <c r="C96" s="1" t="s">
        <v>190</v>
      </c>
      <c r="D96" s="1" t="s">
        <v>190</v>
      </c>
      <c r="E96" s="3" t="s">
        <v>191</v>
      </c>
      <c r="G96" s="1">
        <v>14</v>
      </c>
    </row>
    <row r="97" spans="1:7" s="5" customFormat="1" x14ac:dyDescent="0.4">
      <c r="A97" s="4">
        <f t="shared" ca="1" si="5"/>
        <v>0.99528362287333239</v>
      </c>
      <c r="B97" s="5" t="str">
        <f t="shared" si="8"/>
        <v>X</v>
      </c>
      <c r="C97" s="1">
        <v>350</v>
      </c>
      <c r="E97" s="7" t="s">
        <v>857</v>
      </c>
      <c r="F97" s="7" t="s">
        <v>192</v>
      </c>
      <c r="G97" s="5">
        <v>14</v>
      </c>
    </row>
    <row r="98" spans="1:7" s="5" customFormat="1" ht="28.8" x14ac:dyDescent="0.4">
      <c r="A98" s="4">
        <f t="shared" ca="1" si="5"/>
        <v>9.9944896460690713E-2</v>
      </c>
      <c r="B98" s="5" t="str">
        <f t="shared" si="8"/>
        <v>X</v>
      </c>
      <c r="C98" s="1">
        <v>2</v>
      </c>
      <c r="E98" s="7" t="s">
        <v>858</v>
      </c>
      <c r="F98" s="7"/>
      <c r="G98" s="5">
        <v>14</v>
      </c>
    </row>
    <row r="99" spans="1:7" s="5" customFormat="1" x14ac:dyDescent="0.4">
      <c r="A99" s="4">
        <f t="shared" ca="1" si="5"/>
        <v>0.93801925458513946</v>
      </c>
      <c r="B99" s="5" t="str">
        <f t="shared" ref="B99:B105" si="9">IF(C99=D99,"O","X")</f>
        <v>X</v>
      </c>
      <c r="C99" s="1">
        <v>1</v>
      </c>
      <c r="E99" s="7" t="s">
        <v>859</v>
      </c>
      <c r="F99" s="7" t="s">
        <v>193</v>
      </c>
      <c r="G99" s="5">
        <v>15</v>
      </c>
    </row>
    <row r="100" spans="1:7" s="5" customFormat="1" x14ac:dyDescent="0.4">
      <c r="A100" s="4">
        <f t="shared" ca="1" si="5"/>
        <v>6.4337020323443017E-2</v>
      </c>
      <c r="B100" s="5" t="str">
        <f t="shared" si="9"/>
        <v>X</v>
      </c>
      <c r="C100" s="1">
        <v>2</v>
      </c>
      <c r="E100" s="7" t="s">
        <v>860</v>
      </c>
      <c r="F100" s="7" t="s">
        <v>194</v>
      </c>
      <c r="G100" s="5">
        <v>15</v>
      </c>
    </row>
    <row r="101" spans="1:7" ht="28.8" x14ac:dyDescent="0.4">
      <c r="A101" s="2">
        <f t="shared" ca="1" si="5"/>
        <v>0.20144570034703857</v>
      </c>
      <c r="B101" s="1" t="str">
        <f t="shared" si="9"/>
        <v>O</v>
      </c>
      <c r="C101" s="1">
        <v>4</v>
      </c>
      <c r="D101" s="1">
        <v>4</v>
      </c>
      <c r="E101" s="3" t="s">
        <v>195</v>
      </c>
      <c r="F101" s="3" t="s">
        <v>196</v>
      </c>
      <c r="G101" s="1">
        <v>15</v>
      </c>
    </row>
    <row r="102" spans="1:7" x14ac:dyDescent="0.4">
      <c r="A102" s="2">
        <f t="shared" ca="1" si="5"/>
        <v>0.87027625827313071</v>
      </c>
      <c r="B102" s="1" t="str">
        <f t="shared" si="9"/>
        <v>O</v>
      </c>
      <c r="C102" s="1">
        <v>2</v>
      </c>
      <c r="D102" s="1">
        <v>2</v>
      </c>
      <c r="E102" s="3" t="s">
        <v>197</v>
      </c>
      <c r="G102" s="1">
        <v>15</v>
      </c>
    </row>
    <row r="103" spans="1:7" ht="28.8" x14ac:dyDescent="0.4">
      <c r="A103" s="2">
        <f t="shared" ca="1" si="5"/>
        <v>0.90485533097225868</v>
      </c>
      <c r="B103" s="1" t="str">
        <f t="shared" si="9"/>
        <v>O</v>
      </c>
      <c r="C103" s="1">
        <v>4</v>
      </c>
      <c r="D103" s="1">
        <v>4</v>
      </c>
      <c r="E103" s="3" t="s">
        <v>198</v>
      </c>
      <c r="G103" s="1">
        <v>15</v>
      </c>
    </row>
    <row r="104" spans="1:7" s="5" customFormat="1" x14ac:dyDescent="0.4">
      <c r="A104" s="4">
        <f t="shared" ca="1" si="5"/>
        <v>0.57568605107042192</v>
      </c>
      <c r="B104" s="5" t="str">
        <f t="shared" si="9"/>
        <v>X</v>
      </c>
      <c r="C104" s="1">
        <v>20</v>
      </c>
      <c r="E104" s="7" t="s">
        <v>861</v>
      </c>
      <c r="F104" s="7"/>
      <c r="G104" s="5">
        <v>15</v>
      </c>
    </row>
    <row r="105" spans="1:7" s="5" customFormat="1" ht="28.8" x14ac:dyDescent="0.4">
      <c r="A105" s="4">
        <f t="shared" ca="1" si="5"/>
        <v>0.85724167597152734</v>
      </c>
      <c r="B105" s="5" t="str">
        <f t="shared" si="9"/>
        <v>X</v>
      </c>
      <c r="C105" s="1">
        <v>4</v>
      </c>
      <c r="E105" s="7" t="s">
        <v>862</v>
      </c>
      <c r="F105" s="7" t="s">
        <v>199</v>
      </c>
      <c r="G105" s="5">
        <v>15</v>
      </c>
    </row>
    <row r="106" spans="1:7" x14ac:dyDescent="0.4">
      <c r="A106" s="2">
        <f t="shared" ca="1" si="5"/>
        <v>0.54547789705817218</v>
      </c>
      <c r="B106" s="1" t="str">
        <f t="shared" ref="B106:B115" si="10">IF(C106=D106,"O","X")</f>
        <v>O</v>
      </c>
      <c r="C106" s="1">
        <v>4</v>
      </c>
      <c r="D106" s="1">
        <v>4</v>
      </c>
      <c r="E106" s="3" t="s">
        <v>200</v>
      </c>
      <c r="F106" s="3" t="s">
        <v>201</v>
      </c>
      <c r="G106" s="1">
        <v>15</v>
      </c>
    </row>
    <row r="107" spans="1:7" ht="28.8" x14ac:dyDescent="0.4">
      <c r="A107" s="2">
        <f t="shared" ca="1" si="5"/>
        <v>0.25821691890111453</v>
      </c>
      <c r="B107" s="1" t="str">
        <f t="shared" si="10"/>
        <v>O</v>
      </c>
      <c r="C107" s="1">
        <v>4</v>
      </c>
      <c r="D107" s="1">
        <v>4</v>
      </c>
      <c r="E107" s="3" t="s">
        <v>202</v>
      </c>
      <c r="F107" s="3" t="s">
        <v>203</v>
      </c>
      <c r="G107" s="1">
        <v>15</v>
      </c>
    </row>
    <row r="108" spans="1:7" s="5" customFormat="1" x14ac:dyDescent="0.4">
      <c r="A108" s="4">
        <f t="shared" ca="1" si="5"/>
        <v>0.55672463246309656</v>
      </c>
      <c r="B108" s="5" t="str">
        <f t="shared" si="10"/>
        <v>X</v>
      </c>
      <c r="C108" s="1">
        <v>2</v>
      </c>
      <c r="E108" s="7" t="s">
        <v>863</v>
      </c>
      <c r="F108" s="7" t="s">
        <v>204</v>
      </c>
      <c r="G108" s="5">
        <v>15</v>
      </c>
    </row>
    <row r="109" spans="1:7" s="5" customFormat="1" x14ac:dyDescent="0.4">
      <c r="A109" s="4">
        <f t="shared" ca="1" si="5"/>
        <v>0.12965503792266486</v>
      </c>
      <c r="B109" s="5" t="str">
        <f t="shared" si="10"/>
        <v>X</v>
      </c>
      <c r="C109" s="1">
        <v>0.5</v>
      </c>
      <c r="E109" s="7" t="s">
        <v>864</v>
      </c>
      <c r="F109" s="7" t="s">
        <v>205</v>
      </c>
      <c r="G109" s="5">
        <v>15</v>
      </c>
    </row>
    <row r="110" spans="1:7" ht="28.8" x14ac:dyDescent="0.4">
      <c r="A110" s="2">
        <f t="shared" ca="1" si="5"/>
        <v>0.62310742764952409</v>
      </c>
      <c r="B110" s="1" t="str">
        <f t="shared" si="10"/>
        <v>O</v>
      </c>
      <c r="C110" s="1">
        <v>2</v>
      </c>
      <c r="D110" s="1">
        <v>2</v>
      </c>
      <c r="E110" s="3" t="s">
        <v>206</v>
      </c>
      <c r="G110" s="1">
        <v>15</v>
      </c>
    </row>
    <row r="111" spans="1:7" ht="28.8" x14ac:dyDescent="0.4">
      <c r="A111" s="2">
        <f t="shared" ca="1" si="5"/>
        <v>0.51188690180613805</v>
      </c>
      <c r="B111" s="1" t="str">
        <f t="shared" si="10"/>
        <v>O</v>
      </c>
      <c r="C111" s="1">
        <v>4</v>
      </c>
      <c r="D111" s="1">
        <v>4</v>
      </c>
      <c r="E111" s="3" t="s">
        <v>207</v>
      </c>
      <c r="G111" s="1">
        <v>15</v>
      </c>
    </row>
    <row r="112" spans="1:7" s="5" customFormat="1" x14ac:dyDescent="0.4">
      <c r="A112" s="4">
        <f t="shared" ca="1" si="5"/>
        <v>1.0417740281697174E-2</v>
      </c>
      <c r="B112" s="5" t="str">
        <f t="shared" si="10"/>
        <v>X</v>
      </c>
      <c r="C112" s="1">
        <v>1</v>
      </c>
      <c r="E112" s="7" t="s">
        <v>865</v>
      </c>
      <c r="F112" s="7"/>
      <c r="G112" s="5">
        <v>15</v>
      </c>
    </row>
    <row r="113" spans="1:7" x14ac:dyDescent="0.4">
      <c r="A113" s="2">
        <f t="shared" ca="1" si="5"/>
        <v>9.7808558918272781E-2</v>
      </c>
      <c r="B113" s="1" t="str">
        <f t="shared" si="10"/>
        <v>O</v>
      </c>
      <c r="C113" s="1">
        <v>3</v>
      </c>
      <c r="D113" s="1">
        <v>3</v>
      </c>
      <c r="E113" s="3" t="s">
        <v>208</v>
      </c>
      <c r="F113" s="3" t="s">
        <v>209</v>
      </c>
      <c r="G113" s="1">
        <v>15</v>
      </c>
    </row>
    <row r="114" spans="1:7" x14ac:dyDescent="0.4">
      <c r="A114" s="2">
        <f t="shared" ca="1" si="5"/>
        <v>0.6800873320742542</v>
      </c>
      <c r="B114" s="1" t="str">
        <f t="shared" si="10"/>
        <v>O</v>
      </c>
      <c r="C114" s="1">
        <v>1</v>
      </c>
      <c r="D114" s="1">
        <v>1</v>
      </c>
      <c r="E114" s="3" t="s">
        <v>210</v>
      </c>
      <c r="G114" s="1">
        <v>15</v>
      </c>
    </row>
    <row r="115" spans="1:7" x14ac:dyDescent="0.4">
      <c r="A115" s="2">
        <f t="shared" ca="1" si="5"/>
        <v>0.64435711340031665</v>
      </c>
      <c r="B115" s="1" t="str">
        <f t="shared" si="10"/>
        <v>O</v>
      </c>
      <c r="C115" s="1">
        <v>1</v>
      </c>
      <c r="D115" s="1">
        <v>1</v>
      </c>
      <c r="E115" s="3" t="s">
        <v>211</v>
      </c>
      <c r="F115" s="3" t="s">
        <v>212</v>
      </c>
      <c r="G115" s="1">
        <v>15</v>
      </c>
    </row>
    <row r="116" spans="1:7" ht="28.8" x14ac:dyDescent="0.4">
      <c r="A116" s="2">
        <f t="shared" ca="1" si="5"/>
        <v>0.12034406537798936</v>
      </c>
      <c r="B116" s="1" t="str">
        <f t="shared" ref="B116:B120" si="11">IF(C116=D116,"O","X")</f>
        <v>O</v>
      </c>
      <c r="C116" s="1">
        <v>2</v>
      </c>
      <c r="D116" s="1">
        <v>2</v>
      </c>
      <c r="E116" s="3" t="s">
        <v>213</v>
      </c>
      <c r="G116" s="1">
        <v>15</v>
      </c>
    </row>
    <row r="117" spans="1:7" x14ac:dyDescent="0.4">
      <c r="A117" s="2">
        <f t="shared" ca="1" si="5"/>
        <v>0.88192856310889778</v>
      </c>
      <c r="B117" s="1" t="str">
        <f t="shared" si="11"/>
        <v>O</v>
      </c>
      <c r="C117" s="1">
        <v>2</v>
      </c>
      <c r="D117" s="1">
        <v>2</v>
      </c>
      <c r="E117" s="3" t="s">
        <v>214</v>
      </c>
      <c r="F117" s="3" t="s">
        <v>215</v>
      </c>
      <c r="G117" s="1">
        <v>15</v>
      </c>
    </row>
    <row r="118" spans="1:7" s="5" customFormat="1" ht="43.2" x14ac:dyDescent="0.4">
      <c r="A118" s="4">
        <f t="shared" ca="1" si="5"/>
        <v>0.39805322309144464</v>
      </c>
      <c r="B118" s="5" t="str">
        <f t="shared" si="11"/>
        <v>X</v>
      </c>
      <c r="C118" s="1">
        <v>4</v>
      </c>
      <c r="E118" s="7" t="s">
        <v>866</v>
      </c>
      <c r="F118" s="7"/>
      <c r="G118" s="5">
        <v>15</v>
      </c>
    </row>
    <row r="119" spans="1:7" ht="28.8" x14ac:dyDescent="0.4">
      <c r="A119" s="2">
        <f t="shared" ca="1" si="5"/>
        <v>0.32117030343413844</v>
      </c>
      <c r="B119" s="1" t="str">
        <f t="shared" si="11"/>
        <v>O</v>
      </c>
      <c r="C119" s="1">
        <v>1</v>
      </c>
      <c r="D119" s="1">
        <v>1</v>
      </c>
      <c r="E119" s="3" t="s">
        <v>867</v>
      </c>
      <c r="F119" s="3" t="s">
        <v>216</v>
      </c>
      <c r="G119" s="1">
        <v>15</v>
      </c>
    </row>
    <row r="120" spans="1:7" s="5" customFormat="1" x14ac:dyDescent="0.4">
      <c r="A120" s="4">
        <f t="shared" ca="1" si="5"/>
        <v>0.1958231532083603</v>
      </c>
      <c r="B120" s="5" t="str">
        <f t="shared" si="11"/>
        <v>X</v>
      </c>
      <c r="C120" s="1">
        <v>4.2</v>
      </c>
      <c r="E120" s="7" t="s">
        <v>868</v>
      </c>
      <c r="F120" s="7"/>
      <c r="G120" s="5">
        <v>15</v>
      </c>
    </row>
    <row r="121" spans="1:7" x14ac:dyDescent="0.4">
      <c r="A121" s="2">
        <f t="shared" ca="1" si="5"/>
        <v>0.99028846992336184</v>
      </c>
      <c r="B121" s="1" t="str">
        <f t="shared" ref="B121" si="12">IF(C121=D121,"O","X")</f>
        <v>X</v>
      </c>
      <c r="D121" s="1" t="s">
        <v>217</v>
      </c>
      <c r="E121" s="3" t="s">
        <v>218</v>
      </c>
      <c r="F121" s="3" t="s">
        <v>219</v>
      </c>
      <c r="G121" s="1">
        <v>16</v>
      </c>
    </row>
    <row r="122" spans="1:7" x14ac:dyDescent="0.4">
      <c r="A122" s="2">
        <f t="shared" ca="1" si="5"/>
        <v>0.36441075444350346</v>
      </c>
      <c r="B122" s="1" t="str">
        <f t="shared" ref="B122:B126" si="13">IF(C122=D122,"O","X")</f>
        <v>O</v>
      </c>
      <c r="C122" s="1">
        <v>4</v>
      </c>
      <c r="D122" s="1">
        <v>4</v>
      </c>
      <c r="E122" s="3" t="s">
        <v>220</v>
      </c>
      <c r="G122" s="1">
        <v>16</v>
      </c>
    </row>
    <row r="123" spans="1:7" ht="28.8" x14ac:dyDescent="0.4">
      <c r="A123" s="2">
        <f t="shared" ca="1" si="5"/>
        <v>0.49002459546179311</v>
      </c>
      <c r="B123" s="1" t="str">
        <f t="shared" si="13"/>
        <v>O</v>
      </c>
      <c r="C123" s="1">
        <v>4</v>
      </c>
      <c r="D123" s="1">
        <v>4</v>
      </c>
      <c r="E123" s="3" t="s">
        <v>221</v>
      </c>
      <c r="G123" s="1">
        <v>16</v>
      </c>
    </row>
    <row r="124" spans="1:7" x14ac:dyDescent="0.4">
      <c r="A124" s="2">
        <f t="shared" ca="1" si="5"/>
        <v>0.67228896855867371</v>
      </c>
      <c r="B124" s="1" t="str">
        <f t="shared" si="13"/>
        <v>O</v>
      </c>
      <c r="C124" s="1">
        <v>8</v>
      </c>
      <c r="D124" s="1">
        <v>8</v>
      </c>
      <c r="E124" s="3" t="s">
        <v>222</v>
      </c>
      <c r="F124" s="3" t="s">
        <v>223</v>
      </c>
      <c r="G124" s="1">
        <v>16</v>
      </c>
    </row>
    <row r="125" spans="1:7" x14ac:dyDescent="0.4">
      <c r="A125" s="2">
        <f t="shared" ca="1" si="5"/>
        <v>0.34154337839952353</v>
      </c>
      <c r="B125" s="1" t="str">
        <f t="shared" si="13"/>
        <v>O</v>
      </c>
      <c r="C125" s="1">
        <v>1</v>
      </c>
      <c r="D125" s="1">
        <v>1</v>
      </c>
      <c r="E125" s="3" t="s">
        <v>224</v>
      </c>
      <c r="G125" s="1">
        <v>16</v>
      </c>
    </row>
    <row r="126" spans="1:7" ht="28.8" x14ac:dyDescent="0.4">
      <c r="A126" s="2">
        <f t="shared" ca="1" si="5"/>
        <v>0.97350508803282587</v>
      </c>
      <c r="B126" s="1" t="str">
        <f t="shared" si="13"/>
        <v>O</v>
      </c>
      <c r="C126" s="1">
        <v>1</v>
      </c>
      <c r="D126" s="1">
        <v>1</v>
      </c>
      <c r="E126" s="3" t="s">
        <v>225</v>
      </c>
      <c r="F126" s="3" t="s">
        <v>226</v>
      </c>
      <c r="G126" s="1">
        <v>16</v>
      </c>
    </row>
    <row r="127" spans="1:7" ht="28.8" x14ac:dyDescent="0.4">
      <c r="A127" s="2">
        <f t="shared" ca="1" si="5"/>
        <v>0.12309375826877067</v>
      </c>
      <c r="B127" s="1" t="str">
        <f t="shared" ref="B127:B131" si="14">IF(C127=D127,"O","X")</f>
        <v>O</v>
      </c>
      <c r="C127" s="1">
        <v>3</v>
      </c>
      <c r="D127" s="1">
        <v>3</v>
      </c>
      <c r="E127" s="3" t="s">
        <v>227</v>
      </c>
      <c r="F127" s="3" t="s">
        <v>228</v>
      </c>
      <c r="G127" s="1">
        <v>16</v>
      </c>
    </row>
    <row r="128" spans="1:7" ht="28.8" x14ac:dyDescent="0.4">
      <c r="A128" s="2">
        <f t="shared" ca="1" si="5"/>
        <v>0.75417055085316476</v>
      </c>
      <c r="B128" s="1" t="str">
        <f t="shared" si="14"/>
        <v>O</v>
      </c>
      <c r="C128" s="1">
        <v>3</v>
      </c>
      <c r="D128" s="1">
        <v>3</v>
      </c>
      <c r="E128" s="3" t="s">
        <v>229</v>
      </c>
      <c r="F128" s="3" t="s">
        <v>230</v>
      </c>
      <c r="G128" s="1">
        <v>16</v>
      </c>
    </row>
    <row r="129" spans="1:7" x14ac:dyDescent="0.4">
      <c r="A129" s="2">
        <f t="shared" ca="1" si="5"/>
        <v>0.8068058324412769</v>
      </c>
      <c r="B129" s="1" t="str">
        <f t="shared" si="14"/>
        <v>O</v>
      </c>
      <c r="C129" s="1">
        <v>1</v>
      </c>
      <c r="D129" s="1">
        <v>1</v>
      </c>
      <c r="E129" s="3" t="s">
        <v>231</v>
      </c>
      <c r="G129" s="1">
        <v>16</v>
      </c>
    </row>
    <row r="130" spans="1:7" x14ac:dyDescent="0.4">
      <c r="A130" s="2">
        <f t="shared" ca="1" si="5"/>
        <v>0.99860283583574794</v>
      </c>
      <c r="B130" s="1" t="str">
        <f t="shared" si="14"/>
        <v>O</v>
      </c>
      <c r="C130" s="1">
        <v>4</v>
      </c>
      <c r="D130" s="1">
        <v>4</v>
      </c>
      <c r="E130" s="3" t="s">
        <v>232</v>
      </c>
      <c r="F130" s="3" t="s">
        <v>233</v>
      </c>
      <c r="G130" s="1">
        <v>16</v>
      </c>
    </row>
    <row r="131" spans="1:7" x14ac:dyDescent="0.4">
      <c r="A131" s="2">
        <f t="shared" ref="A131" ca="1" si="15">RAND()</f>
        <v>0.86392730278504137</v>
      </c>
      <c r="B131" s="1" t="str">
        <f t="shared" si="14"/>
        <v>O</v>
      </c>
      <c r="C131" s="1" t="s">
        <v>234</v>
      </c>
      <c r="D131" s="1" t="s">
        <v>234</v>
      </c>
      <c r="E131" s="3" t="s">
        <v>235</v>
      </c>
      <c r="G131" s="1">
        <v>16</v>
      </c>
    </row>
    <row r="132" spans="1:7" ht="28.8" x14ac:dyDescent="0.4">
      <c r="A132" s="2">
        <f t="shared" ca="1" si="5"/>
        <v>0.22935403286810729</v>
      </c>
      <c r="B132" s="1" t="str">
        <f t="shared" ref="B132:B142" si="16">IF(C132=D132,"O","X")</f>
        <v>O</v>
      </c>
      <c r="C132" s="1">
        <v>1</v>
      </c>
      <c r="D132" s="1">
        <v>1</v>
      </c>
      <c r="E132" s="3" t="s">
        <v>236</v>
      </c>
      <c r="F132" s="3" t="s">
        <v>237</v>
      </c>
      <c r="G132" s="1">
        <v>16</v>
      </c>
    </row>
    <row r="133" spans="1:7" x14ac:dyDescent="0.4">
      <c r="A133" s="2">
        <f t="shared" ref="A133:A196" ca="1" si="17">RAND()</f>
        <v>0.43610192534215475</v>
      </c>
      <c r="B133" s="1" t="str">
        <f t="shared" si="16"/>
        <v>O</v>
      </c>
      <c r="C133" s="1">
        <v>2</v>
      </c>
      <c r="D133" s="1">
        <v>2</v>
      </c>
      <c r="E133" s="3" t="s">
        <v>238</v>
      </c>
      <c r="F133" s="3" t="s">
        <v>239</v>
      </c>
      <c r="G133" s="1">
        <v>16</v>
      </c>
    </row>
    <row r="134" spans="1:7" x14ac:dyDescent="0.4">
      <c r="A134" s="2">
        <f t="shared" ca="1" si="17"/>
        <v>0.90489118650760347</v>
      </c>
      <c r="B134" s="1" t="str">
        <f t="shared" si="16"/>
        <v>O</v>
      </c>
      <c r="C134" s="1">
        <v>70</v>
      </c>
      <c r="D134" s="1">
        <v>70</v>
      </c>
      <c r="E134" s="3" t="s">
        <v>240</v>
      </c>
      <c r="F134" s="3" t="s">
        <v>241</v>
      </c>
      <c r="G134" s="1">
        <v>16</v>
      </c>
    </row>
    <row r="135" spans="1:7" ht="28.8" x14ac:dyDescent="0.4">
      <c r="A135" s="2">
        <f t="shared" ca="1" si="17"/>
        <v>7.4157109448880654E-2</v>
      </c>
      <c r="B135" s="1" t="str">
        <f t="shared" si="16"/>
        <v>O</v>
      </c>
      <c r="C135" s="1">
        <v>4</v>
      </c>
      <c r="D135" s="1">
        <v>4</v>
      </c>
      <c r="E135" s="3" t="s">
        <v>242</v>
      </c>
      <c r="G135" s="1">
        <v>16</v>
      </c>
    </row>
    <row r="136" spans="1:7" ht="28.8" x14ac:dyDescent="0.4">
      <c r="A136" s="2">
        <f t="shared" ca="1" si="17"/>
        <v>8.2151826440260978E-2</v>
      </c>
      <c r="B136" s="1" t="str">
        <f t="shared" si="16"/>
        <v>O</v>
      </c>
      <c r="C136" s="1">
        <v>2</v>
      </c>
      <c r="D136" s="1">
        <v>2</v>
      </c>
      <c r="E136" s="3" t="s">
        <v>243</v>
      </c>
      <c r="F136" s="3" t="s">
        <v>244</v>
      </c>
      <c r="G136" s="1">
        <v>16</v>
      </c>
    </row>
    <row r="137" spans="1:7" ht="28.8" x14ac:dyDescent="0.4">
      <c r="A137" s="2">
        <f t="shared" ca="1" si="17"/>
        <v>0.90498619595585428</v>
      </c>
      <c r="B137" s="1" t="str">
        <f t="shared" si="16"/>
        <v>O</v>
      </c>
      <c r="C137" s="1">
        <v>4</v>
      </c>
      <c r="D137" s="1">
        <v>4</v>
      </c>
      <c r="E137" s="3" t="s">
        <v>245</v>
      </c>
      <c r="F137" s="3" t="s">
        <v>246</v>
      </c>
      <c r="G137" s="1">
        <v>16</v>
      </c>
    </row>
    <row r="138" spans="1:7" ht="28.8" x14ac:dyDescent="0.4">
      <c r="A138" s="2">
        <f t="shared" ca="1" si="17"/>
        <v>0.47286174146317084</v>
      </c>
      <c r="B138" s="1" t="str">
        <f t="shared" si="16"/>
        <v>O</v>
      </c>
      <c r="C138" s="1">
        <v>2</v>
      </c>
      <c r="D138" s="1">
        <v>2</v>
      </c>
      <c r="E138" s="3" t="s">
        <v>247</v>
      </c>
      <c r="G138" s="1">
        <v>16</v>
      </c>
    </row>
    <row r="139" spans="1:7" x14ac:dyDescent="0.4">
      <c r="A139" s="2">
        <f t="shared" ca="1" si="17"/>
        <v>0.85116704695589207</v>
      </c>
      <c r="B139" s="1" t="str">
        <f t="shared" si="16"/>
        <v>O</v>
      </c>
      <c r="C139" s="1">
        <v>3</v>
      </c>
      <c r="D139" s="1">
        <v>3</v>
      </c>
      <c r="E139" s="3" t="s">
        <v>248</v>
      </c>
      <c r="G139" s="1">
        <v>16</v>
      </c>
    </row>
    <row r="140" spans="1:7" ht="28.8" x14ac:dyDescent="0.4">
      <c r="A140" s="2">
        <f t="shared" ca="1" si="17"/>
        <v>0.87310214209757875</v>
      </c>
      <c r="B140" s="1" t="str">
        <f t="shared" si="16"/>
        <v>O</v>
      </c>
      <c r="C140" s="1">
        <v>1</v>
      </c>
      <c r="D140" s="1">
        <v>1</v>
      </c>
      <c r="E140" s="3" t="s">
        <v>249</v>
      </c>
      <c r="F140" s="3" t="s">
        <v>250</v>
      </c>
      <c r="G140" s="1">
        <v>16</v>
      </c>
    </row>
    <row r="141" spans="1:7" x14ac:dyDescent="0.4">
      <c r="A141" s="2">
        <f t="shared" ca="1" si="17"/>
        <v>0.16682844323632784</v>
      </c>
      <c r="B141" s="1" t="str">
        <f t="shared" si="16"/>
        <v>O</v>
      </c>
      <c r="C141" s="1" t="s">
        <v>251</v>
      </c>
      <c r="D141" s="1" t="s">
        <v>251</v>
      </c>
      <c r="E141" s="3" t="s">
        <v>252</v>
      </c>
      <c r="G141" s="1">
        <v>16</v>
      </c>
    </row>
    <row r="142" spans="1:7" x14ac:dyDescent="0.4">
      <c r="A142" s="2">
        <f t="shared" ca="1" si="17"/>
        <v>0.41155859132115225</v>
      </c>
      <c r="B142" s="1" t="str">
        <f t="shared" si="16"/>
        <v>O</v>
      </c>
      <c r="C142" s="1">
        <v>12</v>
      </c>
      <c r="D142" s="1">
        <v>12</v>
      </c>
      <c r="E142" s="3" t="s">
        <v>253</v>
      </c>
      <c r="G142" s="1">
        <v>16</v>
      </c>
    </row>
    <row r="143" spans="1:7" x14ac:dyDescent="0.4">
      <c r="A143" s="2">
        <f t="shared" ca="1" si="17"/>
        <v>0.12590563744029903</v>
      </c>
      <c r="B143" s="1" t="str">
        <f t="shared" ref="B143:B147" si="18">IF(C143=D143,"O","X")</f>
        <v>O</v>
      </c>
      <c r="C143" s="1">
        <v>4</v>
      </c>
      <c r="D143" s="1">
        <v>4</v>
      </c>
      <c r="E143" s="3" t="s">
        <v>470</v>
      </c>
      <c r="G143" s="1">
        <v>17</v>
      </c>
    </row>
    <row r="144" spans="1:7" ht="28.8" x14ac:dyDescent="0.4">
      <c r="A144" s="2">
        <f t="shared" ca="1" si="17"/>
        <v>0.78200578536814513</v>
      </c>
      <c r="B144" s="1" t="str">
        <f t="shared" si="18"/>
        <v>O</v>
      </c>
      <c r="C144" s="1">
        <v>2</v>
      </c>
      <c r="D144" s="1">
        <v>2</v>
      </c>
      <c r="E144" s="3" t="s">
        <v>471</v>
      </c>
      <c r="F144" s="3" t="s">
        <v>472</v>
      </c>
      <c r="G144" s="1">
        <v>17</v>
      </c>
    </row>
    <row r="145" spans="1:7" ht="28.8" x14ac:dyDescent="0.4">
      <c r="A145" s="2">
        <f t="shared" ca="1" si="17"/>
        <v>3.5793281330830373E-3</v>
      </c>
      <c r="B145" s="1" t="str">
        <f t="shared" si="18"/>
        <v>O</v>
      </c>
      <c r="C145" s="1">
        <v>1</v>
      </c>
      <c r="D145" s="1">
        <v>1</v>
      </c>
      <c r="E145" s="3" t="s">
        <v>473</v>
      </c>
      <c r="F145" s="3" t="s">
        <v>474</v>
      </c>
      <c r="G145" s="1">
        <v>17</v>
      </c>
    </row>
    <row r="146" spans="1:7" x14ac:dyDescent="0.4">
      <c r="A146" s="2">
        <f t="shared" ca="1" si="17"/>
        <v>8.0588852118605336E-2</v>
      </c>
      <c r="B146" s="1" t="str">
        <f t="shared" si="18"/>
        <v>O</v>
      </c>
      <c r="C146" s="1">
        <v>2</v>
      </c>
      <c r="D146" s="1">
        <v>2</v>
      </c>
      <c r="E146" s="3" t="s">
        <v>475</v>
      </c>
      <c r="F146" s="3" t="s">
        <v>476</v>
      </c>
      <c r="G146" s="1">
        <v>17</v>
      </c>
    </row>
    <row r="147" spans="1:7" x14ac:dyDescent="0.4">
      <c r="A147" s="2">
        <f t="shared" ca="1" si="17"/>
        <v>2.3505113557505508E-2</v>
      </c>
      <c r="B147" s="1" t="str">
        <f t="shared" si="18"/>
        <v>O</v>
      </c>
      <c r="C147" s="1">
        <v>1</v>
      </c>
      <c r="D147" s="1">
        <v>1</v>
      </c>
      <c r="E147" s="3" t="s">
        <v>477</v>
      </c>
      <c r="G147" s="1">
        <v>17</v>
      </c>
    </row>
    <row r="148" spans="1:7" ht="28.8" x14ac:dyDescent="0.4">
      <c r="A148" s="2">
        <f t="shared" ca="1" si="17"/>
        <v>0.71156917198656577</v>
      </c>
      <c r="B148" s="1" t="str">
        <f t="shared" ref="B148:B152" si="19">IF(C148=D148,"O","X")</f>
        <v>O</v>
      </c>
      <c r="C148" s="1">
        <v>2</v>
      </c>
      <c r="D148" s="1">
        <v>2</v>
      </c>
      <c r="E148" s="3" t="s">
        <v>492</v>
      </c>
      <c r="F148" s="3" t="s">
        <v>493</v>
      </c>
      <c r="G148" s="1">
        <v>17</v>
      </c>
    </row>
    <row r="149" spans="1:7" x14ac:dyDescent="0.4">
      <c r="A149" s="2">
        <f t="shared" ca="1" si="17"/>
        <v>0.72295231271588101</v>
      </c>
      <c r="B149" s="1" t="str">
        <f t="shared" si="19"/>
        <v>O</v>
      </c>
      <c r="C149" s="1">
        <v>3</v>
      </c>
      <c r="D149" s="1">
        <v>3</v>
      </c>
      <c r="E149" s="3" t="s">
        <v>494</v>
      </c>
      <c r="F149" s="3" t="s">
        <v>495</v>
      </c>
      <c r="G149" s="1">
        <v>17</v>
      </c>
    </row>
    <row r="150" spans="1:7" x14ac:dyDescent="0.4">
      <c r="A150" s="2">
        <f t="shared" ca="1" si="17"/>
        <v>0.63294627059276676</v>
      </c>
      <c r="B150" s="1" t="str">
        <f t="shared" si="19"/>
        <v>O</v>
      </c>
      <c r="C150" s="1">
        <v>3</v>
      </c>
      <c r="D150" s="1">
        <v>3</v>
      </c>
      <c r="E150" s="3" t="s">
        <v>496</v>
      </c>
      <c r="F150" s="3" t="s">
        <v>497</v>
      </c>
      <c r="G150" s="1">
        <v>17</v>
      </c>
    </row>
    <row r="151" spans="1:7" x14ac:dyDescent="0.4">
      <c r="A151" s="2">
        <f t="shared" ca="1" si="17"/>
        <v>0.83896843188730563</v>
      </c>
      <c r="B151" s="1" t="str">
        <f t="shared" si="19"/>
        <v>O</v>
      </c>
      <c r="C151" s="1">
        <v>2</v>
      </c>
      <c r="D151" s="1">
        <v>2</v>
      </c>
      <c r="E151" s="3" t="s">
        <v>498</v>
      </c>
      <c r="G151" s="1">
        <v>17</v>
      </c>
    </row>
    <row r="152" spans="1:7" x14ac:dyDescent="0.4">
      <c r="A152" s="2">
        <f t="shared" ca="1" si="17"/>
        <v>0.30205073233851565</v>
      </c>
      <c r="B152" s="1" t="str">
        <f t="shared" si="19"/>
        <v>O</v>
      </c>
      <c r="C152" s="1">
        <v>4</v>
      </c>
      <c r="D152" s="1">
        <v>4</v>
      </c>
      <c r="E152" s="3" t="s">
        <v>499</v>
      </c>
      <c r="G152" s="1">
        <v>17</v>
      </c>
    </row>
    <row r="153" spans="1:7" x14ac:dyDescent="0.4">
      <c r="A153" s="2">
        <f t="shared" ca="1" si="17"/>
        <v>0.9581973303351915</v>
      </c>
      <c r="B153" s="1" t="str">
        <f t="shared" ref="B153:B164" si="20">IF(C153=D153,"O","X")</f>
        <v>O</v>
      </c>
      <c r="C153" s="1">
        <v>3</v>
      </c>
      <c r="D153" s="1">
        <v>3</v>
      </c>
      <c r="E153" s="3" t="s">
        <v>520</v>
      </c>
      <c r="F153" s="3" t="s">
        <v>521</v>
      </c>
      <c r="G153" s="1">
        <v>17</v>
      </c>
    </row>
    <row r="154" spans="1:7" x14ac:dyDescent="0.4">
      <c r="A154" s="2">
        <f t="shared" ca="1" si="17"/>
        <v>0.97843114681244936</v>
      </c>
      <c r="B154" s="1" t="str">
        <f t="shared" si="20"/>
        <v>O</v>
      </c>
      <c r="C154" s="1">
        <v>5</v>
      </c>
      <c r="D154" s="1">
        <v>5</v>
      </c>
      <c r="E154" s="3" t="s">
        <v>522</v>
      </c>
      <c r="F154" s="3" t="s">
        <v>523</v>
      </c>
      <c r="G154" s="1">
        <v>17</v>
      </c>
    </row>
    <row r="155" spans="1:7" x14ac:dyDescent="0.4">
      <c r="A155" s="2">
        <f t="shared" ca="1" si="17"/>
        <v>0.69849562194071357</v>
      </c>
      <c r="B155" s="1" t="str">
        <f t="shared" si="20"/>
        <v>O</v>
      </c>
      <c r="C155" s="1">
        <v>1</v>
      </c>
      <c r="D155" s="1">
        <v>1</v>
      </c>
      <c r="E155" s="3" t="s">
        <v>524</v>
      </c>
      <c r="F155" s="3" t="s">
        <v>525</v>
      </c>
      <c r="G155" s="1">
        <v>17</v>
      </c>
    </row>
    <row r="156" spans="1:7" x14ac:dyDescent="0.4">
      <c r="A156" s="2">
        <f t="shared" ca="1" si="17"/>
        <v>0.42713144034730555</v>
      </c>
      <c r="B156" s="1" t="str">
        <f t="shared" si="20"/>
        <v>O</v>
      </c>
      <c r="C156" s="1">
        <v>2.5</v>
      </c>
      <c r="D156" s="1">
        <v>2.5</v>
      </c>
      <c r="E156" s="3" t="s">
        <v>526</v>
      </c>
      <c r="F156" s="3">
        <v>9</v>
      </c>
      <c r="G156" s="1">
        <v>17</v>
      </c>
    </row>
    <row r="157" spans="1:7" x14ac:dyDescent="0.4">
      <c r="A157" s="2">
        <f t="shared" ca="1" si="17"/>
        <v>0.24431084622943777</v>
      </c>
      <c r="B157" s="1" t="str">
        <f t="shared" si="20"/>
        <v>O</v>
      </c>
      <c r="C157" s="1">
        <v>2</v>
      </c>
      <c r="D157" s="1">
        <v>2</v>
      </c>
      <c r="E157" s="3" t="s">
        <v>552</v>
      </c>
      <c r="F157" s="3" t="s">
        <v>553</v>
      </c>
      <c r="G157" s="1">
        <v>18</v>
      </c>
    </row>
    <row r="158" spans="1:7" x14ac:dyDescent="0.4">
      <c r="A158" s="2">
        <f t="shared" ca="1" si="17"/>
        <v>0.12532684926081672</v>
      </c>
      <c r="B158" s="1" t="str">
        <f t="shared" si="20"/>
        <v>O</v>
      </c>
      <c r="C158" s="1">
        <v>3</v>
      </c>
      <c r="D158" s="1">
        <v>3</v>
      </c>
      <c r="E158" s="3" t="s">
        <v>554</v>
      </c>
      <c r="F158" s="3" t="s">
        <v>555</v>
      </c>
      <c r="G158" s="1">
        <v>18</v>
      </c>
    </row>
    <row r="159" spans="1:7" ht="28.8" x14ac:dyDescent="0.4">
      <c r="A159" s="2">
        <f t="shared" ca="1" si="17"/>
        <v>0.85693052814328774</v>
      </c>
      <c r="B159" s="1" t="str">
        <f t="shared" si="20"/>
        <v>O</v>
      </c>
      <c r="C159" s="1">
        <v>2</v>
      </c>
      <c r="D159" s="1">
        <v>2</v>
      </c>
      <c r="E159" s="3" t="s">
        <v>556</v>
      </c>
      <c r="G159" s="1">
        <v>18</v>
      </c>
    </row>
    <row r="160" spans="1:7" x14ac:dyDescent="0.4">
      <c r="A160" s="2">
        <f t="shared" ca="1" si="17"/>
        <v>0.31291600164306244</v>
      </c>
      <c r="B160" s="1" t="str">
        <f t="shared" si="20"/>
        <v>O</v>
      </c>
      <c r="C160" s="1">
        <v>4</v>
      </c>
      <c r="D160" s="1">
        <v>4</v>
      </c>
      <c r="E160" s="3" t="s">
        <v>557</v>
      </c>
      <c r="F160" s="3" t="s">
        <v>558</v>
      </c>
      <c r="G160" s="1">
        <v>18</v>
      </c>
    </row>
    <row r="161" spans="1:7" ht="28.8" x14ac:dyDescent="0.4">
      <c r="A161" s="2">
        <f t="shared" ca="1" si="17"/>
        <v>9.1822249819180302E-2</v>
      </c>
      <c r="B161" s="1" t="str">
        <f t="shared" si="20"/>
        <v>O</v>
      </c>
      <c r="C161" s="1">
        <v>4</v>
      </c>
      <c r="D161" s="1">
        <v>4</v>
      </c>
      <c r="E161" s="3" t="s">
        <v>559</v>
      </c>
      <c r="F161" s="3" t="s">
        <v>560</v>
      </c>
      <c r="G161" s="1">
        <v>18</v>
      </c>
    </row>
    <row r="162" spans="1:7" x14ac:dyDescent="0.4">
      <c r="A162" s="2">
        <f t="shared" ca="1" si="17"/>
        <v>0.41529155582117538</v>
      </c>
      <c r="B162" s="1" t="str">
        <f t="shared" si="20"/>
        <v>O</v>
      </c>
      <c r="C162" s="1">
        <v>3</v>
      </c>
      <c r="D162" s="1">
        <v>3</v>
      </c>
      <c r="E162" s="3" t="s">
        <v>561</v>
      </c>
      <c r="F162" s="3" t="s">
        <v>562</v>
      </c>
      <c r="G162" s="1">
        <v>18</v>
      </c>
    </row>
    <row r="163" spans="1:7" x14ac:dyDescent="0.4">
      <c r="A163" s="2">
        <f t="shared" ca="1" si="17"/>
        <v>1.7953300119886717E-2</v>
      </c>
      <c r="B163" s="1" t="str">
        <f t="shared" si="20"/>
        <v>O</v>
      </c>
      <c r="C163" s="1">
        <v>2</v>
      </c>
      <c r="D163" s="1">
        <v>2</v>
      </c>
      <c r="E163" s="3" t="s">
        <v>563</v>
      </c>
      <c r="F163" s="3" t="s">
        <v>564</v>
      </c>
      <c r="G163" s="1">
        <v>18</v>
      </c>
    </row>
    <row r="164" spans="1:7" x14ac:dyDescent="0.4">
      <c r="A164" s="2">
        <f t="shared" ca="1" si="17"/>
        <v>0.22756005360031539</v>
      </c>
      <c r="B164" s="1" t="str">
        <f t="shared" si="20"/>
        <v>O</v>
      </c>
      <c r="C164" s="1">
        <v>3</v>
      </c>
      <c r="D164" s="1">
        <v>3</v>
      </c>
      <c r="E164" s="3" t="s">
        <v>565</v>
      </c>
      <c r="F164" s="3" t="s">
        <v>566</v>
      </c>
      <c r="G164" s="1">
        <v>18</v>
      </c>
    </row>
    <row r="165" spans="1:7" x14ac:dyDescent="0.4">
      <c r="A165" s="2">
        <f t="shared" ca="1" si="17"/>
        <v>0.23840725476890956</v>
      </c>
      <c r="B165" s="1" t="str">
        <f t="shared" ref="B165:B179" si="21">IF(C165=D165,"O","X")</f>
        <v>O</v>
      </c>
      <c r="C165" s="1">
        <v>100</v>
      </c>
      <c r="D165" s="1">
        <v>100</v>
      </c>
      <c r="E165" s="3" t="s">
        <v>571</v>
      </c>
      <c r="F165" s="3" t="s">
        <v>572</v>
      </c>
      <c r="G165" s="1">
        <v>18</v>
      </c>
    </row>
    <row r="166" spans="1:7" x14ac:dyDescent="0.4">
      <c r="A166" s="2">
        <f t="shared" ca="1" si="17"/>
        <v>0.55190169309455117</v>
      </c>
      <c r="B166" s="1" t="str">
        <f t="shared" si="21"/>
        <v>O</v>
      </c>
      <c r="C166" s="1" t="s">
        <v>574</v>
      </c>
      <c r="D166" s="1" t="s">
        <v>574</v>
      </c>
      <c r="E166" s="3" t="s">
        <v>573</v>
      </c>
      <c r="G166" s="1">
        <v>18</v>
      </c>
    </row>
    <row r="167" spans="1:7" x14ac:dyDescent="0.4">
      <c r="A167" s="2">
        <f t="shared" ca="1" si="17"/>
        <v>0.57714524831093983</v>
      </c>
      <c r="B167" s="1" t="str">
        <f t="shared" si="21"/>
        <v>O</v>
      </c>
      <c r="C167" s="1" t="s">
        <v>576</v>
      </c>
      <c r="D167" s="1" t="s">
        <v>576</v>
      </c>
      <c r="E167" s="3" t="s">
        <v>575</v>
      </c>
      <c r="G167" s="1">
        <v>18</v>
      </c>
    </row>
    <row r="168" spans="1:7" x14ac:dyDescent="0.4">
      <c r="A168" s="2">
        <f t="shared" ca="1" si="17"/>
        <v>0.78581938591958167</v>
      </c>
      <c r="B168" s="1" t="str">
        <f t="shared" si="21"/>
        <v>O</v>
      </c>
      <c r="C168" s="1">
        <v>2</v>
      </c>
      <c r="D168" s="1">
        <v>2</v>
      </c>
      <c r="E168" s="3" t="s">
        <v>577</v>
      </c>
      <c r="F168" s="3" t="s">
        <v>578</v>
      </c>
      <c r="G168" s="1">
        <v>18</v>
      </c>
    </row>
    <row r="169" spans="1:7" ht="28.8" x14ac:dyDescent="0.4">
      <c r="A169" s="2">
        <f t="shared" ca="1" si="17"/>
        <v>0.63678770471881119</v>
      </c>
      <c r="B169" s="1" t="str">
        <f t="shared" si="21"/>
        <v>O</v>
      </c>
      <c r="C169" s="1">
        <v>3</v>
      </c>
      <c r="D169" s="1">
        <v>3</v>
      </c>
      <c r="E169" s="3" t="s">
        <v>579</v>
      </c>
      <c r="F169" s="3" t="s">
        <v>580</v>
      </c>
      <c r="G169" s="1">
        <v>18</v>
      </c>
    </row>
    <row r="170" spans="1:7" ht="28.8" x14ac:dyDescent="0.4">
      <c r="A170" s="2">
        <f t="shared" ca="1" si="17"/>
        <v>0.38656932193432503</v>
      </c>
      <c r="B170" s="1" t="str">
        <f t="shared" si="21"/>
        <v>O</v>
      </c>
      <c r="C170" s="1">
        <v>4</v>
      </c>
      <c r="D170" s="1">
        <v>4</v>
      </c>
      <c r="E170" s="3" t="s">
        <v>581</v>
      </c>
      <c r="F170" s="3" t="s">
        <v>582</v>
      </c>
      <c r="G170" s="1">
        <v>18</v>
      </c>
    </row>
    <row r="171" spans="1:7" ht="28.8" x14ac:dyDescent="0.4">
      <c r="A171" s="2">
        <f t="shared" ca="1" si="17"/>
        <v>0.22074629072480889</v>
      </c>
      <c r="B171" s="1" t="str">
        <f t="shared" si="21"/>
        <v>O</v>
      </c>
      <c r="C171" s="1">
        <v>4</v>
      </c>
      <c r="D171" s="1">
        <v>4</v>
      </c>
      <c r="E171" s="3" t="s">
        <v>583</v>
      </c>
      <c r="G171" s="1">
        <v>18</v>
      </c>
    </row>
    <row r="172" spans="1:7" x14ac:dyDescent="0.4">
      <c r="A172" s="2">
        <f t="shared" ca="1" si="17"/>
        <v>0.50366748358765323</v>
      </c>
      <c r="B172" s="1" t="str">
        <f t="shared" si="21"/>
        <v>O</v>
      </c>
      <c r="C172" s="1">
        <v>4</v>
      </c>
      <c r="D172" s="1">
        <v>4</v>
      </c>
      <c r="E172" s="3" t="s">
        <v>584</v>
      </c>
      <c r="G172" s="1">
        <v>18</v>
      </c>
    </row>
    <row r="173" spans="1:7" x14ac:dyDescent="0.4">
      <c r="A173" s="2">
        <f t="shared" ca="1" si="17"/>
        <v>0.26737727431190728</v>
      </c>
      <c r="B173" s="1" t="str">
        <f t="shared" si="21"/>
        <v>O</v>
      </c>
      <c r="C173" s="1">
        <v>1</v>
      </c>
      <c r="D173" s="1">
        <v>1</v>
      </c>
      <c r="E173" s="3" t="s">
        <v>586</v>
      </c>
      <c r="G173" s="1">
        <v>18</v>
      </c>
    </row>
    <row r="174" spans="1:7" x14ac:dyDescent="0.4">
      <c r="A174" s="2">
        <f t="shared" ca="1" si="17"/>
        <v>0.19356461918594903</v>
      </c>
      <c r="B174" s="1" t="str">
        <f t="shared" si="21"/>
        <v>O</v>
      </c>
      <c r="C174" s="1">
        <v>15</v>
      </c>
      <c r="D174" s="1">
        <v>15</v>
      </c>
      <c r="E174" s="3" t="s">
        <v>587</v>
      </c>
      <c r="G174" s="1">
        <v>18</v>
      </c>
    </row>
    <row r="175" spans="1:7" x14ac:dyDescent="0.4">
      <c r="A175" s="2">
        <f t="shared" ca="1" si="17"/>
        <v>0.6610771205899777</v>
      </c>
      <c r="B175" s="1" t="str">
        <f t="shared" si="21"/>
        <v>O</v>
      </c>
      <c r="C175" s="1">
        <v>3</v>
      </c>
      <c r="D175" s="1">
        <v>3</v>
      </c>
      <c r="E175" s="3" t="s">
        <v>588</v>
      </c>
      <c r="G175" s="1">
        <v>18</v>
      </c>
    </row>
    <row r="176" spans="1:7" x14ac:dyDescent="0.4">
      <c r="A176" s="2">
        <f t="shared" ca="1" si="17"/>
        <v>0.85474868734386356</v>
      </c>
      <c r="B176" s="1" t="str">
        <f t="shared" si="21"/>
        <v>O</v>
      </c>
      <c r="C176" s="1">
        <v>4</v>
      </c>
      <c r="D176" s="1">
        <v>4</v>
      </c>
      <c r="E176" s="3" t="s">
        <v>589</v>
      </c>
      <c r="F176" s="3" t="s">
        <v>41</v>
      </c>
      <c r="G176" s="1">
        <v>18</v>
      </c>
    </row>
    <row r="177" spans="1:7" x14ac:dyDescent="0.4">
      <c r="A177" s="2">
        <f t="shared" ca="1" si="17"/>
        <v>0.84562160975487866</v>
      </c>
      <c r="B177" s="1" t="str">
        <f t="shared" si="21"/>
        <v>O</v>
      </c>
      <c r="C177" s="1">
        <v>90</v>
      </c>
      <c r="D177" s="1">
        <v>90</v>
      </c>
      <c r="E177" s="3" t="s">
        <v>590</v>
      </c>
      <c r="G177" s="1">
        <v>18</v>
      </c>
    </row>
    <row r="178" spans="1:7" x14ac:dyDescent="0.4">
      <c r="A178" s="2">
        <f t="shared" ca="1" si="17"/>
        <v>0.95671187248173006</v>
      </c>
      <c r="B178" s="1" t="str">
        <f t="shared" si="21"/>
        <v>O</v>
      </c>
      <c r="C178" s="1">
        <v>8.1</v>
      </c>
      <c r="D178" s="1">
        <v>8.1</v>
      </c>
      <c r="E178" s="3" t="s">
        <v>592</v>
      </c>
      <c r="G178" s="1">
        <v>18</v>
      </c>
    </row>
    <row r="179" spans="1:7" x14ac:dyDescent="0.4">
      <c r="A179" s="2">
        <f t="shared" ca="1" si="17"/>
        <v>0.84965869471075972</v>
      </c>
      <c r="B179" s="1" t="str">
        <f t="shared" si="21"/>
        <v>O</v>
      </c>
      <c r="C179" s="1">
        <v>4</v>
      </c>
      <c r="D179" s="1">
        <v>4</v>
      </c>
      <c r="E179" s="3" t="s">
        <v>593</v>
      </c>
      <c r="F179" s="3" t="s">
        <v>594</v>
      </c>
      <c r="G179" s="1">
        <v>18</v>
      </c>
    </row>
    <row r="180" spans="1:7" x14ac:dyDescent="0.4">
      <c r="A180" s="2">
        <f t="shared" ca="1" si="17"/>
        <v>0.73045854552575984</v>
      </c>
      <c r="B180" s="1" t="str">
        <f t="shared" ref="B180:B188" si="22">IF(C180=D180,"O","X")</f>
        <v>O</v>
      </c>
      <c r="C180" s="1">
        <v>4</v>
      </c>
      <c r="D180" s="1">
        <v>4</v>
      </c>
      <c r="E180" s="3" t="s">
        <v>670</v>
      </c>
      <c r="F180" s="3" t="s">
        <v>671</v>
      </c>
      <c r="G180" s="1">
        <v>19</v>
      </c>
    </row>
    <row r="181" spans="1:7" x14ac:dyDescent="0.4">
      <c r="A181" s="2">
        <f t="shared" ca="1" si="17"/>
        <v>0.30995677435736491</v>
      </c>
      <c r="B181" s="1" t="str">
        <f t="shared" si="22"/>
        <v>O</v>
      </c>
      <c r="C181" s="1" t="s">
        <v>673</v>
      </c>
      <c r="D181" s="1" t="s">
        <v>673</v>
      </c>
      <c r="E181" s="3" t="s">
        <v>672</v>
      </c>
      <c r="G181" s="1">
        <v>19</v>
      </c>
    </row>
    <row r="182" spans="1:7" x14ac:dyDescent="0.4">
      <c r="A182" s="2">
        <f t="shared" ca="1" si="17"/>
        <v>0.18690555682980992</v>
      </c>
      <c r="B182" s="1" t="str">
        <f t="shared" si="22"/>
        <v>O</v>
      </c>
      <c r="C182" s="1">
        <v>4</v>
      </c>
      <c r="D182" s="1">
        <v>4</v>
      </c>
      <c r="E182" s="3" t="s">
        <v>674</v>
      </c>
      <c r="F182" s="3" t="s">
        <v>675</v>
      </c>
      <c r="G182" s="1">
        <v>19</v>
      </c>
    </row>
    <row r="183" spans="1:7" ht="28.8" x14ac:dyDescent="0.4">
      <c r="A183" s="2">
        <f t="shared" ca="1" si="17"/>
        <v>0.43107718840627784</v>
      </c>
      <c r="B183" s="1" t="str">
        <f t="shared" si="22"/>
        <v>O</v>
      </c>
      <c r="C183" s="1">
        <v>2</v>
      </c>
      <c r="D183" s="1">
        <v>2</v>
      </c>
      <c r="E183" s="3" t="s">
        <v>676</v>
      </c>
      <c r="G183" s="1">
        <v>19</v>
      </c>
    </row>
    <row r="184" spans="1:7" x14ac:dyDescent="0.4">
      <c r="A184" s="2">
        <f t="shared" ca="1" si="17"/>
        <v>0.21371103358323917</v>
      </c>
      <c r="B184" s="1" t="str">
        <f t="shared" si="22"/>
        <v>X</v>
      </c>
      <c r="C184" s="1" t="s">
        <v>680</v>
      </c>
      <c r="D184" s="1" t="s">
        <v>678</v>
      </c>
      <c r="E184" s="3" t="s">
        <v>677</v>
      </c>
      <c r="G184" s="1">
        <v>19</v>
      </c>
    </row>
    <row r="185" spans="1:7" ht="28.8" x14ac:dyDescent="0.4">
      <c r="A185" s="2">
        <f t="shared" ca="1" si="17"/>
        <v>0.54145334260790479</v>
      </c>
      <c r="B185" s="1" t="str">
        <f t="shared" si="22"/>
        <v>O</v>
      </c>
      <c r="C185" s="1">
        <v>3</v>
      </c>
      <c r="D185" s="1">
        <v>3</v>
      </c>
      <c r="E185" s="3" t="s">
        <v>679</v>
      </c>
      <c r="G185" s="1">
        <v>19</v>
      </c>
    </row>
    <row r="186" spans="1:7" ht="28.8" x14ac:dyDescent="0.4">
      <c r="A186" s="2">
        <f t="shared" ca="1" si="17"/>
        <v>0.7496771584848454</v>
      </c>
      <c r="B186" s="1" t="str">
        <f t="shared" si="22"/>
        <v>O</v>
      </c>
      <c r="C186" s="1">
        <v>2</v>
      </c>
      <c r="D186" s="1">
        <v>2</v>
      </c>
      <c r="E186" s="3" t="s">
        <v>682</v>
      </c>
      <c r="G186" s="1">
        <v>19</v>
      </c>
    </row>
    <row r="187" spans="1:7" x14ac:dyDescent="0.4">
      <c r="A187" s="2">
        <f t="shared" ca="1" si="17"/>
        <v>0.6838634463150306</v>
      </c>
      <c r="B187" s="1" t="str">
        <f t="shared" si="22"/>
        <v>O</v>
      </c>
      <c r="C187" s="1">
        <v>100</v>
      </c>
      <c r="D187" s="1">
        <v>100</v>
      </c>
      <c r="E187" s="3" t="s">
        <v>702</v>
      </c>
    </row>
    <row r="188" spans="1:7" x14ac:dyDescent="0.4">
      <c r="A188" s="2">
        <f t="shared" ca="1" si="17"/>
        <v>0.74594520615810356</v>
      </c>
      <c r="B188" s="1" t="str">
        <f t="shared" si="22"/>
        <v>O</v>
      </c>
      <c r="C188" s="1" t="s">
        <v>708</v>
      </c>
      <c r="D188" s="1" t="s">
        <v>708</v>
      </c>
      <c r="E188" s="3" t="s">
        <v>703</v>
      </c>
    </row>
    <row r="189" spans="1:7" ht="28.8" x14ac:dyDescent="0.4">
      <c r="A189" s="2">
        <f t="shared" ca="1" si="17"/>
        <v>0.66023901786894745</v>
      </c>
      <c r="B189" s="1" t="str">
        <f t="shared" ref="B189:B197" si="23">IF(C189=D189,"O","X")</f>
        <v>O</v>
      </c>
      <c r="C189" s="1">
        <v>4</v>
      </c>
      <c r="D189" s="1">
        <v>4</v>
      </c>
      <c r="E189" s="3" t="s">
        <v>683</v>
      </c>
      <c r="F189" s="3" t="s">
        <v>684</v>
      </c>
      <c r="G189" s="1">
        <v>19</v>
      </c>
    </row>
    <row r="190" spans="1:7" ht="28.8" x14ac:dyDescent="0.4">
      <c r="A190" s="2">
        <f t="shared" ca="1" si="17"/>
        <v>0.42318201311099057</v>
      </c>
      <c r="B190" s="1" t="str">
        <f t="shared" si="23"/>
        <v>O</v>
      </c>
      <c r="C190" s="1">
        <v>1</v>
      </c>
      <c r="D190" s="1">
        <v>1</v>
      </c>
      <c r="E190" s="3" t="s">
        <v>685</v>
      </c>
      <c r="F190" s="3" t="s">
        <v>686</v>
      </c>
      <c r="G190" s="1">
        <v>19</v>
      </c>
    </row>
    <row r="191" spans="1:7" x14ac:dyDescent="0.4">
      <c r="A191" s="2">
        <f t="shared" ca="1" si="17"/>
        <v>0.59716458928396587</v>
      </c>
      <c r="B191" s="1" t="str">
        <f t="shared" si="23"/>
        <v>O</v>
      </c>
      <c r="C191" s="1">
        <v>2</v>
      </c>
      <c r="D191" s="1">
        <v>2</v>
      </c>
      <c r="E191" s="3" t="s">
        <v>687</v>
      </c>
      <c r="G191" s="1">
        <v>19</v>
      </c>
    </row>
    <row r="192" spans="1:7" x14ac:dyDescent="0.4">
      <c r="A192" s="2">
        <f t="shared" ca="1" si="17"/>
        <v>0.32755119393416909</v>
      </c>
      <c r="B192" s="1" t="str">
        <f t="shared" si="23"/>
        <v>O</v>
      </c>
      <c r="C192" s="1">
        <v>4</v>
      </c>
      <c r="D192" s="1">
        <v>4</v>
      </c>
      <c r="E192" s="3" t="s">
        <v>688</v>
      </c>
      <c r="G192" s="1">
        <v>19</v>
      </c>
    </row>
    <row r="193" spans="1:7" x14ac:dyDescent="0.4">
      <c r="A193" s="2">
        <f t="shared" ca="1" si="17"/>
        <v>0.23337063101161304</v>
      </c>
      <c r="B193" s="1" t="str">
        <f t="shared" si="23"/>
        <v>O</v>
      </c>
      <c r="C193" s="1">
        <v>20</v>
      </c>
      <c r="D193" s="1">
        <v>20</v>
      </c>
      <c r="E193" s="3" t="s">
        <v>689</v>
      </c>
      <c r="G193" s="1">
        <v>19</v>
      </c>
    </row>
    <row r="194" spans="1:7" x14ac:dyDescent="0.4">
      <c r="A194" s="2">
        <f t="shared" ca="1" si="17"/>
        <v>0.47406394150001729</v>
      </c>
      <c r="B194" s="1" t="str">
        <f t="shared" si="23"/>
        <v>O</v>
      </c>
      <c r="C194" s="1">
        <v>3</v>
      </c>
      <c r="D194" s="1">
        <v>3</v>
      </c>
      <c r="E194" s="3" t="s">
        <v>690</v>
      </c>
      <c r="G194" s="1">
        <v>19</v>
      </c>
    </row>
    <row r="195" spans="1:7" ht="28.8" x14ac:dyDescent="0.4">
      <c r="A195" s="2">
        <f t="shared" ca="1" si="17"/>
        <v>0.7386636542179843</v>
      </c>
      <c r="B195" s="1" t="str">
        <f t="shared" si="23"/>
        <v>O</v>
      </c>
      <c r="C195" s="1">
        <v>1</v>
      </c>
      <c r="D195" s="1">
        <v>1</v>
      </c>
      <c r="E195" s="3" t="s">
        <v>704</v>
      </c>
      <c r="G195" s="1">
        <v>19</v>
      </c>
    </row>
    <row r="196" spans="1:7" ht="28.8" x14ac:dyDescent="0.4">
      <c r="A196" s="2">
        <f t="shared" ca="1" si="17"/>
        <v>0.10626828063764671</v>
      </c>
      <c r="B196" s="1" t="str">
        <f t="shared" si="23"/>
        <v>O</v>
      </c>
      <c r="C196" s="1">
        <v>2</v>
      </c>
      <c r="D196" s="1">
        <v>2</v>
      </c>
      <c r="E196" s="3" t="s">
        <v>705</v>
      </c>
      <c r="F196" s="3" t="s">
        <v>707</v>
      </c>
      <c r="G196" s="1">
        <v>19</v>
      </c>
    </row>
    <row r="197" spans="1:7" x14ac:dyDescent="0.4">
      <c r="A197" s="2">
        <f t="shared" ref="A197:A204" ca="1" si="24">RAND()</f>
        <v>0.81838964516113899</v>
      </c>
      <c r="B197" s="1" t="str">
        <f t="shared" si="23"/>
        <v>O</v>
      </c>
      <c r="C197" s="1">
        <v>400</v>
      </c>
      <c r="D197" s="1">
        <v>400</v>
      </c>
      <c r="E197" s="3" t="s">
        <v>706</v>
      </c>
      <c r="G197" s="1">
        <v>19</v>
      </c>
    </row>
    <row r="198" spans="1:7" x14ac:dyDescent="0.4">
      <c r="A198" s="2">
        <f t="shared" ca="1" si="24"/>
        <v>0.45970948992080662</v>
      </c>
      <c r="B198" s="1" t="str">
        <f t="shared" ref="B198:B204" si="25">IF(C198=D198,"O","X")</f>
        <v>O</v>
      </c>
      <c r="C198" s="1">
        <v>2</v>
      </c>
      <c r="D198" s="1">
        <v>2</v>
      </c>
      <c r="E198" s="3" t="s">
        <v>709</v>
      </c>
      <c r="G198" s="1">
        <v>19</v>
      </c>
    </row>
    <row r="199" spans="1:7" ht="28.8" x14ac:dyDescent="0.4">
      <c r="A199" s="2">
        <f t="shared" ca="1" si="24"/>
        <v>0.7792016021660445</v>
      </c>
      <c r="B199" s="1" t="str">
        <f t="shared" si="25"/>
        <v>O</v>
      </c>
      <c r="C199" s="1">
        <v>3</v>
      </c>
      <c r="D199" s="1">
        <v>3</v>
      </c>
      <c r="E199" s="3" t="s">
        <v>711</v>
      </c>
      <c r="G199" s="1">
        <v>19</v>
      </c>
    </row>
    <row r="200" spans="1:7" x14ac:dyDescent="0.4">
      <c r="A200" s="2">
        <f t="shared" ca="1" si="24"/>
        <v>0.14984731628393311</v>
      </c>
      <c r="B200" s="1" t="str">
        <f t="shared" si="25"/>
        <v>O</v>
      </c>
      <c r="C200" s="1">
        <v>1</v>
      </c>
      <c r="D200" s="1">
        <v>1</v>
      </c>
      <c r="E200" s="3" t="s">
        <v>712</v>
      </c>
      <c r="F200" s="3" t="s">
        <v>713</v>
      </c>
      <c r="G200" s="1">
        <v>19</v>
      </c>
    </row>
    <row r="201" spans="1:7" x14ac:dyDescent="0.4">
      <c r="A201" s="2">
        <f t="shared" ca="1" si="24"/>
        <v>0.19650909309622344</v>
      </c>
      <c r="B201" s="1" t="str">
        <f t="shared" si="25"/>
        <v>O</v>
      </c>
      <c r="C201" s="1">
        <v>2</v>
      </c>
      <c r="D201" s="1">
        <v>2</v>
      </c>
      <c r="E201" s="3" t="s">
        <v>716</v>
      </c>
      <c r="G201" s="1">
        <v>19</v>
      </c>
    </row>
    <row r="202" spans="1:7" x14ac:dyDescent="0.4">
      <c r="A202" s="2">
        <f t="shared" ca="1" si="24"/>
        <v>4.6512202461391983E-2</v>
      </c>
      <c r="B202" s="1" t="str">
        <f t="shared" si="25"/>
        <v>O</v>
      </c>
      <c r="C202" s="14" t="s">
        <v>718</v>
      </c>
      <c r="D202" s="14" t="s">
        <v>718</v>
      </c>
      <c r="E202" s="3" t="s">
        <v>717</v>
      </c>
      <c r="G202" s="1">
        <v>19</v>
      </c>
    </row>
    <row r="203" spans="1:7" x14ac:dyDescent="0.4">
      <c r="A203" s="2">
        <f t="shared" ca="1" si="24"/>
        <v>0.96354235334182503</v>
      </c>
      <c r="B203" s="1" t="str">
        <f t="shared" si="25"/>
        <v>O</v>
      </c>
      <c r="C203" s="1">
        <v>2</v>
      </c>
      <c r="D203" s="1">
        <v>2</v>
      </c>
      <c r="E203" s="3" t="s">
        <v>719</v>
      </c>
      <c r="G203" s="1">
        <v>19</v>
      </c>
    </row>
    <row r="204" spans="1:7" ht="28.8" x14ac:dyDescent="0.4">
      <c r="A204" s="2">
        <f t="shared" ca="1" si="24"/>
        <v>0.64196138104994516</v>
      </c>
      <c r="B204" s="1" t="str">
        <f t="shared" si="25"/>
        <v>O</v>
      </c>
      <c r="C204" s="1">
        <v>1</v>
      </c>
      <c r="D204" s="1">
        <v>1</v>
      </c>
      <c r="E204" s="3" t="s">
        <v>720</v>
      </c>
      <c r="F204" s="3" t="s">
        <v>721</v>
      </c>
      <c r="G204" s="1">
        <v>19</v>
      </c>
    </row>
  </sheetData>
  <autoFilter ref="B1:B120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9"/>
  <sheetViews>
    <sheetView tabSelected="1" topLeftCell="A146" zoomScale="55" zoomScaleNormal="55" workbookViewId="0">
      <selection activeCell="D19" sqref="D19"/>
    </sheetView>
  </sheetViews>
  <sheetFormatPr defaultColWidth="8.59765625" defaultRowHeight="14.4" x14ac:dyDescent="0.4"/>
  <cols>
    <col min="1" max="1" width="9.796875" style="2" bestFit="1" customWidth="1"/>
    <col min="2" max="2" width="9" style="1" customWidth="1"/>
    <col min="3" max="3" width="14" style="1" customWidth="1"/>
    <col min="4" max="4" width="12.09765625" style="1" customWidth="1"/>
    <col min="5" max="5" width="101.796875" style="3" customWidth="1"/>
    <col min="6" max="6" width="167.69921875" style="3" customWidth="1"/>
    <col min="7" max="16384" width="8.59765625" style="1"/>
  </cols>
  <sheetData>
    <row r="1" spans="1:7" x14ac:dyDescent="0.4">
      <c r="A1" s="2">
        <v>0</v>
      </c>
      <c r="C1" s="1" t="s">
        <v>596</v>
      </c>
      <c r="E1" s="3" t="s">
        <v>67</v>
      </c>
      <c r="F1" s="3" t="s">
        <v>68</v>
      </c>
    </row>
    <row r="2" spans="1:7" ht="37.5" customHeight="1" x14ac:dyDescent="0.4">
      <c r="A2" s="2">
        <f t="shared" ref="A2:A66" ca="1" si="0">RAND()</f>
        <v>0.80189563901317951</v>
      </c>
      <c r="B2" s="1" t="str">
        <f t="shared" ref="B2:B25" si="1">IF(C2=D2,"O","X")</f>
        <v>O</v>
      </c>
      <c r="C2" s="3">
        <v>1</v>
      </c>
      <c r="D2" s="3">
        <v>1</v>
      </c>
      <c r="E2" s="3" t="s">
        <v>763</v>
      </c>
      <c r="F2" s="1" t="s">
        <v>254</v>
      </c>
      <c r="G2" s="1">
        <v>13</v>
      </c>
    </row>
    <row r="3" spans="1:7" s="10" customFormat="1" ht="18.75" customHeight="1" x14ac:dyDescent="0.4">
      <c r="A3" s="9">
        <f t="shared" ca="1" si="0"/>
        <v>0.40873345256509186</v>
      </c>
      <c r="B3" s="10" t="str">
        <f t="shared" si="1"/>
        <v>O</v>
      </c>
      <c r="C3" s="11" t="s">
        <v>36</v>
      </c>
      <c r="D3" s="11" t="s">
        <v>36</v>
      </c>
      <c r="E3" s="11" t="s">
        <v>764</v>
      </c>
      <c r="F3" s="11" t="s">
        <v>255</v>
      </c>
      <c r="G3" s="10">
        <v>13</v>
      </c>
    </row>
    <row r="4" spans="1:7" s="5" customFormat="1" x14ac:dyDescent="0.4">
      <c r="A4" s="4">
        <f t="shared" ca="1" si="0"/>
        <v>0.67957190580498206</v>
      </c>
      <c r="B4" s="5" t="str">
        <f t="shared" si="1"/>
        <v>O</v>
      </c>
      <c r="C4" s="7">
        <v>95</v>
      </c>
      <c r="D4" s="7">
        <v>95</v>
      </c>
      <c r="E4" s="7" t="s">
        <v>765</v>
      </c>
      <c r="F4" s="7" t="s">
        <v>256</v>
      </c>
      <c r="G4" s="5">
        <v>13</v>
      </c>
    </row>
    <row r="5" spans="1:7" x14ac:dyDescent="0.4">
      <c r="A5" s="2">
        <f t="shared" ca="1" si="0"/>
        <v>0.55040464003069833</v>
      </c>
      <c r="B5" s="1" t="str">
        <f t="shared" si="1"/>
        <v>O</v>
      </c>
      <c r="C5" s="3">
        <v>40</v>
      </c>
      <c r="D5" s="3">
        <v>40</v>
      </c>
      <c r="E5" s="3" t="s">
        <v>37</v>
      </c>
      <c r="F5" s="1"/>
      <c r="G5" s="1">
        <v>13</v>
      </c>
    </row>
    <row r="6" spans="1:7" x14ac:dyDescent="0.4">
      <c r="A6" s="2">
        <f t="shared" ca="1" si="0"/>
        <v>0.59917204830045223</v>
      </c>
      <c r="B6" s="1" t="str">
        <f t="shared" si="1"/>
        <v>O</v>
      </c>
      <c r="C6" s="3" t="s">
        <v>44</v>
      </c>
      <c r="D6" s="3" t="s">
        <v>44</v>
      </c>
      <c r="E6" s="3" t="s">
        <v>766</v>
      </c>
      <c r="G6" s="1">
        <v>13</v>
      </c>
    </row>
    <row r="7" spans="1:7" ht="28.8" x14ac:dyDescent="0.4">
      <c r="A7" s="2">
        <f t="shared" ca="1" si="0"/>
        <v>0.40805287002195656</v>
      </c>
      <c r="B7" s="1" t="str">
        <f t="shared" si="1"/>
        <v>O</v>
      </c>
      <c r="C7" s="3">
        <v>2</v>
      </c>
      <c r="D7" s="3">
        <v>2</v>
      </c>
      <c r="E7" s="3" t="s">
        <v>597</v>
      </c>
      <c r="F7" s="1" t="s">
        <v>257</v>
      </c>
      <c r="G7" s="1">
        <v>13</v>
      </c>
    </row>
    <row r="8" spans="1:7" s="5" customFormat="1" x14ac:dyDescent="0.4">
      <c r="A8" s="4">
        <f t="shared" ca="1" si="0"/>
        <v>3.4853318252898169E-2</v>
      </c>
      <c r="B8" s="5" t="str">
        <f t="shared" si="1"/>
        <v>O</v>
      </c>
      <c r="C8" s="12">
        <v>5</v>
      </c>
      <c r="D8" s="7">
        <v>5</v>
      </c>
      <c r="E8" s="7" t="s">
        <v>767</v>
      </c>
      <c r="F8" s="7" t="s">
        <v>598</v>
      </c>
      <c r="G8" s="5">
        <v>13</v>
      </c>
    </row>
    <row r="9" spans="1:7" ht="28.8" x14ac:dyDescent="0.4">
      <c r="A9" s="2">
        <f t="shared" ca="1" si="0"/>
        <v>0.46730646921372709</v>
      </c>
      <c r="B9" s="1" t="str">
        <f t="shared" si="1"/>
        <v>O</v>
      </c>
      <c r="C9" s="3">
        <v>1</v>
      </c>
      <c r="D9" s="3">
        <v>1</v>
      </c>
      <c r="E9" s="3" t="s">
        <v>38</v>
      </c>
      <c r="F9" s="1"/>
      <c r="G9" s="1">
        <v>13</v>
      </c>
    </row>
    <row r="10" spans="1:7" x14ac:dyDescent="0.4">
      <c r="A10" s="2">
        <f t="shared" ca="1" si="0"/>
        <v>0.94466779092300512</v>
      </c>
      <c r="B10" s="1" t="str">
        <f t="shared" si="1"/>
        <v>O</v>
      </c>
      <c r="C10" s="3">
        <v>3</v>
      </c>
      <c r="D10" s="3">
        <v>3</v>
      </c>
      <c r="E10" s="3" t="s">
        <v>258</v>
      </c>
      <c r="F10" s="1"/>
      <c r="G10" s="1">
        <v>13</v>
      </c>
    </row>
    <row r="11" spans="1:7" ht="28.8" x14ac:dyDescent="0.4">
      <c r="A11" s="2">
        <f t="shared" ca="1" si="0"/>
        <v>0.48544074358318445</v>
      </c>
      <c r="B11" s="1" t="str">
        <f t="shared" si="1"/>
        <v>O</v>
      </c>
      <c r="C11" s="3">
        <v>1</v>
      </c>
      <c r="D11" s="3">
        <v>1</v>
      </c>
      <c r="E11" s="3" t="s">
        <v>53</v>
      </c>
      <c r="F11" s="1" t="s">
        <v>259</v>
      </c>
      <c r="G11" s="1">
        <v>13</v>
      </c>
    </row>
    <row r="12" spans="1:7" x14ac:dyDescent="0.4">
      <c r="A12" s="2">
        <f t="shared" ca="1" si="0"/>
        <v>0.65332183200647986</v>
      </c>
      <c r="B12" s="1" t="str">
        <f t="shared" si="1"/>
        <v>O</v>
      </c>
      <c r="C12" s="13" t="s">
        <v>43</v>
      </c>
      <c r="D12" s="13" t="s">
        <v>43</v>
      </c>
      <c r="E12" s="3" t="s">
        <v>260</v>
      </c>
      <c r="F12" s="1"/>
      <c r="G12" s="1">
        <v>13</v>
      </c>
    </row>
    <row r="13" spans="1:7" x14ac:dyDescent="0.4">
      <c r="A13" s="2">
        <f t="shared" ca="1" si="0"/>
        <v>0.54862354753528786</v>
      </c>
      <c r="B13" s="1" t="str">
        <f t="shared" si="1"/>
        <v>O</v>
      </c>
      <c r="C13" s="3">
        <v>4</v>
      </c>
      <c r="D13" s="3">
        <v>4</v>
      </c>
      <c r="E13" s="3" t="s">
        <v>768</v>
      </c>
      <c r="F13" s="1" t="s">
        <v>261</v>
      </c>
      <c r="G13" s="1">
        <v>13</v>
      </c>
    </row>
    <row r="14" spans="1:7" ht="35.25" customHeight="1" x14ac:dyDescent="0.4">
      <c r="A14" s="2">
        <f t="shared" ca="1" si="0"/>
        <v>1.9595451828364197E-2</v>
      </c>
      <c r="B14" s="1" t="str">
        <f t="shared" si="1"/>
        <v>O</v>
      </c>
      <c r="C14" s="3">
        <v>4</v>
      </c>
      <c r="D14" s="3">
        <v>4</v>
      </c>
      <c r="E14" s="3" t="s">
        <v>262</v>
      </c>
      <c r="F14" s="1" t="s">
        <v>263</v>
      </c>
      <c r="G14" s="1">
        <v>13</v>
      </c>
    </row>
    <row r="15" spans="1:7" s="10" customFormat="1" ht="28.8" x14ac:dyDescent="0.4">
      <c r="A15" s="9">
        <f t="shared" ca="1" si="0"/>
        <v>0.86970532007656831</v>
      </c>
      <c r="B15" s="10" t="str">
        <f t="shared" si="1"/>
        <v>O</v>
      </c>
      <c r="C15" s="11" t="s">
        <v>56</v>
      </c>
      <c r="D15" s="11" t="s">
        <v>56</v>
      </c>
      <c r="E15" s="11" t="s">
        <v>769</v>
      </c>
      <c r="F15" s="11"/>
      <c r="G15" s="10">
        <v>13</v>
      </c>
    </row>
    <row r="16" spans="1:7" x14ac:dyDescent="0.4">
      <c r="A16" s="2">
        <f t="shared" ca="1" si="0"/>
        <v>0.73856404055772007</v>
      </c>
      <c r="B16" s="1" t="str">
        <f t="shared" si="1"/>
        <v>O</v>
      </c>
      <c r="C16" s="3">
        <v>2</v>
      </c>
      <c r="D16" s="3">
        <v>2</v>
      </c>
      <c r="E16" s="3" t="s">
        <v>39</v>
      </c>
      <c r="F16" s="1"/>
      <c r="G16" s="1">
        <v>13</v>
      </c>
    </row>
    <row r="17" spans="1:7" x14ac:dyDescent="0.4">
      <c r="A17" s="2">
        <f t="shared" ca="1" si="0"/>
        <v>0.30107631049802885</v>
      </c>
      <c r="B17" s="1" t="str">
        <f t="shared" si="1"/>
        <v>O</v>
      </c>
      <c r="C17" s="3">
        <v>3</v>
      </c>
      <c r="D17" s="3">
        <v>3</v>
      </c>
      <c r="E17" s="3" t="s">
        <v>57</v>
      </c>
      <c r="F17" s="1" t="s">
        <v>264</v>
      </c>
      <c r="G17" s="1">
        <v>13</v>
      </c>
    </row>
    <row r="18" spans="1:7" s="5" customFormat="1" x14ac:dyDescent="0.4">
      <c r="A18" s="4">
        <f t="shared" ca="1" si="0"/>
        <v>0.44286340053217632</v>
      </c>
      <c r="B18" s="5" t="str">
        <f t="shared" si="1"/>
        <v>O</v>
      </c>
      <c r="C18" s="7">
        <v>1</v>
      </c>
      <c r="D18" s="7">
        <v>1</v>
      </c>
      <c r="E18" s="7" t="s">
        <v>770</v>
      </c>
      <c r="F18" s="5" t="s">
        <v>40</v>
      </c>
      <c r="G18" s="5">
        <v>13</v>
      </c>
    </row>
    <row r="19" spans="1:7" s="10" customFormat="1" x14ac:dyDescent="0.4">
      <c r="A19" s="9">
        <f t="shared" ca="1" si="0"/>
        <v>0.88839606381988567</v>
      </c>
      <c r="B19" s="10" t="str">
        <f t="shared" si="1"/>
        <v>O</v>
      </c>
      <c r="C19" s="11" t="s">
        <v>265</v>
      </c>
      <c r="D19" s="11" t="s">
        <v>265</v>
      </c>
      <c r="E19" s="11" t="s">
        <v>771</v>
      </c>
      <c r="F19" s="11"/>
      <c r="G19" s="10">
        <v>13</v>
      </c>
    </row>
    <row r="20" spans="1:7" s="5" customFormat="1" x14ac:dyDescent="0.4">
      <c r="A20" s="4">
        <f t="shared" ca="1" si="0"/>
        <v>0.96876555680387877</v>
      </c>
      <c r="B20" s="5" t="str">
        <f t="shared" si="1"/>
        <v>O</v>
      </c>
      <c r="C20" s="7">
        <v>4</v>
      </c>
      <c r="D20" s="7">
        <v>4</v>
      </c>
      <c r="E20" s="7" t="s">
        <v>772</v>
      </c>
      <c r="F20" s="5" t="s">
        <v>266</v>
      </c>
      <c r="G20" s="5">
        <v>13</v>
      </c>
    </row>
    <row r="21" spans="1:7" s="5" customFormat="1" x14ac:dyDescent="0.4">
      <c r="A21" s="4">
        <f t="shared" ca="1" si="0"/>
        <v>0.59099376886012644</v>
      </c>
      <c r="B21" s="5" t="str">
        <f t="shared" si="1"/>
        <v>O</v>
      </c>
      <c r="C21" s="7" t="s">
        <v>267</v>
      </c>
      <c r="D21" s="7" t="s">
        <v>267</v>
      </c>
      <c r="E21" s="7" t="s">
        <v>773</v>
      </c>
      <c r="F21" s="7"/>
      <c r="G21" s="5">
        <v>13</v>
      </c>
    </row>
    <row r="22" spans="1:7" ht="28.8" x14ac:dyDescent="0.4">
      <c r="A22" s="2">
        <f t="shared" ca="1" si="0"/>
        <v>0.29452046928002906</v>
      </c>
      <c r="B22" s="1" t="str">
        <f t="shared" si="1"/>
        <v>O</v>
      </c>
      <c r="C22" s="3">
        <v>4</v>
      </c>
      <c r="D22" s="3">
        <v>4</v>
      </c>
      <c r="E22" s="3" t="s">
        <v>268</v>
      </c>
      <c r="F22" s="1"/>
      <c r="G22" s="1">
        <v>13</v>
      </c>
    </row>
    <row r="23" spans="1:7" s="10" customFormat="1" x14ac:dyDescent="0.4">
      <c r="A23" s="9">
        <f t="shared" ca="1" si="0"/>
        <v>0.90305472755328364</v>
      </c>
      <c r="B23" s="10" t="str">
        <f t="shared" si="1"/>
        <v>O</v>
      </c>
      <c r="C23" s="11">
        <v>3.5</v>
      </c>
      <c r="D23" s="11">
        <v>3.5</v>
      </c>
      <c r="E23" s="11" t="s">
        <v>269</v>
      </c>
      <c r="F23" s="10" t="s">
        <v>270</v>
      </c>
      <c r="G23" s="10">
        <v>13</v>
      </c>
    </row>
    <row r="24" spans="1:7" x14ac:dyDescent="0.4">
      <c r="A24" s="2">
        <f t="shared" ca="1" si="0"/>
        <v>0.32578342566324869</v>
      </c>
      <c r="B24" s="1" t="str">
        <f t="shared" si="1"/>
        <v>O</v>
      </c>
      <c r="C24" s="3" t="s">
        <v>271</v>
      </c>
      <c r="D24" s="3" t="s">
        <v>271</v>
      </c>
      <c r="E24" s="3" t="s">
        <v>272</v>
      </c>
      <c r="F24" s="1"/>
      <c r="G24" s="1">
        <v>13</v>
      </c>
    </row>
    <row r="25" spans="1:7" s="10" customFormat="1" x14ac:dyDescent="0.4">
      <c r="A25" s="9">
        <f t="shared" ca="1" si="0"/>
        <v>0.1104381467189206</v>
      </c>
      <c r="B25" s="10" t="str">
        <f t="shared" si="1"/>
        <v>O</v>
      </c>
      <c r="C25" s="11" t="s">
        <v>273</v>
      </c>
      <c r="D25" s="11" t="s">
        <v>273</v>
      </c>
      <c r="E25" s="11" t="s">
        <v>774</v>
      </c>
      <c r="F25" s="11"/>
      <c r="G25" s="10">
        <v>13</v>
      </c>
    </row>
    <row r="26" spans="1:7" x14ac:dyDescent="0.4">
      <c r="A26" s="2">
        <f t="shared" ca="1" si="0"/>
        <v>0.47307427147687731</v>
      </c>
      <c r="B26" s="1" t="str">
        <f t="shared" ref="B26:B36" si="2">IF(C26=D26,"O","X")</f>
        <v>O</v>
      </c>
      <c r="C26" s="1" t="s">
        <v>274</v>
      </c>
      <c r="D26" s="1" t="s">
        <v>274</v>
      </c>
      <c r="E26" s="3" t="s">
        <v>275</v>
      </c>
      <c r="F26" s="1" t="s">
        <v>276</v>
      </c>
      <c r="G26" s="1">
        <v>13</v>
      </c>
    </row>
    <row r="27" spans="1:7" x14ac:dyDescent="0.4">
      <c r="A27" s="2">
        <f t="shared" ca="1" si="0"/>
        <v>0.9186532324512594</v>
      </c>
      <c r="B27" s="1" t="str">
        <f t="shared" si="2"/>
        <v>O</v>
      </c>
      <c r="C27" s="1">
        <v>1</v>
      </c>
      <c r="D27" s="1">
        <v>1</v>
      </c>
      <c r="E27" s="3" t="s">
        <v>277</v>
      </c>
      <c r="F27" s="1" t="s">
        <v>278</v>
      </c>
      <c r="G27" s="1">
        <v>13</v>
      </c>
    </row>
    <row r="28" spans="1:7" s="5" customFormat="1" x14ac:dyDescent="0.4">
      <c r="A28" s="4">
        <f t="shared" ca="1" si="0"/>
        <v>0.39760863660058798</v>
      </c>
      <c r="B28" s="5" t="str">
        <f t="shared" si="2"/>
        <v>O</v>
      </c>
      <c r="C28" s="5">
        <v>1</v>
      </c>
      <c r="D28" s="5">
        <v>1</v>
      </c>
      <c r="E28" s="7" t="s">
        <v>279</v>
      </c>
      <c r="F28" s="5" t="s">
        <v>280</v>
      </c>
      <c r="G28" s="5">
        <v>13</v>
      </c>
    </row>
    <row r="29" spans="1:7" s="5" customFormat="1" x14ac:dyDescent="0.4">
      <c r="A29" s="4">
        <f t="shared" ca="1" si="0"/>
        <v>0.54454835094352549</v>
      </c>
      <c r="B29" s="5" t="str">
        <f t="shared" si="2"/>
        <v>O</v>
      </c>
      <c r="C29" s="5">
        <v>4</v>
      </c>
      <c r="D29" s="5">
        <v>4</v>
      </c>
      <c r="E29" s="7" t="s">
        <v>775</v>
      </c>
      <c r="F29" s="5" t="s">
        <v>281</v>
      </c>
      <c r="G29" s="5">
        <v>13</v>
      </c>
    </row>
    <row r="30" spans="1:7" ht="28.8" x14ac:dyDescent="0.4">
      <c r="A30" s="2">
        <f t="shared" ca="1" si="0"/>
        <v>0.57667641458964936</v>
      </c>
      <c r="B30" s="1" t="str">
        <f t="shared" si="2"/>
        <v>O</v>
      </c>
      <c r="C30" s="1">
        <v>3</v>
      </c>
      <c r="D30" s="1">
        <v>3</v>
      </c>
      <c r="E30" s="3" t="s">
        <v>282</v>
      </c>
      <c r="F30" s="1" t="s">
        <v>283</v>
      </c>
      <c r="G30" s="1">
        <v>13</v>
      </c>
    </row>
    <row r="31" spans="1:7" s="5" customFormat="1" ht="28.8" x14ac:dyDescent="0.4">
      <c r="A31" s="4">
        <f t="shared" ca="1" si="0"/>
        <v>0.78532214111991427</v>
      </c>
      <c r="B31" s="5" t="str">
        <f t="shared" si="2"/>
        <v>O</v>
      </c>
      <c r="C31" s="5">
        <v>4</v>
      </c>
      <c r="D31" s="5">
        <v>4</v>
      </c>
      <c r="E31" s="7" t="s">
        <v>776</v>
      </c>
      <c r="F31" s="5" t="s">
        <v>284</v>
      </c>
      <c r="G31" s="5">
        <v>13</v>
      </c>
    </row>
    <row r="32" spans="1:7" s="5" customFormat="1" x14ac:dyDescent="0.4">
      <c r="A32" s="4">
        <f t="shared" ca="1" si="0"/>
        <v>0.88177680426434801</v>
      </c>
      <c r="B32" s="5" t="str">
        <f t="shared" si="2"/>
        <v>O</v>
      </c>
      <c r="C32" s="5">
        <v>2</v>
      </c>
      <c r="D32" s="5">
        <v>2</v>
      </c>
      <c r="E32" s="7" t="s">
        <v>777</v>
      </c>
      <c r="F32" s="5" t="s">
        <v>285</v>
      </c>
      <c r="G32" s="5">
        <v>13</v>
      </c>
    </row>
    <row r="33" spans="1:7" ht="28.8" x14ac:dyDescent="0.4">
      <c r="A33" s="2">
        <f t="shared" ca="1" si="0"/>
        <v>0.38128838735565296</v>
      </c>
      <c r="B33" s="1" t="str">
        <f t="shared" si="2"/>
        <v>O</v>
      </c>
      <c r="C33" s="1">
        <v>3</v>
      </c>
      <c r="D33" s="1">
        <v>3</v>
      </c>
      <c r="E33" s="3" t="s">
        <v>778</v>
      </c>
      <c r="F33" s="1" t="s">
        <v>286</v>
      </c>
      <c r="G33" s="1">
        <v>13</v>
      </c>
    </row>
    <row r="34" spans="1:7" x14ac:dyDescent="0.4">
      <c r="A34" s="2">
        <f t="shared" ca="1" si="0"/>
        <v>0.48800082112106813</v>
      </c>
      <c r="B34" s="1" t="str">
        <f t="shared" si="2"/>
        <v>O</v>
      </c>
      <c r="C34" s="1" t="s">
        <v>287</v>
      </c>
      <c r="D34" s="1" t="s">
        <v>287</v>
      </c>
      <c r="E34" s="3" t="s">
        <v>779</v>
      </c>
      <c r="G34" s="1">
        <v>13</v>
      </c>
    </row>
    <row r="35" spans="1:7" ht="28.8" x14ac:dyDescent="0.4">
      <c r="A35" s="2">
        <f t="shared" ca="1" si="0"/>
        <v>0.9939466230644739</v>
      </c>
      <c r="B35" s="1" t="str">
        <f t="shared" si="2"/>
        <v>O</v>
      </c>
      <c r="C35" s="1">
        <v>4</v>
      </c>
      <c r="D35" s="1">
        <v>4</v>
      </c>
      <c r="E35" s="3" t="s">
        <v>288</v>
      </c>
      <c r="F35" s="1"/>
      <c r="G35" s="1">
        <v>13</v>
      </c>
    </row>
    <row r="36" spans="1:7" ht="28.8" x14ac:dyDescent="0.4">
      <c r="A36" s="2">
        <f t="shared" ca="1" si="0"/>
        <v>0.5730454237326944</v>
      </c>
      <c r="B36" s="1" t="str">
        <f t="shared" si="2"/>
        <v>O</v>
      </c>
      <c r="C36" s="1">
        <v>1</v>
      </c>
      <c r="D36" s="1">
        <v>1</v>
      </c>
      <c r="E36" s="3" t="s">
        <v>289</v>
      </c>
      <c r="F36" s="1" t="s">
        <v>290</v>
      </c>
      <c r="G36" s="1">
        <v>13</v>
      </c>
    </row>
    <row r="37" spans="1:7" s="5" customFormat="1" ht="28.8" x14ac:dyDescent="0.4">
      <c r="A37" s="4">
        <f t="shared" ca="1" si="0"/>
        <v>0.41578236216982301</v>
      </c>
      <c r="B37" s="5" t="str">
        <f t="shared" ref="B37:B52" si="3">IF(C37=D37,"O","X")</f>
        <v>O</v>
      </c>
      <c r="C37" s="5">
        <v>4</v>
      </c>
      <c r="D37" s="5">
        <v>4</v>
      </c>
      <c r="E37" s="7" t="s">
        <v>780</v>
      </c>
      <c r="F37" s="5" t="s">
        <v>291</v>
      </c>
      <c r="G37" s="5">
        <v>13</v>
      </c>
    </row>
    <row r="38" spans="1:7" s="5" customFormat="1" ht="28.8" x14ac:dyDescent="0.4">
      <c r="A38" s="4">
        <f t="shared" ca="1" si="0"/>
        <v>7.947629462298933E-2</v>
      </c>
      <c r="B38" s="5" t="str">
        <f t="shared" si="3"/>
        <v>O</v>
      </c>
      <c r="C38" s="5">
        <v>2</v>
      </c>
      <c r="D38" s="5">
        <v>2</v>
      </c>
      <c r="E38" s="7" t="s">
        <v>781</v>
      </c>
      <c r="F38" s="7" t="s">
        <v>292</v>
      </c>
      <c r="G38" s="5">
        <v>13</v>
      </c>
    </row>
    <row r="39" spans="1:7" s="5" customFormat="1" ht="28.8" x14ac:dyDescent="0.4">
      <c r="A39" s="4">
        <f t="shared" ca="1" si="0"/>
        <v>0.33705606181300363</v>
      </c>
      <c r="B39" s="5" t="str">
        <f t="shared" si="3"/>
        <v>O</v>
      </c>
      <c r="C39" s="5">
        <v>2</v>
      </c>
      <c r="D39" s="5">
        <v>2</v>
      </c>
      <c r="E39" s="7" t="s">
        <v>782</v>
      </c>
      <c r="F39" s="7" t="s">
        <v>293</v>
      </c>
      <c r="G39" s="5">
        <v>13</v>
      </c>
    </row>
    <row r="40" spans="1:7" ht="28.8" x14ac:dyDescent="0.4">
      <c r="A40" s="2">
        <f t="shared" ca="1" si="0"/>
        <v>0.64857537017785183</v>
      </c>
      <c r="B40" s="1" t="str">
        <f t="shared" si="3"/>
        <v>O</v>
      </c>
      <c r="C40" s="1">
        <v>4</v>
      </c>
      <c r="D40" s="1">
        <v>4</v>
      </c>
      <c r="E40" s="3" t="s">
        <v>294</v>
      </c>
      <c r="F40" s="3" t="s">
        <v>295</v>
      </c>
      <c r="G40" s="1">
        <v>13</v>
      </c>
    </row>
    <row r="41" spans="1:7" ht="28.8" x14ac:dyDescent="0.4">
      <c r="A41" s="2">
        <f t="shared" ca="1" si="0"/>
        <v>0.18919468758102298</v>
      </c>
      <c r="B41" s="1" t="str">
        <f t="shared" si="3"/>
        <v>O</v>
      </c>
      <c r="C41" s="1">
        <v>1</v>
      </c>
      <c r="D41" s="1">
        <v>1</v>
      </c>
      <c r="E41" s="3" t="s">
        <v>296</v>
      </c>
      <c r="F41" s="1"/>
      <c r="G41" s="1">
        <v>13</v>
      </c>
    </row>
    <row r="42" spans="1:7" ht="43.2" x14ac:dyDescent="0.4">
      <c r="A42" s="2">
        <f t="shared" ca="1" si="0"/>
        <v>0.39726982477750561</v>
      </c>
      <c r="B42" s="1" t="str">
        <f t="shared" si="3"/>
        <v>O</v>
      </c>
      <c r="C42" s="1">
        <v>4</v>
      </c>
      <c r="D42" s="1">
        <v>4</v>
      </c>
      <c r="E42" s="3" t="s">
        <v>297</v>
      </c>
      <c r="F42" s="1" t="s">
        <v>298</v>
      </c>
      <c r="G42" s="1">
        <v>13</v>
      </c>
    </row>
    <row r="43" spans="1:7" x14ac:dyDescent="0.4">
      <c r="A43" s="2">
        <f t="shared" ca="1" si="0"/>
        <v>0.10880623698915382</v>
      </c>
      <c r="B43" s="1" t="str">
        <f t="shared" si="3"/>
        <v>O</v>
      </c>
      <c r="C43" s="14" t="s">
        <v>299</v>
      </c>
      <c r="D43" s="14" t="s">
        <v>299</v>
      </c>
      <c r="E43" s="3" t="s">
        <v>783</v>
      </c>
      <c r="G43" s="1">
        <v>13</v>
      </c>
    </row>
    <row r="44" spans="1:7" ht="28.8" x14ac:dyDescent="0.4">
      <c r="A44" s="2">
        <f t="shared" ca="1" si="0"/>
        <v>2.4275782239194799E-2</v>
      </c>
      <c r="B44" s="1" t="str">
        <f t="shared" si="3"/>
        <v>O</v>
      </c>
      <c r="C44" s="1">
        <v>4</v>
      </c>
      <c r="D44" s="1">
        <v>4</v>
      </c>
      <c r="E44" s="3" t="s">
        <v>300</v>
      </c>
      <c r="F44" s="1" t="s">
        <v>301</v>
      </c>
      <c r="G44" s="1">
        <v>13</v>
      </c>
    </row>
    <row r="45" spans="1:7" s="5" customFormat="1" x14ac:dyDescent="0.4">
      <c r="A45" s="4">
        <f t="shared" ca="1" si="0"/>
        <v>0.96909156054982082</v>
      </c>
      <c r="B45" s="5" t="str">
        <f t="shared" si="3"/>
        <v>O</v>
      </c>
      <c r="C45" s="5">
        <v>2</v>
      </c>
      <c r="D45" s="5">
        <v>2</v>
      </c>
      <c r="E45" s="7" t="s">
        <v>784</v>
      </c>
      <c r="F45" s="5" t="s">
        <v>302</v>
      </c>
      <c r="G45" s="5">
        <v>13</v>
      </c>
    </row>
    <row r="46" spans="1:7" s="10" customFormat="1" x14ac:dyDescent="0.4">
      <c r="A46" s="9">
        <f t="shared" ca="1" si="0"/>
        <v>0.67308024232528907</v>
      </c>
      <c r="B46" s="10" t="str">
        <f t="shared" si="3"/>
        <v>O</v>
      </c>
      <c r="C46" s="10">
        <v>1</v>
      </c>
      <c r="D46" s="10">
        <v>1</v>
      </c>
      <c r="E46" s="11" t="s">
        <v>785</v>
      </c>
      <c r="F46" s="10" t="s">
        <v>303</v>
      </c>
      <c r="G46" s="10">
        <v>13</v>
      </c>
    </row>
    <row r="47" spans="1:7" x14ac:dyDescent="0.4">
      <c r="A47" s="2">
        <f t="shared" ca="1" si="0"/>
        <v>9.9651599533467361E-2</v>
      </c>
      <c r="B47" s="1" t="str">
        <f t="shared" si="3"/>
        <v>O</v>
      </c>
      <c r="C47" s="1">
        <v>3</v>
      </c>
      <c r="D47" s="1">
        <v>3</v>
      </c>
      <c r="E47" s="3" t="s">
        <v>304</v>
      </c>
      <c r="F47" s="1" t="s">
        <v>305</v>
      </c>
      <c r="G47" s="1">
        <v>13</v>
      </c>
    </row>
    <row r="48" spans="1:7" ht="28.8" x14ac:dyDescent="0.4">
      <c r="A48" s="2">
        <f t="shared" ca="1" si="0"/>
        <v>0.69979423603404822</v>
      </c>
      <c r="B48" s="1" t="str">
        <f t="shared" si="3"/>
        <v>O</v>
      </c>
      <c r="C48" s="1">
        <v>4</v>
      </c>
      <c r="D48" s="1">
        <v>4</v>
      </c>
      <c r="E48" s="3" t="s">
        <v>306</v>
      </c>
      <c r="F48" s="1" t="s">
        <v>307</v>
      </c>
      <c r="G48" s="1">
        <v>13</v>
      </c>
    </row>
    <row r="49" spans="1:7" x14ac:dyDescent="0.4">
      <c r="A49" s="2">
        <f t="shared" ca="1" si="0"/>
        <v>0.8367735563668609</v>
      </c>
      <c r="B49" s="1" t="str">
        <f t="shared" si="3"/>
        <v>O</v>
      </c>
      <c r="C49" s="1">
        <v>1</v>
      </c>
      <c r="D49" s="1">
        <v>1</v>
      </c>
      <c r="E49" s="3" t="s">
        <v>786</v>
      </c>
      <c r="F49" s="1" t="s">
        <v>308</v>
      </c>
      <c r="G49" s="1">
        <v>13</v>
      </c>
    </row>
    <row r="50" spans="1:7" x14ac:dyDescent="0.4">
      <c r="A50" s="2">
        <f t="shared" ca="1" si="0"/>
        <v>0.23798678815293717</v>
      </c>
      <c r="B50" s="1" t="str">
        <f t="shared" si="3"/>
        <v>O</v>
      </c>
      <c r="C50" s="1">
        <v>3</v>
      </c>
      <c r="D50" s="1">
        <v>3</v>
      </c>
      <c r="E50" s="3" t="s">
        <v>309</v>
      </c>
      <c r="F50" s="1" t="s">
        <v>310</v>
      </c>
      <c r="G50" s="1">
        <v>13</v>
      </c>
    </row>
    <row r="51" spans="1:7" s="5" customFormat="1" ht="28.8" x14ac:dyDescent="0.4">
      <c r="A51" s="4">
        <f t="shared" ca="1" si="0"/>
        <v>0.15062480882797047</v>
      </c>
      <c r="B51" s="5" t="str">
        <f t="shared" si="3"/>
        <v>O</v>
      </c>
      <c r="C51" s="5">
        <v>3</v>
      </c>
      <c r="D51" s="5">
        <v>3</v>
      </c>
      <c r="E51" s="7" t="s">
        <v>787</v>
      </c>
      <c r="F51" s="5" t="s">
        <v>311</v>
      </c>
      <c r="G51" s="5">
        <v>13</v>
      </c>
    </row>
    <row r="52" spans="1:7" x14ac:dyDescent="0.4">
      <c r="A52" s="2">
        <f t="shared" ca="1" si="0"/>
        <v>0.29396693579443445</v>
      </c>
      <c r="B52" s="1" t="str">
        <f t="shared" si="3"/>
        <v>O</v>
      </c>
      <c r="C52" s="1" t="s">
        <v>287</v>
      </c>
      <c r="D52" s="1" t="s">
        <v>287</v>
      </c>
      <c r="E52" s="3" t="s">
        <v>312</v>
      </c>
      <c r="F52" s="1"/>
      <c r="G52" s="1">
        <v>13</v>
      </c>
    </row>
    <row r="53" spans="1:7" s="10" customFormat="1" x14ac:dyDescent="0.4">
      <c r="A53" s="9">
        <f t="shared" ca="1" si="0"/>
        <v>0.99932981144180166</v>
      </c>
      <c r="B53" s="10" t="str">
        <f t="shared" ref="B53:B78" si="4">IF(C53=D53,"O","X")</f>
        <v>O</v>
      </c>
      <c r="C53" s="10">
        <v>1</v>
      </c>
      <c r="D53" s="10">
        <v>1</v>
      </c>
      <c r="E53" s="11" t="s">
        <v>788</v>
      </c>
      <c r="F53" s="10" t="s">
        <v>313</v>
      </c>
      <c r="G53" s="10">
        <v>14</v>
      </c>
    </row>
    <row r="54" spans="1:7" s="5" customFormat="1" x14ac:dyDescent="0.4">
      <c r="A54" s="4">
        <f t="shared" ca="1" si="0"/>
        <v>0.36232226300445813</v>
      </c>
      <c r="B54" s="5" t="str">
        <f t="shared" si="4"/>
        <v>O</v>
      </c>
      <c r="C54" s="5">
        <v>4</v>
      </c>
      <c r="D54" s="5">
        <v>4</v>
      </c>
      <c r="E54" s="7" t="s">
        <v>314</v>
      </c>
      <c r="F54" s="5" t="s">
        <v>315</v>
      </c>
      <c r="G54" s="5">
        <v>14</v>
      </c>
    </row>
    <row r="55" spans="1:7" x14ac:dyDescent="0.4">
      <c r="A55" s="2">
        <f t="shared" ca="1" si="0"/>
        <v>0.72653955718582697</v>
      </c>
      <c r="B55" s="1" t="str">
        <f t="shared" si="4"/>
        <v>O</v>
      </c>
      <c r="C55" s="1">
        <v>1</v>
      </c>
      <c r="D55" s="1">
        <v>1</v>
      </c>
      <c r="E55" s="3" t="s">
        <v>316</v>
      </c>
      <c r="F55" s="1" t="s">
        <v>317</v>
      </c>
      <c r="G55" s="1">
        <v>14</v>
      </c>
    </row>
    <row r="56" spans="1:7" x14ac:dyDescent="0.4">
      <c r="A56" s="2">
        <f t="shared" ca="1" si="0"/>
        <v>0.90026593412772427</v>
      </c>
      <c r="B56" s="1" t="str">
        <f t="shared" si="4"/>
        <v>O</v>
      </c>
      <c r="C56" s="1">
        <v>4</v>
      </c>
      <c r="D56" s="1">
        <v>4</v>
      </c>
      <c r="E56" s="3" t="s">
        <v>318</v>
      </c>
      <c r="F56" s="1" t="s">
        <v>319</v>
      </c>
      <c r="G56" s="1">
        <v>14</v>
      </c>
    </row>
    <row r="57" spans="1:7" x14ac:dyDescent="0.4">
      <c r="A57" s="2">
        <f t="shared" ca="1" si="0"/>
        <v>0.71162262337084492</v>
      </c>
      <c r="B57" s="1" t="str">
        <f t="shared" si="4"/>
        <v>O</v>
      </c>
      <c r="C57" s="1" t="s">
        <v>320</v>
      </c>
      <c r="D57" s="1" t="s">
        <v>320</v>
      </c>
      <c r="E57" s="3" t="s">
        <v>321</v>
      </c>
      <c r="F57" s="1"/>
      <c r="G57" s="1">
        <v>14</v>
      </c>
    </row>
    <row r="58" spans="1:7" s="10" customFormat="1" x14ac:dyDescent="0.4">
      <c r="A58" s="9">
        <f t="shared" ca="1" si="0"/>
        <v>0.39323684771555101</v>
      </c>
      <c r="B58" s="10" t="str">
        <f t="shared" si="4"/>
        <v>O</v>
      </c>
      <c r="C58" s="10">
        <v>4</v>
      </c>
      <c r="D58" s="10">
        <v>4</v>
      </c>
      <c r="E58" s="11" t="s">
        <v>789</v>
      </c>
      <c r="F58" s="10" t="s">
        <v>322</v>
      </c>
      <c r="G58" s="10">
        <v>14</v>
      </c>
    </row>
    <row r="59" spans="1:7" ht="28.8" x14ac:dyDescent="0.4">
      <c r="A59" s="2">
        <f t="shared" ca="1" si="0"/>
        <v>0.27285174318488037</v>
      </c>
      <c r="B59" s="1" t="str">
        <f t="shared" si="4"/>
        <v>O</v>
      </c>
      <c r="C59" s="1">
        <v>4</v>
      </c>
      <c r="D59" s="1">
        <v>4</v>
      </c>
      <c r="E59" s="3" t="s">
        <v>323</v>
      </c>
      <c r="F59" s="1" t="s">
        <v>324</v>
      </c>
      <c r="G59" s="1">
        <v>14</v>
      </c>
    </row>
    <row r="60" spans="1:7" s="10" customFormat="1" ht="43.2" x14ac:dyDescent="0.4">
      <c r="A60" s="9">
        <f t="shared" ca="1" si="0"/>
        <v>0.96448679598729048</v>
      </c>
      <c r="B60" s="10" t="str">
        <f t="shared" si="4"/>
        <v>O</v>
      </c>
      <c r="C60" s="10">
        <v>1</v>
      </c>
      <c r="D60" s="10">
        <v>1</v>
      </c>
      <c r="E60" s="11" t="s">
        <v>790</v>
      </c>
      <c r="F60" s="10" t="s">
        <v>325</v>
      </c>
      <c r="G60" s="10">
        <v>14</v>
      </c>
    </row>
    <row r="61" spans="1:7" x14ac:dyDescent="0.4">
      <c r="A61" s="2">
        <f t="shared" ca="1" si="0"/>
        <v>0.40820133329519037</v>
      </c>
      <c r="B61" s="1" t="str">
        <f t="shared" si="4"/>
        <v>O</v>
      </c>
      <c r="C61" s="1">
        <v>1</v>
      </c>
      <c r="D61" s="1">
        <v>1</v>
      </c>
      <c r="E61" s="3" t="s">
        <v>326</v>
      </c>
      <c r="F61" s="1" t="s">
        <v>327</v>
      </c>
      <c r="G61" s="1">
        <v>14</v>
      </c>
    </row>
    <row r="62" spans="1:7" x14ac:dyDescent="0.4">
      <c r="A62" s="2">
        <f t="shared" ca="1" si="0"/>
        <v>0.92701669627525496</v>
      </c>
      <c r="B62" s="1" t="str">
        <f t="shared" si="4"/>
        <v>O</v>
      </c>
      <c r="C62" s="1">
        <v>3</v>
      </c>
      <c r="D62" s="1">
        <v>3</v>
      </c>
      <c r="E62" s="3" t="s">
        <v>328</v>
      </c>
      <c r="F62" s="1" t="s">
        <v>329</v>
      </c>
      <c r="G62" s="1">
        <v>14</v>
      </c>
    </row>
    <row r="63" spans="1:7" x14ac:dyDescent="0.4">
      <c r="A63" s="2">
        <f t="shared" ca="1" si="0"/>
        <v>0.58359956581538264</v>
      </c>
      <c r="B63" s="1" t="str">
        <f t="shared" si="4"/>
        <v>O</v>
      </c>
      <c r="C63" s="1">
        <v>4</v>
      </c>
      <c r="D63" s="1">
        <v>4</v>
      </c>
      <c r="E63" s="3" t="s">
        <v>330</v>
      </c>
      <c r="F63" s="1" t="s">
        <v>331</v>
      </c>
      <c r="G63" s="1">
        <v>14</v>
      </c>
    </row>
    <row r="64" spans="1:7" ht="28.8" x14ac:dyDescent="0.4">
      <c r="A64" s="2">
        <f t="shared" ca="1" si="0"/>
        <v>0.19424921320471167</v>
      </c>
      <c r="B64" s="1" t="str">
        <f t="shared" si="4"/>
        <v>O</v>
      </c>
      <c r="C64" s="1">
        <v>4</v>
      </c>
      <c r="D64" s="1">
        <v>4</v>
      </c>
      <c r="E64" s="3" t="s">
        <v>332</v>
      </c>
      <c r="F64" s="1" t="s">
        <v>333</v>
      </c>
      <c r="G64" s="1">
        <v>14</v>
      </c>
    </row>
    <row r="65" spans="1:7" x14ac:dyDescent="0.4">
      <c r="A65" s="2">
        <f t="shared" ca="1" si="0"/>
        <v>0.51474157800262998</v>
      </c>
      <c r="B65" s="1" t="str">
        <f t="shared" si="4"/>
        <v>O</v>
      </c>
      <c r="C65" s="1">
        <v>1</v>
      </c>
      <c r="D65" s="1">
        <v>1</v>
      </c>
      <c r="E65" s="3" t="s">
        <v>334</v>
      </c>
      <c r="F65" s="1"/>
      <c r="G65" s="1">
        <v>14</v>
      </c>
    </row>
    <row r="66" spans="1:7" x14ac:dyDescent="0.4">
      <c r="A66" s="2">
        <f t="shared" ca="1" si="0"/>
        <v>0.62071501807403873</v>
      </c>
      <c r="B66" s="1" t="str">
        <f t="shared" si="4"/>
        <v>O</v>
      </c>
      <c r="C66" s="1" t="s">
        <v>335</v>
      </c>
      <c r="D66" s="1" t="s">
        <v>335</v>
      </c>
      <c r="E66" s="3" t="s">
        <v>336</v>
      </c>
      <c r="F66" s="3" t="s">
        <v>337</v>
      </c>
      <c r="G66" s="1">
        <v>14</v>
      </c>
    </row>
    <row r="67" spans="1:7" ht="43.2" x14ac:dyDescent="0.4">
      <c r="A67" s="2">
        <f t="shared" ref="A67:A130" ca="1" si="5">RAND()</f>
        <v>0.69542834356100747</v>
      </c>
      <c r="B67" s="1" t="str">
        <f t="shared" si="4"/>
        <v>O</v>
      </c>
      <c r="C67" s="1">
        <v>4</v>
      </c>
      <c r="D67" s="1">
        <v>4</v>
      </c>
      <c r="E67" s="3" t="s">
        <v>338</v>
      </c>
      <c r="F67" s="3" t="s">
        <v>339</v>
      </c>
      <c r="G67" s="1">
        <v>14</v>
      </c>
    </row>
    <row r="68" spans="1:7" s="5" customFormat="1" ht="28.8" x14ac:dyDescent="0.4">
      <c r="A68" s="4">
        <f t="shared" ca="1" si="5"/>
        <v>0.32626241145604828</v>
      </c>
      <c r="B68" s="5" t="str">
        <f t="shared" si="4"/>
        <v>O</v>
      </c>
      <c r="C68" s="5">
        <v>3</v>
      </c>
      <c r="D68" s="5">
        <v>3</v>
      </c>
      <c r="E68" s="7" t="s">
        <v>791</v>
      </c>
      <c r="F68" s="7" t="s">
        <v>340</v>
      </c>
      <c r="G68" s="5">
        <v>14</v>
      </c>
    </row>
    <row r="69" spans="1:7" ht="28.8" x14ac:dyDescent="0.4">
      <c r="A69" s="2">
        <f t="shared" ca="1" si="5"/>
        <v>7.9167688425961225E-2</v>
      </c>
      <c r="B69" s="1" t="str">
        <f t="shared" si="4"/>
        <v>O</v>
      </c>
      <c r="C69" s="1">
        <v>3</v>
      </c>
      <c r="D69" s="1">
        <v>3</v>
      </c>
      <c r="E69" s="3" t="s">
        <v>341</v>
      </c>
      <c r="F69" s="3" t="s">
        <v>342</v>
      </c>
      <c r="G69" s="1">
        <v>14</v>
      </c>
    </row>
    <row r="70" spans="1:7" s="5" customFormat="1" ht="28.8" x14ac:dyDescent="0.4">
      <c r="A70" s="4">
        <f t="shared" ca="1" si="5"/>
        <v>0.78622108089688458</v>
      </c>
      <c r="B70" s="5" t="str">
        <f t="shared" si="4"/>
        <v>O</v>
      </c>
      <c r="C70" s="5">
        <v>1</v>
      </c>
      <c r="D70" s="5">
        <v>1</v>
      </c>
      <c r="E70" s="7" t="s">
        <v>343</v>
      </c>
      <c r="F70" s="7" t="s">
        <v>344</v>
      </c>
      <c r="G70" s="5">
        <v>14</v>
      </c>
    </row>
    <row r="71" spans="1:7" s="5" customFormat="1" x14ac:dyDescent="0.4">
      <c r="A71" s="4">
        <f t="shared" ca="1" si="5"/>
        <v>0.76062868281461038</v>
      </c>
      <c r="B71" s="5" t="str">
        <f t="shared" si="4"/>
        <v>O</v>
      </c>
      <c r="C71" s="5">
        <v>2</v>
      </c>
      <c r="D71" s="5">
        <v>2</v>
      </c>
      <c r="E71" s="7" t="s">
        <v>792</v>
      </c>
      <c r="F71" s="7"/>
      <c r="G71" s="5">
        <v>14</v>
      </c>
    </row>
    <row r="72" spans="1:7" s="5" customFormat="1" ht="28.8" x14ac:dyDescent="0.4">
      <c r="A72" s="4">
        <f t="shared" ca="1" si="5"/>
        <v>0.24926571400198339</v>
      </c>
      <c r="B72" s="5" t="str">
        <f t="shared" si="4"/>
        <v>O</v>
      </c>
      <c r="C72" s="5">
        <v>1</v>
      </c>
      <c r="D72" s="5">
        <v>1</v>
      </c>
      <c r="E72" s="7" t="s">
        <v>793</v>
      </c>
      <c r="F72" s="7"/>
      <c r="G72" s="5">
        <v>14</v>
      </c>
    </row>
    <row r="73" spans="1:7" ht="43.2" x14ac:dyDescent="0.4">
      <c r="A73" s="2">
        <f t="shared" ca="1" si="5"/>
        <v>0.79925674057080842</v>
      </c>
      <c r="B73" s="1" t="str">
        <f t="shared" si="4"/>
        <v>O</v>
      </c>
      <c r="C73" s="1">
        <v>3</v>
      </c>
      <c r="D73" s="1">
        <v>3</v>
      </c>
      <c r="E73" s="3" t="s">
        <v>345</v>
      </c>
      <c r="F73" s="3" t="s">
        <v>346</v>
      </c>
      <c r="G73" s="1">
        <v>14</v>
      </c>
    </row>
    <row r="74" spans="1:7" ht="28.8" x14ac:dyDescent="0.4">
      <c r="A74" s="2">
        <f t="shared" ca="1" si="5"/>
        <v>0.34061033154148457</v>
      </c>
      <c r="B74" s="1" t="str">
        <f t="shared" si="4"/>
        <v>O</v>
      </c>
      <c r="C74" s="1">
        <v>3</v>
      </c>
      <c r="D74" s="1">
        <v>3</v>
      </c>
      <c r="E74" s="3" t="s">
        <v>347</v>
      </c>
      <c r="F74" s="3" t="s">
        <v>348</v>
      </c>
      <c r="G74" s="1">
        <v>14</v>
      </c>
    </row>
    <row r="75" spans="1:7" s="5" customFormat="1" ht="28.8" x14ac:dyDescent="0.4">
      <c r="A75" s="4">
        <f t="shared" ca="1" si="5"/>
        <v>0.8832635824765287</v>
      </c>
      <c r="B75" s="5" t="str">
        <f t="shared" si="4"/>
        <v>O</v>
      </c>
      <c r="C75" s="5" t="s">
        <v>349</v>
      </c>
      <c r="D75" s="5" t="s">
        <v>349</v>
      </c>
      <c r="E75" s="7" t="s">
        <v>794</v>
      </c>
      <c r="F75" s="7"/>
      <c r="G75" s="5">
        <v>14</v>
      </c>
    </row>
    <row r="76" spans="1:7" ht="28.8" x14ac:dyDescent="0.4">
      <c r="A76" s="2">
        <f t="shared" ca="1" si="5"/>
        <v>0.96405587622411937</v>
      </c>
      <c r="B76" s="1" t="str">
        <f t="shared" si="4"/>
        <v>O</v>
      </c>
      <c r="C76" s="1">
        <v>2</v>
      </c>
      <c r="D76" s="1">
        <v>2</v>
      </c>
      <c r="E76" s="3" t="s">
        <v>350</v>
      </c>
      <c r="F76" s="3" t="s">
        <v>351</v>
      </c>
      <c r="G76" s="1">
        <v>14</v>
      </c>
    </row>
    <row r="77" spans="1:7" ht="28.8" x14ac:dyDescent="0.4">
      <c r="A77" s="2">
        <f t="shared" ca="1" si="5"/>
        <v>8.3026700227374572E-2</v>
      </c>
      <c r="B77" s="1" t="str">
        <f t="shared" si="4"/>
        <v>O</v>
      </c>
      <c r="C77" s="1">
        <v>1</v>
      </c>
      <c r="D77" s="1">
        <v>1</v>
      </c>
      <c r="E77" s="3" t="s">
        <v>352</v>
      </c>
      <c r="F77" s="3" t="s">
        <v>353</v>
      </c>
      <c r="G77" s="1">
        <v>14</v>
      </c>
    </row>
    <row r="78" spans="1:7" ht="28.8" x14ac:dyDescent="0.4">
      <c r="A78" s="2">
        <f t="shared" ca="1" si="5"/>
        <v>0.49686533553153711</v>
      </c>
      <c r="B78" s="1" t="str">
        <f t="shared" si="4"/>
        <v>O</v>
      </c>
      <c r="C78" s="1">
        <v>1</v>
      </c>
      <c r="D78" s="1">
        <v>1</v>
      </c>
      <c r="E78" s="3" t="s">
        <v>354</v>
      </c>
      <c r="G78" s="1">
        <v>14</v>
      </c>
    </row>
    <row r="79" spans="1:7" ht="28.8" x14ac:dyDescent="0.4">
      <c r="A79" s="2">
        <f t="shared" ca="1" si="5"/>
        <v>0.59235205438509486</v>
      </c>
      <c r="B79" s="1" t="str">
        <f t="shared" ref="B79:B92" si="6">IF(C79=D79,"O","X")</f>
        <v>O</v>
      </c>
      <c r="C79" s="1">
        <v>4</v>
      </c>
      <c r="D79" s="1">
        <v>4</v>
      </c>
      <c r="E79" s="3" t="s">
        <v>355</v>
      </c>
      <c r="G79" s="1">
        <v>20</v>
      </c>
    </row>
    <row r="80" spans="1:7" ht="28.8" x14ac:dyDescent="0.4">
      <c r="A80" s="2">
        <f t="shared" ca="1" si="5"/>
        <v>0.29569369196373452</v>
      </c>
      <c r="B80" s="1" t="str">
        <f t="shared" si="6"/>
        <v>O</v>
      </c>
      <c r="C80" s="1">
        <v>3</v>
      </c>
      <c r="D80" s="1">
        <v>3</v>
      </c>
      <c r="E80" s="3" t="s">
        <v>356</v>
      </c>
      <c r="F80" s="3" t="s">
        <v>357</v>
      </c>
      <c r="G80" s="1">
        <v>20</v>
      </c>
    </row>
    <row r="81" spans="1:7" s="5" customFormat="1" ht="28.8" x14ac:dyDescent="0.4">
      <c r="A81" s="4">
        <f t="shared" ca="1" si="5"/>
        <v>0.1147803225824835</v>
      </c>
      <c r="B81" s="5" t="str">
        <f t="shared" si="6"/>
        <v>O</v>
      </c>
      <c r="C81" s="5">
        <v>4</v>
      </c>
      <c r="D81" s="5">
        <v>4</v>
      </c>
      <c r="E81" s="7" t="s">
        <v>795</v>
      </c>
      <c r="F81" s="7"/>
      <c r="G81" s="5">
        <v>20</v>
      </c>
    </row>
    <row r="82" spans="1:7" s="5" customFormat="1" x14ac:dyDescent="0.4">
      <c r="A82" s="4">
        <f t="shared" ca="1" si="5"/>
        <v>0.47530892779228084</v>
      </c>
      <c r="B82" s="5" t="str">
        <f t="shared" si="6"/>
        <v>O</v>
      </c>
      <c r="C82" s="5">
        <v>1</v>
      </c>
      <c r="D82" s="5">
        <v>1</v>
      </c>
      <c r="E82" s="7" t="s">
        <v>796</v>
      </c>
      <c r="F82" s="7"/>
      <c r="G82" s="5">
        <v>20</v>
      </c>
    </row>
    <row r="83" spans="1:7" s="5" customFormat="1" x14ac:dyDescent="0.4">
      <c r="A83" s="4">
        <f t="shared" ca="1" si="5"/>
        <v>0.82077964256691316</v>
      </c>
      <c r="B83" s="5" t="str">
        <f t="shared" si="6"/>
        <v>O</v>
      </c>
      <c r="C83" s="5">
        <v>4</v>
      </c>
      <c r="D83" s="5">
        <v>4</v>
      </c>
      <c r="E83" s="7" t="s">
        <v>797</v>
      </c>
      <c r="F83" s="7"/>
      <c r="G83" s="5">
        <v>20</v>
      </c>
    </row>
    <row r="84" spans="1:7" ht="28.8" x14ac:dyDescent="0.4">
      <c r="A84" s="2">
        <f t="shared" ca="1" si="5"/>
        <v>0.92705790139335531</v>
      </c>
      <c r="B84" s="1" t="str">
        <f t="shared" si="6"/>
        <v>O</v>
      </c>
      <c r="C84" s="1">
        <v>1</v>
      </c>
      <c r="D84" s="1">
        <v>1</v>
      </c>
      <c r="E84" s="3" t="s">
        <v>358</v>
      </c>
      <c r="F84" s="3" t="s">
        <v>505</v>
      </c>
      <c r="G84" s="1">
        <v>20</v>
      </c>
    </row>
    <row r="85" spans="1:7" s="5" customFormat="1" x14ac:dyDescent="0.4">
      <c r="A85" s="4">
        <f t="shared" ca="1" si="5"/>
        <v>0.1282597137279432</v>
      </c>
      <c r="B85" s="5" t="str">
        <f t="shared" si="6"/>
        <v>X</v>
      </c>
      <c r="C85" s="5">
        <v>29</v>
      </c>
      <c r="D85" s="5" t="s">
        <v>692</v>
      </c>
      <c r="E85" s="7" t="s">
        <v>691</v>
      </c>
      <c r="F85" s="7" t="s">
        <v>693</v>
      </c>
      <c r="G85" s="5">
        <v>20</v>
      </c>
    </row>
    <row r="86" spans="1:7" x14ac:dyDescent="0.4">
      <c r="A86" s="2">
        <f t="shared" ca="1" si="5"/>
        <v>2.9638697466214281E-2</v>
      </c>
      <c r="B86" s="1" t="str">
        <f t="shared" si="6"/>
        <v>X</v>
      </c>
      <c r="C86" s="1">
        <v>1</v>
      </c>
      <c r="D86" s="1" t="s">
        <v>695</v>
      </c>
      <c r="E86" s="3" t="s">
        <v>694</v>
      </c>
      <c r="G86" s="1">
        <v>20</v>
      </c>
    </row>
    <row r="87" spans="1:7" s="5" customFormat="1" x14ac:dyDescent="0.4">
      <c r="A87" s="4">
        <f t="shared" ca="1" si="5"/>
        <v>0.80677567873900602</v>
      </c>
      <c r="B87" s="5" t="str">
        <f t="shared" si="6"/>
        <v>X</v>
      </c>
      <c r="C87" s="5">
        <v>3</v>
      </c>
      <c r="D87" s="5" t="s">
        <v>696</v>
      </c>
      <c r="E87" s="7" t="s">
        <v>700</v>
      </c>
      <c r="F87" s="7"/>
      <c r="G87" s="5">
        <v>20</v>
      </c>
    </row>
    <row r="88" spans="1:7" x14ac:dyDescent="0.4">
      <c r="A88" s="2">
        <f t="shared" ca="1" si="5"/>
        <v>0.39892851993130884</v>
      </c>
      <c r="B88" s="1" t="str">
        <f t="shared" si="6"/>
        <v>X</v>
      </c>
      <c r="C88" s="1">
        <v>21</v>
      </c>
      <c r="D88" s="1">
        <v>2</v>
      </c>
      <c r="E88" s="3" t="s">
        <v>697</v>
      </c>
      <c r="F88" s="3" t="s">
        <v>359</v>
      </c>
      <c r="G88" s="1">
        <v>20</v>
      </c>
    </row>
    <row r="89" spans="1:7" s="10" customFormat="1" x14ac:dyDescent="0.4">
      <c r="A89" s="9">
        <f t="shared" ca="1" si="5"/>
        <v>0.20843422617333918</v>
      </c>
      <c r="B89" s="10" t="str">
        <f t="shared" si="6"/>
        <v>X</v>
      </c>
      <c r="C89" s="10" t="s">
        <v>360</v>
      </c>
      <c r="D89" s="10" t="s">
        <v>699</v>
      </c>
      <c r="E89" s="11" t="s">
        <v>698</v>
      </c>
      <c r="F89" s="11"/>
      <c r="G89" s="10">
        <v>20</v>
      </c>
    </row>
    <row r="90" spans="1:7" s="5" customFormat="1" x14ac:dyDescent="0.4">
      <c r="A90" s="4">
        <f t="shared" ca="1" si="5"/>
        <v>0.4874662006370819</v>
      </c>
      <c r="B90" s="5" t="str">
        <f t="shared" si="6"/>
        <v>X</v>
      </c>
      <c r="C90" s="5">
        <v>4</v>
      </c>
      <c r="D90" s="5">
        <v>2</v>
      </c>
      <c r="E90" s="7" t="s">
        <v>701</v>
      </c>
      <c r="F90" s="7"/>
      <c r="G90" s="5">
        <v>20</v>
      </c>
    </row>
    <row r="91" spans="1:7" s="5" customFormat="1" x14ac:dyDescent="0.4">
      <c r="A91" s="4">
        <f t="shared" ca="1" si="5"/>
        <v>0.77383306098665927</v>
      </c>
      <c r="B91" s="5" t="str">
        <f t="shared" si="6"/>
        <v>O</v>
      </c>
      <c r="C91" s="5" t="s">
        <v>361</v>
      </c>
      <c r="D91" s="5" t="s">
        <v>361</v>
      </c>
      <c r="E91" s="7" t="s">
        <v>362</v>
      </c>
      <c r="F91" s="7"/>
      <c r="G91" s="5">
        <v>20</v>
      </c>
    </row>
    <row r="92" spans="1:7" s="10" customFormat="1" x14ac:dyDescent="0.4">
      <c r="A92" s="9">
        <f t="shared" ca="1" si="5"/>
        <v>0.97464730163500934</v>
      </c>
      <c r="B92" s="10" t="str">
        <f t="shared" si="6"/>
        <v>O</v>
      </c>
      <c r="C92" s="10" t="s">
        <v>363</v>
      </c>
      <c r="D92" s="10" t="s">
        <v>363</v>
      </c>
      <c r="E92" s="11" t="s">
        <v>798</v>
      </c>
      <c r="F92" s="11"/>
      <c r="G92" s="10">
        <v>20</v>
      </c>
    </row>
    <row r="93" spans="1:7" ht="28.8" x14ac:dyDescent="0.4">
      <c r="A93" s="2">
        <f t="shared" ca="1" si="5"/>
        <v>0.28435213754805233</v>
      </c>
      <c r="B93" s="1" t="str">
        <f t="shared" ref="B93:B103" si="7">IF(C93=D93,"O","X")</f>
        <v>O</v>
      </c>
      <c r="C93" s="1">
        <v>4</v>
      </c>
      <c r="D93" s="1">
        <v>4</v>
      </c>
      <c r="E93" s="3" t="s">
        <v>364</v>
      </c>
      <c r="G93" s="1">
        <v>14</v>
      </c>
    </row>
    <row r="94" spans="1:7" s="10" customFormat="1" x14ac:dyDescent="0.4">
      <c r="A94" s="9">
        <f t="shared" ca="1" si="5"/>
        <v>0.58849247278752259</v>
      </c>
      <c r="B94" s="10" t="str">
        <f t="shared" si="7"/>
        <v>O</v>
      </c>
      <c r="C94" s="10">
        <v>8</v>
      </c>
      <c r="D94" s="10">
        <v>8</v>
      </c>
      <c r="E94" s="11" t="s">
        <v>799</v>
      </c>
      <c r="F94" s="11" t="s">
        <v>365</v>
      </c>
      <c r="G94" s="10">
        <v>14</v>
      </c>
    </row>
    <row r="95" spans="1:7" s="5" customFormat="1" x14ac:dyDescent="0.4">
      <c r="A95" s="4">
        <f t="shared" ca="1" si="5"/>
        <v>0.49591587928328895</v>
      </c>
      <c r="B95" s="5" t="str">
        <f t="shared" si="7"/>
        <v>O</v>
      </c>
      <c r="C95" s="5">
        <v>4</v>
      </c>
      <c r="D95" s="5">
        <v>4</v>
      </c>
      <c r="E95" s="7" t="s">
        <v>800</v>
      </c>
      <c r="F95" s="7" t="s">
        <v>366</v>
      </c>
      <c r="G95" s="5">
        <v>14</v>
      </c>
    </row>
    <row r="96" spans="1:7" s="10" customFormat="1" x14ac:dyDescent="0.4">
      <c r="A96" s="9">
        <f t="shared" ca="1" si="5"/>
        <v>0.84552343638025496</v>
      </c>
      <c r="B96" s="10" t="str">
        <f t="shared" si="7"/>
        <v>O</v>
      </c>
      <c r="C96" s="10">
        <v>3</v>
      </c>
      <c r="D96" s="10">
        <v>3</v>
      </c>
      <c r="E96" s="11" t="s">
        <v>801</v>
      </c>
      <c r="F96" s="11" t="s">
        <v>367</v>
      </c>
      <c r="G96" s="10">
        <v>14</v>
      </c>
    </row>
    <row r="97" spans="1:7" ht="28.8" x14ac:dyDescent="0.4">
      <c r="A97" s="2">
        <f t="shared" ca="1" si="5"/>
        <v>0.54340102820222436</v>
      </c>
      <c r="B97" s="1" t="str">
        <f t="shared" si="7"/>
        <v>O</v>
      </c>
      <c r="C97" s="1">
        <v>3</v>
      </c>
      <c r="D97" s="1">
        <v>3</v>
      </c>
      <c r="E97" s="3" t="s">
        <v>368</v>
      </c>
      <c r="F97" s="3" t="s">
        <v>369</v>
      </c>
      <c r="G97" s="1">
        <v>14</v>
      </c>
    </row>
    <row r="98" spans="1:7" x14ac:dyDescent="0.4">
      <c r="A98" s="2">
        <f t="shared" ca="1" si="5"/>
        <v>0.6936119294876989</v>
      </c>
      <c r="B98" s="1" t="str">
        <f t="shared" si="7"/>
        <v>O</v>
      </c>
      <c r="C98" s="1">
        <v>3</v>
      </c>
      <c r="D98" s="1">
        <v>3</v>
      </c>
      <c r="E98" s="3" t="s">
        <v>370</v>
      </c>
      <c r="F98" s="3" t="s">
        <v>371</v>
      </c>
      <c r="G98" s="1">
        <v>14</v>
      </c>
    </row>
    <row r="99" spans="1:7" x14ac:dyDescent="0.4">
      <c r="A99" s="2">
        <f t="shared" ca="1" si="5"/>
        <v>0.69050703876780983</v>
      </c>
      <c r="B99" s="1" t="str">
        <f t="shared" si="7"/>
        <v>O</v>
      </c>
      <c r="C99" s="1">
        <v>4</v>
      </c>
      <c r="D99" s="1">
        <v>4</v>
      </c>
      <c r="E99" s="3" t="s">
        <v>372</v>
      </c>
      <c r="F99" s="3" t="s">
        <v>373</v>
      </c>
      <c r="G99" s="1">
        <v>14</v>
      </c>
    </row>
    <row r="100" spans="1:7" s="5" customFormat="1" x14ac:dyDescent="0.4">
      <c r="A100" s="4">
        <f t="shared" ca="1" si="5"/>
        <v>8.7267054284412282E-2</v>
      </c>
      <c r="B100" s="5" t="str">
        <f t="shared" si="7"/>
        <v>O</v>
      </c>
      <c r="C100" s="5">
        <v>20</v>
      </c>
      <c r="D100" s="5">
        <v>20</v>
      </c>
      <c r="E100" s="7" t="s">
        <v>802</v>
      </c>
      <c r="F100" s="7"/>
      <c r="G100" s="5">
        <v>14</v>
      </c>
    </row>
    <row r="101" spans="1:7" s="5" customFormat="1" x14ac:dyDescent="0.4">
      <c r="A101" s="4">
        <f t="shared" ca="1" si="5"/>
        <v>0.60042600846528371</v>
      </c>
      <c r="B101" s="5" t="str">
        <f t="shared" si="7"/>
        <v>O</v>
      </c>
      <c r="C101" s="5" t="s">
        <v>374</v>
      </c>
      <c r="D101" s="5" t="s">
        <v>374</v>
      </c>
      <c r="E101" s="7" t="s">
        <v>375</v>
      </c>
      <c r="F101" s="7"/>
      <c r="G101" s="5">
        <v>14</v>
      </c>
    </row>
    <row r="102" spans="1:7" s="5" customFormat="1" x14ac:dyDescent="0.4">
      <c r="A102" s="4">
        <f t="shared" ca="1" si="5"/>
        <v>0.23595501306081657</v>
      </c>
      <c r="B102" s="5" t="str">
        <f t="shared" si="7"/>
        <v>O</v>
      </c>
      <c r="C102" s="5" t="s">
        <v>376</v>
      </c>
      <c r="D102" s="5" t="s">
        <v>376</v>
      </c>
      <c r="E102" s="7" t="s">
        <v>803</v>
      </c>
      <c r="F102" s="7"/>
      <c r="G102" s="5">
        <v>14</v>
      </c>
    </row>
    <row r="103" spans="1:7" ht="28.8" x14ac:dyDescent="0.4">
      <c r="A103" s="2">
        <f t="shared" ca="1" si="5"/>
        <v>0.64947132443410294</v>
      </c>
      <c r="B103" s="1" t="str">
        <f t="shared" si="7"/>
        <v>O</v>
      </c>
      <c r="C103" s="1">
        <v>4</v>
      </c>
      <c r="D103" s="1">
        <v>4</v>
      </c>
      <c r="E103" s="3" t="s">
        <v>377</v>
      </c>
      <c r="F103" s="3" t="s">
        <v>378</v>
      </c>
      <c r="G103" s="1">
        <v>14</v>
      </c>
    </row>
    <row r="104" spans="1:7" x14ac:dyDescent="0.4">
      <c r="A104" s="2">
        <f t="shared" ca="1" si="5"/>
        <v>0.64343934313127249</v>
      </c>
      <c r="B104" s="1" t="str">
        <f t="shared" ref="B104:B116" si="8">IF(C104=D104,"O","X")</f>
        <v>O</v>
      </c>
      <c r="C104" s="1">
        <v>1</v>
      </c>
      <c r="D104" s="1">
        <v>1</v>
      </c>
      <c r="E104" s="3" t="s">
        <v>379</v>
      </c>
      <c r="F104" s="3" t="s">
        <v>380</v>
      </c>
      <c r="G104" s="1">
        <v>15</v>
      </c>
    </row>
    <row r="105" spans="1:7" s="10" customFormat="1" ht="28.8" x14ac:dyDescent="0.4">
      <c r="A105" s="9">
        <f t="shared" ca="1" si="5"/>
        <v>0.79907313880521214</v>
      </c>
      <c r="B105" s="10" t="str">
        <f t="shared" si="8"/>
        <v>O</v>
      </c>
      <c r="C105" s="10" t="s">
        <v>381</v>
      </c>
      <c r="D105" s="10" t="s">
        <v>381</v>
      </c>
      <c r="E105" s="11" t="s">
        <v>804</v>
      </c>
      <c r="F105" s="11"/>
      <c r="G105" s="10">
        <v>15</v>
      </c>
    </row>
    <row r="106" spans="1:7" x14ac:dyDescent="0.4">
      <c r="A106" s="2">
        <f t="shared" ca="1" si="5"/>
        <v>0.75088599392321764</v>
      </c>
      <c r="B106" s="1" t="str">
        <f t="shared" si="8"/>
        <v>O</v>
      </c>
      <c r="C106" s="1">
        <v>1</v>
      </c>
      <c r="D106" s="1">
        <v>1</v>
      </c>
      <c r="E106" s="3" t="s">
        <v>382</v>
      </c>
      <c r="G106" s="1">
        <v>15</v>
      </c>
    </row>
    <row r="107" spans="1:7" ht="28.8" x14ac:dyDescent="0.4">
      <c r="A107" s="2">
        <f t="shared" ca="1" si="5"/>
        <v>0.24275912579747105</v>
      </c>
      <c r="B107" s="1" t="str">
        <f t="shared" si="8"/>
        <v>O</v>
      </c>
      <c r="C107" s="1">
        <v>4</v>
      </c>
      <c r="D107" s="1">
        <v>4</v>
      </c>
      <c r="E107" s="3" t="s">
        <v>383</v>
      </c>
      <c r="F107" s="3" t="s">
        <v>384</v>
      </c>
      <c r="G107" s="1">
        <v>15</v>
      </c>
    </row>
    <row r="108" spans="1:7" s="5" customFormat="1" x14ac:dyDescent="0.4">
      <c r="A108" s="4">
        <f t="shared" ca="1" si="5"/>
        <v>0.30358103750128451</v>
      </c>
      <c r="B108" s="5" t="str">
        <f t="shared" si="8"/>
        <v>O</v>
      </c>
      <c r="C108" s="5">
        <v>1.5</v>
      </c>
      <c r="D108" s="5">
        <v>1.5</v>
      </c>
      <c r="E108" s="7" t="s">
        <v>805</v>
      </c>
      <c r="F108" s="7" t="s">
        <v>385</v>
      </c>
      <c r="G108" s="5">
        <v>15</v>
      </c>
    </row>
    <row r="109" spans="1:7" ht="28.8" x14ac:dyDescent="0.4">
      <c r="A109" s="2">
        <f t="shared" ca="1" si="5"/>
        <v>0.47763228385647882</v>
      </c>
      <c r="B109" s="1" t="str">
        <f t="shared" si="8"/>
        <v>O</v>
      </c>
      <c r="C109" s="1">
        <v>2</v>
      </c>
      <c r="D109" s="1">
        <v>2</v>
      </c>
      <c r="E109" s="3" t="s">
        <v>386</v>
      </c>
      <c r="F109" s="3" t="s">
        <v>387</v>
      </c>
      <c r="G109" s="1">
        <v>15</v>
      </c>
    </row>
    <row r="110" spans="1:7" s="5" customFormat="1" x14ac:dyDescent="0.4">
      <c r="A110" s="4">
        <f t="shared" ca="1" si="5"/>
        <v>0.78285806197827246</v>
      </c>
      <c r="B110" s="5" t="str">
        <f t="shared" si="8"/>
        <v>O</v>
      </c>
      <c r="C110" s="5">
        <v>3</v>
      </c>
      <c r="D110" s="5">
        <v>3</v>
      </c>
      <c r="E110" s="7" t="s">
        <v>388</v>
      </c>
      <c r="F110" s="7" t="s">
        <v>389</v>
      </c>
      <c r="G110" s="5">
        <v>15</v>
      </c>
    </row>
    <row r="111" spans="1:7" x14ac:dyDescent="0.4">
      <c r="A111" s="2">
        <f t="shared" ca="1" si="5"/>
        <v>0.6989625160867089</v>
      </c>
      <c r="B111" s="1" t="str">
        <f t="shared" si="8"/>
        <v>O</v>
      </c>
      <c r="C111" s="1">
        <v>1</v>
      </c>
      <c r="D111" s="1">
        <v>1</v>
      </c>
      <c r="E111" s="3" t="s">
        <v>390</v>
      </c>
      <c r="F111" s="3" t="s">
        <v>391</v>
      </c>
      <c r="G111" s="1">
        <v>15</v>
      </c>
    </row>
    <row r="112" spans="1:7" s="10" customFormat="1" x14ac:dyDescent="0.4">
      <c r="A112" s="9">
        <f t="shared" ca="1" si="5"/>
        <v>0.32577377066665547</v>
      </c>
      <c r="B112" s="10" t="str">
        <f t="shared" si="8"/>
        <v>O</v>
      </c>
      <c r="C112" s="10">
        <v>5</v>
      </c>
      <c r="D112" s="10">
        <v>5</v>
      </c>
      <c r="E112" s="11" t="s">
        <v>806</v>
      </c>
      <c r="F112" s="11"/>
      <c r="G112" s="10">
        <v>15</v>
      </c>
    </row>
    <row r="113" spans="1:7" ht="28.8" x14ac:dyDescent="0.4">
      <c r="A113" s="2">
        <f t="shared" ca="1" si="5"/>
        <v>0.43871255167779144</v>
      </c>
      <c r="B113" s="1" t="str">
        <f t="shared" si="8"/>
        <v>O</v>
      </c>
      <c r="C113" s="1">
        <v>3</v>
      </c>
      <c r="D113" s="1">
        <v>3</v>
      </c>
      <c r="E113" s="3" t="s">
        <v>392</v>
      </c>
      <c r="F113" s="3" t="s">
        <v>393</v>
      </c>
      <c r="G113" s="1">
        <v>15</v>
      </c>
    </row>
    <row r="114" spans="1:7" x14ac:dyDescent="0.4">
      <c r="A114" s="2">
        <f t="shared" ca="1" si="5"/>
        <v>0.65237581245145004</v>
      </c>
      <c r="B114" s="1" t="str">
        <f t="shared" si="8"/>
        <v>O</v>
      </c>
      <c r="C114" s="1">
        <v>2</v>
      </c>
      <c r="D114" s="1">
        <v>2</v>
      </c>
      <c r="E114" s="3" t="s">
        <v>394</v>
      </c>
      <c r="F114" s="3" t="s">
        <v>395</v>
      </c>
      <c r="G114" s="1">
        <v>15</v>
      </c>
    </row>
    <row r="115" spans="1:7" x14ac:dyDescent="0.4">
      <c r="A115" s="2">
        <f t="shared" ca="1" si="5"/>
        <v>0.9079661541202978</v>
      </c>
      <c r="B115" s="1" t="str">
        <f t="shared" si="8"/>
        <v>O</v>
      </c>
      <c r="C115" s="1">
        <v>4</v>
      </c>
      <c r="D115" s="1">
        <v>4</v>
      </c>
      <c r="E115" s="3" t="s">
        <v>396</v>
      </c>
      <c r="F115" s="3" t="s">
        <v>397</v>
      </c>
      <c r="G115" s="1">
        <v>15</v>
      </c>
    </row>
    <row r="116" spans="1:7" ht="28.8" x14ac:dyDescent="0.4">
      <c r="A116" s="2">
        <f t="shared" ca="1" si="5"/>
        <v>0.57351124499740014</v>
      </c>
      <c r="B116" s="1" t="str">
        <f t="shared" si="8"/>
        <v>O</v>
      </c>
      <c r="C116" s="1">
        <v>4</v>
      </c>
      <c r="D116" s="1">
        <v>4</v>
      </c>
      <c r="E116" s="3" t="s">
        <v>398</v>
      </c>
      <c r="G116" s="1">
        <v>15</v>
      </c>
    </row>
    <row r="117" spans="1:7" x14ac:dyDescent="0.4">
      <c r="A117" s="2">
        <f t="shared" ca="1" si="5"/>
        <v>7.8852103525748118E-2</v>
      </c>
      <c r="B117" s="1" t="str">
        <f t="shared" ref="B117:B127" si="9">IF(C117=D117,"O","X")</f>
        <v>O</v>
      </c>
      <c r="C117" s="1">
        <v>4</v>
      </c>
      <c r="D117" s="1">
        <v>4</v>
      </c>
      <c r="E117" s="3" t="s">
        <v>399</v>
      </c>
      <c r="F117" s="3" t="s">
        <v>400</v>
      </c>
      <c r="G117" s="1">
        <v>15</v>
      </c>
    </row>
    <row r="118" spans="1:7" x14ac:dyDescent="0.4">
      <c r="A118" s="2">
        <f t="shared" ca="1" si="5"/>
        <v>0.63391403927323031</v>
      </c>
      <c r="B118" s="1" t="str">
        <f t="shared" si="9"/>
        <v>O</v>
      </c>
      <c r="C118" s="1">
        <v>2</v>
      </c>
      <c r="D118" s="1">
        <v>2</v>
      </c>
      <c r="E118" s="3" t="s">
        <v>401</v>
      </c>
      <c r="F118" s="3" t="s">
        <v>402</v>
      </c>
      <c r="G118" s="1">
        <v>15</v>
      </c>
    </row>
    <row r="119" spans="1:7" s="5" customFormat="1" x14ac:dyDescent="0.4">
      <c r="A119" s="4">
        <f t="shared" ca="1" si="5"/>
        <v>0.26357254315194811</v>
      </c>
      <c r="B119" s="5" t="str">
        <f t="shared" si="9"/>
        <v>O</v>
      </c>
      <c r="C119" s="5">
        <v>1</v>
      </c>
      <c r="D119" s="5">
        <v>1</v>
      </c>
      <c r="E119" s="7" t="s">
        <v>807</v>
      </c>
      <c r="F119" s="7" t="s">
        <v>403</v>
      </c>
      <c r="G119" s="5">
        <v>15</v>
      </c>
    </row>
    <row r="120" spans="1:7" s="5" customFormat="1" x14ac:dyDescent="0.4">
      <c r="A120" s="4">
        <f t="shared" ca="1" si="5"/>
        <v>0.1776531771751817</v>
      </c>
      <c r="B120" s="5" t="str">
        <f t="shared" si="9"/>
        <v>O</v>
      </c>
      <c r="C120" s="5">
        <v>5</v>
      </c>
      <c r="D120" s="5">
        <v>5</v>
      </c>
      <c r="E120" s="7" t="s">
        <v>404</v>
      </c>
      <c r="F120" s="7" t="s">
        <v>405</v>
      </c>
      <c r="G120" s="5">
        <v>15</v>
      </c>
    </row>
    <row r="121" spans="1:7" x14ac:dyDescent="0.4">
      <c r="A121" s="2">
        <f t="shared" ca="1" si="5"/>
        <v>0.18345143283886678</v>
      </c>
      <c r="B121" s="1" t="str">
        <f t="shared" si="9"/>
        <v>O</v>
      </c>
      <c r="C121" s="1">
        <v>0.6</v>
      </c>
      <c r="D121" s="1">
        <v>0.6</v>
      </c>
      <c r="E121" s="3" t="s">
        <v>406</v>
      </c>
      <c r="G121" s="1">
        <v>15</v>
      </c>
    </row>
    <row r="122" spans="1:7" x14ac:dyDescent="0.4">
      <c r="A122" s="2">
        <f t="shared" ca="1" si="5"/>
        <v>0.56615771073132182</v>
      </c>
      <c r="B122" s="1" t="str">
        <f t="shared" si="9"/>
        <v>O</v>
      </c>
      <c r="C122" s="1">
        <v>3</v>
      </c>
      <c r="D122" s="1">
        <v>3</v>
      </c>
      <c r="E122" s="3" t="s">
        <v>407</v>
      </c>
      <c r="F122" s="3" t="s">
        <v>408</v>
      </c>
      <c r="G122" s="1">
        <v>15</v>
      </c>
    </row>
    <row r="123" spans="1:7" ht="28.8" x14ac:dyDescent="0.4">
      <c r="A123" s="2">
        <f t="shared" ca="1" si="5"/>
        <v>9.5746005949549184E-2</v>
      </c>
      <c r="B123" s="1" t="str">
        <f t="shared" si="9"/>
        <v>O</v>
      </c>
      <c r="C123" s="1">
        <v>3</v>
      </c>
      <c r="D123" s="1">
        <v>3</v>
      </c>
      <c r="E123" s="3" t="s">
        <v>409</v>
      </c>
      <c r="G123" s="1">
        <v>15</v>
      </c>
    </row>
    <row r="124" spans="1:7" x14ac:dyDescent="0.4">
      <c r="A124" s="2">
        <f t="shared" ca="1" si="5"/>
        <v>0.17798925322307702</v>
      </c>
      <c r="B124" s="1" t="str">
        <f t="shared" si="9"/>
        <v>O</v>
      </c>
      <c r="C124" s="1">
        <v>4</v>
      </c>
      <c r="D124" s="1">
        <v>4</v>
      </c>
      <c r="E124" s="3" t="s">
        <v>410</v>
      </c>
      <c r="F124" s="3" t="s">
        <v>411</v>
      </c>
      <c r="G124" s="1">
        <v>15</v>
      </c>
    </row>
    <row r="125" spans="1:7" x14ac:dyDescent="0.4">
      <c r="A125" s="2">
        <f t="shared" ca="1" si="5"/>
        <v>0.63413991895212496</v>
      </c>
      <c r="B125" s="1" t="str">
        <f t="shared" si="9"/>
        <v>O</v>
      </c>
      <c r="C125" s="1">
        <v>0.7</v>
      </c>
      <c r="D125" s="1">
        <v>0.7</v>
      </c>
      <c r="E125" s="3" t="s">
        <v>412</v>
      </c>
      <c r="F125" s="3" t="s">
        <v>413</v>
      </c>
      <c r="G125" s="1">
        <v>15</v>
      </c>
    </row>
    <row r="126" spans="1:7" s="10" customFormat="1" x14ac:dyDescent="0.4">
      <c r="A126" s="9">
        <f t="shared" ca="1" si="5"/>
        <v>0.542755749353384</v>
      </c>
      <c r="B126" s="10" t="str">
        <f t="shared" si="9"/>
        <v>O</v>
      </c>
      <c r="C126" s="10" t="s">
        <v>414</v>
      </c>
      <c r="D126" s="10" t="s">
        <v>414</v>
      </c>
      <c r="E126" s="11" t="s">
        <v>808</v>
      </c>
      <c r="F126" s="11" t="s">
        <v>415</v>
      </c>
      <c r="G126" s="10">
        <v>15</v>
      </c>
    </row>
    <row r="127" spans="1:7" s="10" customFormat="1" x14ac:dyDescent="0.4">
      <c r="A127" s="9">
        <f t="shared" ca="1" si="5"/>
        <v>0.79253501316386599</v>
      </c>
      <c r="B127" s="10" t="str">
        <f t="shared" si="9"/>
        <v>O</v>
      </c>
      <c r="C127" s="10">
        <v>3.2</v>
      </c>
      <c r="D127" s="10">
        <v>3.2</v>
      </c>
      <c r="E127" s="11" t="s">
        <v>809</v>
      </c>
      <c r="F127" s="11"/>
      <c r="G127" s="10">
        <v>15</v>
      </c>
    </row>
    <row r="128" spans="1:7" x14ac:dyDescent="0.4">
      <c r="A128" s="2">
        <f t="shared" ca="1" si="5"/>
        <v>0.85741186215812859</v>
      </c>
      <c r="B128" s="1" t="str">
        <f t="shared" ref="B128:B137" si="10">IF(C128=D128,"O","X")</f>
        <v>O</v>
      </c>
      <c r="C128" s="1">
        <v>1</v>
      </c>
      <c r="D128" s="1">
        <v>1</v>
      </c>
      <c r="E128" s="3" t="s">
        <v>416</v>
      </c>
      <c r="F128" s="3" t="s">
        <v>417</v>
      </c>
      <c r="G128" s="1">
        <v>15</v>
      </c>
    </row>
    <row r="129" spans="1:7" ht="28.8" x14ac:dyDescent="0.4">
      <c r="A129" s="2">
        <f t="shared" ca="1" si="5"/>
        <v>0.41749576667742772</v>
      </c>
      <c r="B129" s="1" t="str">
        <f t="shared" si="10"/>
        <v>O</v>
      </c>
      <c r="C129" s="1" t="s">
        <v>418</v>
      </c>
      <c r="D129" s="1" t="s">
        <v>418</v>
      </c>
      <c r="E129" s="3" t="s">
        <v>419</v>
      </c>
      <c r="G129" s="1">
        <v>15</v>
      </c>
    </row>
    <row r="130" spans="1:7" s="10" customFormat="1" x14ac:dyDescent="0.4">
      <c r="A130" s="9">
        <f t="shared" ca="1" si="5"/>
        <v>0.67487006056051124</v>
      </c>
      <c r="B130" s="10" t="str">
        <f t="shared" si="10"/>
        <v>O</v>
      </c>
      <c r="C130" s="10">
        <v>600</v>
      </c>
      <c r="D130" s="10">
        <v>600</v>
      </c>
      <c r="E130" s="11" t="s">
        <v>810</v>
      </c>
      <c r="F130" s="11"/>
      <c r="G130" s="10">
        <v>15</v>
      </c>
    </row>
    <row r="131" spans="1:7" s="10" customFormat="1" x14ac:dyDescent="0.4">
      <c r="A131" s="9">
        <f t="shared" ref="A131:A194" ca="1" si="11">RAND()</f>
        <v>0.87693764922730932</v>
      </c>
      <c r="B131" s="10" t="str">
        <f t="shared" si="10"/>
        <v>O</v>
      </c>
      <c r="C131" s="10">
        <v>2</v>
      </c>
      <c r="D131" s="10">
        <v>2</v>
      </c>
      <c r="E131" s="11" t="s">
        <v>811</v>
      </c>
      <c r="F131" s="11"/>
      <c r="G131" s="10">
        <v>15</v>
      </c>
    </row>
    <row r="132" spans="1:7" ht="28.8" x14ac:dyDescent="0.4">
      <c r="A132" s="2">
        <f t="shared" ca="1" si="11"/>
        <v>0.5731725572734867</v>
      </c>
      <c r="B132" s="1" t="str">
        <f t="shared" si="10"/>
        <v>O</v>
      </c>
      <c r="C132" s="1">
        <v>3</v>
      </c>
      <c r="D132" s="1">
        <v>3</v>
      </c>
      <c r="E132" s="3" t="s">
        <v>420</v>
      </c>
      <c r="F132" s="3" t="s">
        <v>421</v>
      </c>
      <c r="G132" s="1">
        <v>15</v>
      </c>
    </row>
    <row r="133" spans="1:7" s="10" customFormat="1" x14ac:dyDescent="0.4">
      <c r="A133" s="9">
        <f t="shared" ca="1" si="11"/>
        <v>0.79158242974959281</v>
      </c>
      <c r="B133" s="10" t="str">
        <f t="shared" si="10"/>
        <v>O</v>
      </c>
      <c r="C133" s="10">
        <v>7</v>
      </c>
      <c r="D133" s="10">
        <v>7</v>
      </c>
      <c r="E133" s="11" t="s">
        <v>812</v>
      </c>
      <c r="F133" s="11" t="s">
        <v>422</v>
      </c>
      <c r="G133" s="10">
        <v>15</v>
      </c>
    </row>
    <row r="134" spans="1:7" s="5" customFormat="1" x14ac:dyDescent="0.4">
      <c r="A134" s="4">
        <f t="shared" ca="1" si="11"/>
        <v>0.69687973419839488</v>
      </c>
      <c r="B134" s="5" t="str">
        <f t="shared" si="10"/>
        <v>O</v>
      </c>
      <c r="C134" s="5">
        <v>10</v>
      </c>
      <c r="D134" s="5">
        <v>10</v>
      </c>
      <c r="E134" s="7" t="s">
        <v>813</v>
      </c>
      <c r="F134" s="7"/>
      <c r="G134" s="5">
        <v>15</v>
      </c>
    </row>
    <row r="135" spans="1:7" s="5" customFormat="1" x14ac:dyDescent="0.4">
      <c r="A135" s="4">
        <f t="shared" ca="1" si="11"/>
        <v>6.2363098124423755E-2</v>
      </c>
      <c r="B135" s="5" t="str">
        <f t="shared" si="10"/>
        <v>O</v>
      </c>
      <c r="C135" s="5">
        <v>1</v>
      </c>
      <c r="D135" s="5">
        <v>1</v>
      </c>
      <c r="E135" s="7" t="s">
        <v>814</v>
      </c>
      <c r="F135" s="7" t="s">
        <v>423</v>
      </c>
      <c r="G135" s="5">
        <v>15</v>
      </c>
    </row>
    <row r="136" spans="1:7" s="5" customFormat="1" ht="28.8" x14ac:dyDescent="0.4">
      <c r="A136" s="4">
        <f t="shared" ca="1" si="11"/>
        <v>0.87892017403190503</v>
      </c>
      <c r="B136" s="5" t="str">
        <f t="shared" si="10"/>
        <v>O</v>
      </c>
      <c r="C136" s="5">
        <v>2</v>
      </c>
      <c r="D136" s="5">
        <v>2</v>
      </c>
      <c r="E136" s="7" t="s">
        <v>815</v>
      </c>
      <c r="F136" s="7"/>
      <c r="G136" s="5">
        <v>15</v>
      </c>
    </row>
    <row r="137" spans="1:7" x14ac:dyDescent="0.4">
      <c r="A137" s="2">
        <f t="shared" ca="1" si="11"/>
        <v>0.76692893171209109</v>
      </c>
      <c r="B137" s="1" t="str">
        <f t="shared" si="10"/>
        <v>O</v>
      </c>
      <c r="C137" s="1">
        <v>2</v>
      </c>
      <c r="D137" s="1">
        <v>2</v>
      </c>
      <c r="E137" s="3" t="s">
        <v>424</v>
      </c>
      <c r="G137" s="1">
        <v>15</v>
      </c>
    </row>
    <row r="138" spans="1:7" x14ac:dyDescent="0.4">
      <c r="A138" s="2">
        <f t="shared" ca="1" si="11"/>
        <v>0.60550912098465826</v>
      </c>
      <c r="B138" s="1" t="str">
        <f t="shared" ref="B138:B144" si="12">IF(C138=D138,"O","X")</f>
        <v>O</v>
      </c>
      <c r="C138" s="1" t="s">
        <v>425</v>
      </c>
      <c r="D138" s="1" t="s">
        <v>425</v>
      </c>
      <c r="E138" s="3" t="s">
        <v>426</v>
      </c>
      <c r="F138" s="3" t="s">
        <v>427</v>
      </c>
      <c r="G138" s="1">
        <v>15</v>
      </c>
    </row>
    <row r="139" spans="1:7" x14ac:dyDescent="0.4">
      <c r="A139" s="2">
        <f t="shared" ca="1" si="11"/>
        <v>0.36173160131798243</v>
      </c>
      <c r="B139" s="1" t="str">
        <f t="shared" si="12"/>
        <v>O</v>
      </c>
      <c r="C139" s="1">
        <v>4</v>
      </c>
      <c r="D139" s="1">
        <v>4</v>
      </c>
      <c r="E139" s="3" t="s">
        <v>428</v>
      </c>
      <c r="G139" s="1">
        <v>15</v>
      </c>
    </row>
    <row r="140" spans="1:7" x14ac:dyDescent="0.4">
      <c r="A140" s="2">
        <f t="shared" ca="1" si="11"/>
        <v>0.44987039601812417</v>
      </c>
      <c r="B140" s="1" t="str">
        <f t="shared" si="12"/>
        <v>O</v>
      </c>
      <c r="C140" s="1">
        <v>3</v>
      </c>
      <c r="D140" s="1">
        <v>3</v>
      </c>
      <c r="E140" s="3" t="s">
        <v>429</v>
      </c>
      <c r="F140" s="3" t="s">
        <v>430</v>
      </c>
      <c r="G140" s="1">
        <v>15</v>
      </c>
    </row>
    <row r="141" spans="1:7" ht="28.8" x14ac:dyDescent="0.4">
      <c r="A141" s="2">
        <f t="shared" ca="1" si="11"/>
        <v>0.42244887700554945</v>
      </c>
      <c r="B141" s="1" t="str">
        <f t="shared" si="12"/>
        <v>O</v>
      </c>
      <c r="C141" s="1">
        <v>2</v>
      </c>
      <c r="D141" s="1">
        <v>2</v>
      </c>
      <c r="E141" s="3" t="s">
        <v>431</v>
      </c>
      <c r="F141" s="3" t="s">
        <v>432</v>
      </c>
      <c r="G141" s="1">
        <v>15</v>
      </c>
    </row>
    <row r="142" spans="1:7" x14ac:dyDescent="0.4">
      <c r="A142" s="2">
        <f t="shared" ca="1" si="11"/>
        <v>0.64864539444643743</v>
      </c>
      <c r="B142" s="1" t="str">
        <f t="shared" si="12"/>
        <v>O</v>
      </c>
      <c r="C142" s="1">
        <v>1</v>
      </c>
      <c r="D142" s="1">
        <v>1</v>
      </c>
      <c r="E142" s="3" t="s">
        <v>433</v>
      </c>
      <c r="F142" s="3" t="s">
        <v>434</v>
      </c>
      <c r="G142" s="1">
        <v>15</v>
      </c>
    </row>
    <row r="143" spans="1:7" x14ac:dyDescent="0.4">
      <c r="A143" s="2">
        <f t="shared" ca="1" si="11"/>
        <v>0.12859923342761348</v>
      </c>
      <c r="B143" s="1" t="str">
        <f t="shared" si="12"/>
        <v>O</v>
      </c>
      <c r="C143" s="1">
        <v>1</v>
      </c>
      <c r="D143" s="1">
        <v>1</v>
      </c>
      <c r="E143" s="3" t="s">
        <v>435</v>
      </c>
      <c r="F143" s="3" t="s">
        <v>436</v>
      </c>
      <c r="G143" s="1">
        <v>15</v>
      </c>
    </row>
    <row r="144" spans="1:7" x14ac:dyDescent="0.4">
      <c r="A144" s="2">
        <f t="shared" ca="1" si="11"/>
        <v>0.70272325811662106</v>
      </c>
      <c r="B144" s="1" t="str">
        <f t="shared" si="12"/>
        <v>O</v>
      </c>
      <c r="C144" s="1" t="s">
        <v>437</v>
      </c>
      <c r="D144" s="1" t="s">
        <v>437</v>
      </c>
      <c r="E144" s="3" t="s">
        <v>438</v>
      </c>
      <c r="G144" s="1">
        <v>15</v>
      </c>
    </row>
    <row r="145" spans="1:7" ht="28.8" x14ac:dyDescent="0.4">
      <c r="A145" s="2">
        <f t="shared" ca="1" si="11"/>
        <v>0.83102072423375783</v>
      </c>
      <c r="B145" s="1" t="str">
        <f t="shared" ref="B145:B158" si="13">IF(C145=D145,"O","X")</f>
        <v>O</v>
      </c>
      <c r="C145" s="1" t="s">
        <v>439</v>
      </c>
      <c r="D145" s="1" t="s">
        <v>439</v>
      </c>
      <c r="E145" s="3" t="s">
        <v>440</v>
      </c>
      <c r="G145" s="1">
        <v>16</v>
      </c>
    </row>
    <row r="146" spans="1:7" x14ac:dyDescent="0.4">
      <c r="A146" s="2">
        <f t="shared" ca="1" si="11"/>
        <v>0.67328210875742611</v>
      </c>
      <c r="B146" s="1" t="str">
        <f t="shared" si="13"/>
        <v>O</v>
      </c>
      <c r="C146" s="1">
        <v>3</v>
      </c>
      <c r="D146" s="1">
        <v>3</v>
      </c>
      <c r="E146" s="3" t="s">
        <v>441</v>
      </c>
      <c r="F146" s="3" t="s">
        <v>442</v>
      </c>
      <c r="G146" s="1">
        <v>16</v>
      </c>
    </row>
    <row r="147" spans="1:7" ht="28.8" x14ac:dyDescent="0.4">
      <c r="A147" s="2">
        <f t="shared" ca="1" si="11"/>
        <v>0.40426002102109049</v>
      </c>
      <c r="B147" s="1" t="str">
        <f t="shared" si="13"/>
        <v>O</v>
      </c>
      <c r="C147" s="1">
        <v>3</v>
      </c>
      <c r="D147" s="1">
        <v>3</v>
      </c>
      <c r="E147" s="3" t="s">
        <v>443</v>
      </c>
      <c r="G147" s="1">
        <v>16</v>
      </c>
    </row>
    <row r="148" spans="1:7" ht="28.8" x14ac:dyDescent="0.4">
      <c r="A148" s="2">
        <f t="shared" ca="1" si="11"/>
        <v>1.1939639065010943E-2</v>
      </c>
      <c r="B148" s="1" t="str">
        <f t="shared" si="13"/>
        <v>O</v>
      </c>
      <c r="C148" s="1">
        <v>1</v>
      </c>
      <c r="D148" s="1">
        <v>1</v>
      </c>
      <c r="E148" s="3" t="s">
        <v>444</v>
      </c>
      <c r="F148" s="3" t="s">
        <v>445</v>
      </c>
      <c r="G148" s="1">
        <v>16</v>
      </c>
    </row>
    <row r="149" spans="1:7" x14ac:dyDescent="0.4">
      <c r="A149" s="2">
        <f t="shared" ca="1" si="11"/>
        <v>0.57945809897158529</v>
      </c>
      <c r="B149" s="1" t="str">
        <f t="shared" si="13"/>
        <v>O</v>
      </c>
      <c r="C149" s="1">
        <v>1</v>
      </c>
      <c r="D149" s="1">
        <v>1</v>
      </c>
      <c r="E149" s="3" t="s">
        <v>446</v>
      </c>
      <c r="G149" s="1">
        <v>16</v>
      </c>
    </row>
    <row r="150" spans="1:7" ht="28.8" x14ac:dyDescent="0.4">
      <c r="A150" s="2">
        <f t="shared" ca="1" si="11"/>
        <v>0.57727307644761494</v>
      </c>
      <c r="B150" s="1" t="str">
        <f t="shared" si="13"/>
        <v>O</v>
      </c>
      <c r="C150" s="1">
        <v>1</v>
      </c>
      <c r="D150" s="1">
        <v>1</v>
      </c>
      <c r="E150" s="3" t="s">
        <v>447</v>
      </c>
      <c r="G150" s="1">
        <v>16</v>
      </c>
    </row>
    <row r="151" spans="1:7" x14ac:dyDescent="0.4">
      <c r="A151" s="2">
        <f t="shared" ca="1" si="11"/>
        <v>0.83123739548221331</v>
      </c>
      <c r="B151" s="1" t="str">
        <f t="shared" si="13"/>
        <v>O</v>
      </c>
      <c r="C151" s="1">
        <v>2</v>
      </c>
      <c r="D151" s="1">
        <v>2</v>
      </c>
      <c r="E151" s="3" t="s">
        <v>448</v>
      </c>
      <c r="F151" s="3" t="s">
        <v>449</v>
      </c>
      <c r="G151" s="1">
        <v>16</v>
      </c>
    </row>
    <row r="152" spans="1:7" x14ac:dyDescent="0.4">
      <c r="A152" s="2">
        <f t="shared" ca="1" si="11"/>
        <v>0.6953312798769441</v>
      </c>
      <c r="B152" s="1" t="str">
        <f t="shared" si="13"/>
        <v>O</v>
      </c>
      <c r="C152" s="1" t="s">
        <v>450</v>
      </c>
      <c r="D152" s="1" t="s">
        <v>450</v>
      </c>
      <c r="E152" s="3" t="s">
        <v>451</v>
      </c>
      <c r="G152" s="1">
        <v>16</v>
      </c>
    </row>
    <row r="153" spans="1:7" x14ac:dyDescent="0.4">
      <c r="A153" s="2">
        <f t="shared" ca="1" si="11"/>
        <v>0.22141085046651676</v>
      </c>
      <c r="B153" s="1" t="str">
        <f t="shared" si="13"/>
        <v>O</v>
      </c>
      <c r="C153" s="1">
        <v>2</v>
      </c>
      <c r="D153" s="1">
        <v>2</v>
      </c>
      <c r="E153" s="3" t="s">
        <v>452</v>
      </c>
      <c r="F153" s="3" t="s">
        <v>453</v>
      </c>
      <c r="G153" s="1">
        <v>16</v>
      </c>
    </row>
    <row r="154" spans="1:7" ht="28.8" x14ac:dyDescent="0.4">
      <c r="A154" s="2">
        <f t="shared" ca="1" si="11"/>
        <v>0.55768479796879911</v>
      </c>
      <c r="B154" s="1" t="str">
        <f t="shared" si="13"/>
        <v>O</v>
      </c>
      <c r="C154" s="1">
        <v>3</v>
      </c>
      <c r="D154" s="1">
        <v>3</v>
      </c>
      <c r="E154" s="3" t="s">
        <v>454</v>
      </c>
      <c r="F154" s="3" t="s">
        <v>455</v>
      </c>
      <c r="G154" s="1">
        <v>16</v>
      </c>
    </row>
    <row r="155" spans="1:7" x14ac:dyDescent="0.4">
      <c r="A155" s="2">
        <f t="shared" ca="1" si="11"/>
        <v>0.46100595294722768</v>
      </c>
      <c r="B155" s="1" t="str">
        <f t="shared" si="13"/>
        <v>O</v>
      </c>
      <c r="C155" s="1">
        <v>2</v>
      </c>
      <c r="D155" s="1">
        <v>2</v>
      </c>
      <c r="E155" s="3" t="s">
        <v>456</v>
      </c>
      <c r="F155" s="3" t="s">
        <v>457</v>
      </c>
      <c r="G155" s="1">
        <v>16</v>
      </c>
    </row>
    <row r="156" spans="1:7" x14ac:dyDescent="0.4">
      <c r="A156" s="2">
        <f t="shared" ca="1" si="11"/>
        <v>0.24119479881602568</v>
      </c>
      <c r="B156" s="1" t="str">
        <f t="shared" si="13"/>
        <v>O</v>
      </c>
      <c r="C156" s="1" t="s">
        <v>458</v>
      </c>
      <c r="D156" s="1" t="s">
        <v>458</v>
      </c>
      <c r="E156" s="3" t="s">
        <v>459</v>
      </c>
      <c r="G156" s="1">
        <v>16</v>
      </c>
    </row>
    <row r="157" spans="1:7" ht="28.8" x14ac:dyDescent="0.4">
      <c r="A157" s="2">
        <f t="shared" ca="1" si="11"/>
        <v>0.84691519042650609</v>
      </c>
      <c r="B157" s="1" t="str">
        <f t="shared" si="13"/>
        <v>O</v>
      </c>
      <c r="C157" s="1">
        <v>4</v>
      </c>
      <c r="D157" s="1">
        <v>4</v>
      </c>
      <c r="E157" s="3" t="s">
        <v>460</v>
      </c>
      <c r="G157" s="1">
        <v>16</v>
      </c>
    </row>
    <row r="158" spans="1:7" x14ac:dyDescent="0.4">
      <c r="A158" s="2">
        <f t="shared" ca="1" si="11"/>
        <v>0.86698224507249366</v>
      </c>
      <c r="B158" s="1" t="str">
        <f t="shared" si="13"/>
        <v>O</v>
      </c>
      <c r="C158" s="1" t="s">
        <v>461</v>
      </c>
      <c r="D158" s="1" t="s">
        <v>461</v>
      </c>
      <c r="E158" s="3" t="s">
        <v>462</v>
      </c>
      <c r="G158" s="1">
        <v>16</v>
      </c>
    </row>
    <row r="159" spans="1:7" x14ac:dyDescent="0.4">
      <c r="A159" s="2">
        <f t="shared" ca="1" si="11"/>
        <v>0.58254303777213823</v>
      </c>
      <c r="B159" s="1" t="str">
        <f t="shared" ref="B159:B171" si="14">IF(C159=D159,"O","X")</f>
        <v>O</v>
      </c>
      <c r="C159" s="1" t="s">
        <v>479</v>
      </c>
      <c r="D159" s="1" t="s">
        <v>479</v>
      </c>
      <c r="E159" s="3" t="s">
        <v>478</v>
      </c>
      <c r="F159" s="3" t="s">
        <v>480</v>
      </c>
      <c r="G159" s="1">
        <v>17</v>
      </c>
    </row>
    <row r="160" spans="1:7" x14ac:dyDescent="0.4">
      <c r="A160" s="2">
        <f t="shared" ca="1" si="11"/>
        <v>0.33082966292333449</v>
      </c>
      <c r="B160" s="1" t="str">
        <f t="shared" si="14"/>
        <v>O</v>
      </c>
      <c r="C160" s="1">
        <v>2</v>
      </c>
      <c r="D160" s="1">
        <v>2</v>
      </c>
      <c r="E160" s="3" t="s">
        <v>481</v>
      </c>
      <c r="F160" s="3" t="s">
        <v>482</v>
      </c>
      <c r="G160" s="1">
        <v>17</v>
      </c>
    </row>
    <row r="161" spans="1:7" x14ac:dyDescent="0.4">
      <c r="A161" s="2">
        <f t="shared" ca="1" si="11"/>
        <v>0.16960356633950702</v>
      </c>
      <c r="B161" s="1" t="str">
        <f t="shared" si="14"/>
        <v>O</v>
      </c>
      <c r="C161" s="1">
        <v>3</v>
      </c>
      <c r="D161" s="1">
        <v>3</v>
      </c>
      <c r="E161" s="3" t="s">
        <v>483</v>
      </c>
      <c r="F161" s="3" t="s">
        <v>484</v>
      </c>
      <c r="G161" s="1">
        <v>17</v>
      </c>
    </row>
    <row r="162" spans="1:7" x14ac:dyDescent="0.4">
      <c r="A162" s="2">
        <f t="shared" ca="1" si="11"/>
        <v>0.34917747709687452</v>
      </c>
      <c r="B162" s="1" t="str">
        <f t="shared" si="14"/>
        <v>O</v>
      </c>
      <c r="C162" s="1">
        <v>2</v>
      </c>
      <c r="D162" s="1">
        <v>2</v>
      </c>
      <c r="E162" s="3" t="s">
        <v>485</v>
      </c>
      <c r="F162" s="3" t="s">
        <v>486</v>
      </c>
      <c r="G162" s="1">
        <v>17</v>
      </c>
    </row>
    <row r="163" spans="1:7" x14ac:dyDescent="0.4">
      <c r="A163" s="2">
        <f t="shared" ca="1" si="11"/>
        <v>0.32362911848782883</v>
      </c>
      <c r="B163" s="1" t="str">
        <f t="shared" si="14"/>
        <v>O</v>
      </c>
      <c r="C163" s="1">
        <v>10</v>
      </c>
      <c r="D163" s="1">
        <v>10</v>
      </c>
      <c r="E163" s="3" t="s">
        <v>500</v>
      </c>
      <c r="G163" s="1">
        <v>17</v>
      </c>
    </row>
    <row r="164" spans="1:7" x14ac:dyDescent="0.4">
      <c r="A164" s="2">
        <f t="shared" ca="1" si="11"/>
        <v>0.54201268428836458</v>
      </c>
      <c r="B164" s="1" t="str">
        <f t="shared" si="14"/>
        <v>O</v>
      </c>
      <c r="C164" s="1">
        <v>4</v>
      </c>
      <c r="D164" s="1">
        <v>4</v>
      </c>
      <c r="E164" s="3" t="s">
        <v>501</v>
      </c>
      <c r="F164" s="3" t="s">
        <v>502</v>
      </c>
      <c r="G164" s="1">
        <v>17</v>
      </c>
    </row>
    <row r="165" spans="1:7" x14ac:dyDescent="0.4">
      <c r="A165" s="2">
        <f t="shared" ca="1" si="11"/>
        <v>5.3268772562016786E-2</v>
      </c>
      <c r="B165" s="1" t="str">
        <f t="shared" si="14"/>
        <v>O</v>
      </c>
      <c r="C165" s="1">
        <v>1</v>
      </c>
      <c r="D165" s="1">
        <v>1</v>
      </c>
      <c r="E165" s="3" t="s">
        <v>503</v>
      </c>
      <c r="F165" s="3" t="s">
        <v>504</v>
      </c>
      <c r="G165" s="1">
        <v>17</v>
      </c>
    </row>
    <row r="166" spans="1:7" ht="28.8" x14ac:dyDescent="0.4">
      <c r="A166" s="2">
        <f t="shared" ca="1" si="11"/>
        <v>0.96384687044093342</v>
      </c>
      <c r="B166" s="1" t="str">
        <f t="shared" si="14"/>
        <v>O</v>
      </c>
      <c r="C166" s="1">
        <v>3</v>
      </c>
      <c r="D166" s="1">
        <v>3</v>
      </c>
      <c r="E166" s="3" t="s">
        <v>506</v>
      </c>
      <c r="G166" s="1">
        <v>17</v>
      </c>
    </row>
    <row r="167" spans="1:7" x14ac:dyDescent="0.4">
      <c r="A167" s="2">
        <f t="shared" ca="1" si="11"/>
        <v>0.8677865476749671</v>
      </c>
      <c r="B167" s="1" t="str">
        <f t="shared" si="14"/>
        <v>O</v>
      </c>
      <c r="C167" s="1">
        <v>4</v>
      </c>
      <c r="D167" s="1">
        <v>4</v>
      </c>
      <c r="E167" s="3" t="s">
        <v>507</v>
      </c>
      <c r="F167" s="3" t="s">
        <v>508</v>
      </c>
      <c r="G167" s="1">
        <v>17</v>
      </c>
    </row>
    <row r="168" spans="1:7" ht="28.8" x14ac:dyDescent="0.4">
      <c r="A168" s="2">
        <f t="shared" ca="1" si="11"/>
        <v>0.19153112718856125</v>
      </c>
      <c r="B168" s="1" t="str">
        <f t="shared" si="14"/>
        <v>O</v>
      </c>
      <c r="C168" s="1">
        <v>2</v>
      </c>
      <c r="D168" s="1">
        <v>2</v>
      </c>
      <c r="E168" s="3" t="s">
        <v>509</v>
      </c>
      <c r="G168" s="1">
        <v>17</v>
      </c>
    </row>
    <row r="169" spans="1:7" x14ac:dyDescent="0.4">
      <c r="A169" s="2">
        <f t="shared" ca="1" si="11"/>
        <v>0.35303088609013245</v>
      </c>
      <c r="B169" s="1" t="str">
        <f t="shared" si="14"/>
        <v>O</v>
      </c>
      <c r="C169" s="1">
        <v>3</v>
      </c>
      <c r="D169" s="1">
        <v>3</v>
      </c>
      <c r="E169" s="3" t="s">
        <v>510</v>
      </c>
      <c r="F169" s="3" t="s">
        <v>511</v>
      </c>
      <c r="G169" s="1">
        <v>17</v>
      </c>
    </row>
    <row r="170" spans="1:7" x14ac:dyDescent="0.4">
      <c r="A170" s="2">
        <f t="shared" ca="1" si="11"/>
        <v>0.77894459779295999</v>
      </c>
      <c r="B170" s="1" t="str">
        <f t="shared" si="14"/>
        <v>O</v>
      </c>
      <c r="C170" s="1">
        <v>3</v>
      </c>
      <c r="D170" s="1">
        <v>3</v>
      </c>
      <c r="E170" s="3" t="s">
        <v>512</v>
      </c>
      <c r="G170" s="1">
        <v>17</v>
      </c>
    </row>
    <row r="171" spans="1:7" x14ac:dyDescent="0.4">
      <c r="A171" s="2">
        <f t="shared" ca="1" si="11"/>
        <v>0.26394789625597581</v>
      </c>
      <c r="B171" s="1" t="str">
        <f t="shared" si="14"/>
        <v>O</v>
      </c>
      <c r="C171" s="1">
        <v>2</v>
      </c>
      <c r="D171" s="1">
        <v>2</v>
      </c>
      <c r="E171" s="3" t="s">
        <v>513</v>
      </c>
      <c r="F171" s="3" t="s">
        <v>514</v>
      </c>
      <c r="G171" s="1">
        <v>17</v>
      </c>
    </row>
    <row r="172" spans="1:7" x14ac:dyDescent="0.4">
      <c r="A172" s="2">
        <f t="shared" ca="1" si="11"/>
        <v>0.69673292923373964</v>
      </c>
      <c r="B172" s="1" t="str">
        <f t="shared" ref="B172:B178" si="15">IF(C172=D172,"O","X")</f>
        <v>O</v>
      </c>
      <c r="C172" s="1" t="s">
        <v>528</v>
      </c>
      <c r="D172" s="1" t="s">
        <v>528</v>
      </c>
      <c r="E172" s="3" t="s">
        <v>527</v>
      </c>
      <c r="F172" s="3" t="s">
        <v>529</v>
      </c>
      <c r="G172" s="1">
        <v>17</v>
      </c>
    </row>
    <row r="173" spans="1:7" x14ac:dyDescent="0.4">
      <c r="A173" s="2">
        <f t="shared" ca="1" si="11"/>
        <v>0.74033328627070782</v>
      </c>
      <c r="B173" s="1" t="str">
        <f t="shared" si="15"/>
        <v>O</v>
      </c>
      <c r="C173" s="1">
        <v>1</v>
      </c>
      <c r="D173" s="1">
        <v>1</v>
      </c>
      <c r="E173" s="3" t="s">
        <v>530</v>
      </c>
      <c r="F173" s="3" t="s">
        <v>531</v>
      </c>
      <c r="G173" s="1">
        <v>17</v>
      </c>
    </row>
    <row r="174" spans="1:7" x14ac:dyDescent="0.4">
      <c r="A174" s="2">
        <f t="shared" ca="1" si="11"/>
        <v>0.87067569078085383</v>
      </c>
      <c r="B174" s="1" t="str">
        <f t="shared" si="15"/>
        <v>O</v>
      </c>
      <c r="C174" s="1" t="s">
        <v>542</v>
      </c>
      <c r="D174" s="1" t="s">
        <v>542</v>
      </c>
      <c r="E174" s="3" t="s">
        <v>532</v>
      </c>
      <c r="F174" s="3" t="s">
        <v>533</v>
      </c>
      <c r="G174" s="1">
        <v>17</v>
      </c>
    </row>
    <row r="175" spans="1:7" x14ac:dyDescent="0.4">
      <c r="A175" s="2">
        <f t="shared" ca="1" si="11"/>
        <v>0.75857349382104489</v>
      </c>
      <c r="B175" s="1" t="str">
        <f t="shared" si="15"/>
        <v>O</v>
      </c>
      <c r="C175" s="1">
        <v>4</v>
      </c>
      <c r="D175" s="1">
        <v>4</v>
      </c>
      <c r="E175" s="3" t="s">
        <v>534</v>
      </c>
      <c r="F175" s="3" t="s">
        <v>535</v>
      </c>
      <c r="G175" s="1">
        <v>17</v>
      </c>
    </row>
    <row r="176" spans="1:7" ht="28.8" x14ac:dyDescent="0.4">
      <c r="A176" s="2">
        <f t="shared" ca="1" si="11"/>
        <v>0.47360282655538999</v>
      </c>
      <c r="B176" s="1" t="str">
        <f t="shared" si="15"/>
        <v>O</v>
      </c>
      <c r="C176" s="1">
        <v>1</v>
      </c>
      <c r="D176" s="1">
        <v>1</v>
      </c>
      <c r="E176" s="3" t="s">
        <v>536</v>
      </c>
      <c r="F176" s="3" t="s">
        <v>537</v>
      </c>
      <c r="G176" s="1">
        <v>17</v>
      </c>
    </row>
    <row r="177" spans="1:7" ht="28.8" x14ac:dyDescent="0.4">
      <c r="A177" s="2">
        <f t="shared" ca="1" si="11"/>
        <v>0.81557064710672866</v>
      </c>
      <c r="B177" s="1" t="str">
        <f t="shared" si="15"/>
        <v>O</v>
      </c>
      <c r="C177" s="1">
        <v>2</v>
      </c>
      <c r="D177" s="1">
        <v>2</v>
      </c>
      <c r="E177" s="3" t="s">
        <v>538</v>
      </c>
      <c r="F177" s="3" t="s">
        <v>539</v>
      </c>
      <c r="G177" s="1">
        <v>17</v>
      </c>
    </row>
    <row r="178" spans="1:7" x14ac:dyDescent="0.4">
      <c r="A178" s="2">
        <f t="shared" ca="1" si="11"/>
        <v>0.77822806862249372</v>
      </c>
      <c r="B178" s="1" t="str">
        <f t="shared" si="15"/>
        <v>O</v>
      </c>
      <c r="C178" s="1" t="s">
        <v>541</v>
      </c>
      <c r="D178" s="1" t="s">
        <v>541</v>
      </c>
      <c r="E178" s="3" t="s">
        <v>540</v>
      </c>
      <c r="G178" s="1">
        <v>17</v>
      </c>
    </row>
    <row r="179" spans="1:7" x14ac:dyDescent="0.4">
      <c r="A179" s="2">
        <f t="shared" ca="1" si="11"/>
        <v>0.70849424906516167</v>
      </c>
      <c r="B179" s="1" t="str">
        <f t="shared" ref="B179" si="16">IF(C179=D179,"O","X")</f>
        <v>O</v>
      </c>
      <c r="C179" s="1">
        <v>1</v>
      </c>
      <c r="D179" s="1">
        <v>1</v>
      </c>
      <c r="E179" s="3" t="s">
        <v>567</v>
      </c>
      <c r="F179" s="3" t="s">
        <v>568</v>
      </c>
      <c r="G179" s="1">
        <v>18</v>
      </c>
    </row>
    <row r="180" spans="1:7" x14ac:dyDescent="0.4">
      <c r="A180" s="2">
        <f t="shared" ca="1" si="11"/>
        <v>0.8823463254671069</v>
      </c>
      <c r="B180" s="1" t="str">
        <f t="shared" ref="B180:B188" si="17">IF(C180=D180,"O","X")</f>
        <v>O</v>
      </c>
      <c r="C180" s="1">
        <v>4</v>
      </c>
      <c r="D180" s="1">
        <v>4</v>
      </c>
      <c r="E180" s="3" t="s">
        <v>670</v>
      </c>
      <c r="F180" s="3" t="s">
        <v>671</v>
      </c>
      <c r="G180" s="1">
        <v>19</v>
      </c>
    </row>
    <row r="181" spans="1:7" x14ac:dyDescent="0.4">
      <c r="A181" s="2">
        <f t="shared" ca="1" si="11"/>
        <v>0.18681266713687239</v>
      </c>
      <c r="B181" s="1" t="str">
        <f t="shared" si="17"/>
        <v>O</v>
      </c>
      <c r="C181" s="1" t="s">
        <v>673</v>
      </c>
      <c r="D181" s="1" t="s">
        <v>673</v>
      </c>
      <c r="E181" s="3" t="s">
        <v>672</v>
      </c>
      <c r="G181" s="1">
        <v>19</v>
      </c>
    </row>
    <row r="182" spans="1:7" x14ac:dyDescent="0.4">
      <c r="A182" s="2">
        <f t="shared" ca="1" si="11"/>
        <v>0.71981347733230883</v>
      </c>
      <c r="B182" s="1" t="str">
        <f t="shared" si="17"/>
        <v>O</v>
      </c>
      <c r="C182" s="1">
        <v>4</v>
      </c>
      <c r="D182" s="1">
        <v>4</v>
      </c>
      <c r="E182" s="3" t="s">
        <v>674</v>
      </c>
      <c r="F182" s="3" t="s">
        <v>675</v>
      </c>
      <c r="G182" s="1">
        <v>19</v>
      </c>
    </row>
    <row r="183" spans="1:7" ht="28.8" x14ac:dyDescent="0.4">
      <c r="A183" s="2">
        <f t="shared" ca="1" si="11"/>
        <v>0.36015955321292936</v>
      </c>
      <c r="B183" s="1" t="str">
        <f t="shared" si="17"/>
        <v>O</v>
      </c>
      <c r="C183" s="1">
        <v>2</v>
      </c>
      <c r="D183" s="1">
        <v>2</v>
      </c>
      <c r="E183" s="3" t="s">
        <v>676</v>
      </c>
      <c r="F183" s="3" t="s">
        <v>569</v>
      </c>
      <c r="G183" s="1">
        <v>19</v>
      </c>
    </row>
    <row r="184" spans="1:7" x14ac:dyDescent="0.4">
      <c r="A184" s="2">
        <f t="shared" ca="1" si="11"/>
        <v>0.25093984479531317</v>
      </c>
      <c r="B184" s="1" t="str">
        <f t="shared" si="17"/>
        <v>X</v>
      </c>
      <c r="C184" s="1" t="s">
        <v>681</v>
      </c>
      <c r="D184" s="1" t="s">
        <v>678</v>
      </c>
      <c r="E184" s="3" t="s">
        <v>677</v>
      </c>
      <c r="G184" s="1">
        <v>19</v>
      </c>
    </row>
    <row r="185" spans="1:7" ht="28.8" x14ac:dyDescent="0.4">
      <c r="A185" s="2">
        <f t="shared" ca="1" si="11"/>
        <v>0.85343666273246277</v>
      </c>
      <c r="B185" s="1" t="str">
        <f t="shared" si="17"/>
        <v>O</v>
      </c>
      <c r="C185" s="1">
        <v>3</v>
      </c>
      <c r="D185" s="1">
        <v>3</v>
      </c>
      <c r="E185" s="3" t="s">
        <v>679</v>
      </c>
      <c r="G185" s="1">
        <v>19</v>
      </c>
    </row>
    <row r="186" spans="1:7" ht="28.8" x14ac:dyDescent="0.4">
      <c r="A186" s="2">
        <f t="shared" ca="1" si="11"/>
        <v>0.13189365080233562</v>
      </c>
      <c r="B186" s="1" t="str">
        <f t="shared" si="17"/>
        <v>O</v>
      </c>
      <c r="C186" s="1">
        <v>2</v>
      </c>
      <c r="D186" s="1">
        <v>2</v>
      </c>
      <c r="E186" s="3" t="s">
        <v>682</v>
      </c>
      <c r="F186" s="3" t="s">
        <v>585</v>
      </c>
      <c r="G186" s="1">
        <v>19</v>
      </c>
    </row>
    <row r="187" spans="1:7" x14ac:dyDescent="0.4">
      <c r="A187" s="2">
        <f t="shared" ca="1" si="11"/>
        <v>0.19149311920911716</v>
      </c>
      <c r="B187" s="1" t="str">
        <f t="shared" si="17"/>
        <v>O</v>
      </c>
      <c r="C187" s="1">
        <v>100</v>
      </c>
      <c r="D187" s="1">
        <v>100</v>
      </c>
      <c r="E187" s="3" t="s">
        <v>702</v>
      </c>
      <c r="F187" s="3" t="s">
        <v>595</v>
      </c>
      <c r="G187" s="1">
        <v>18</v>
      </c>
    </row>
    <row r="188" spans="1:7" x14ac:dyDescent="0.4">
      <c r="A188" s="2">
        <f t="shared" ca="1" si="11"/>
        <v>0.64975379342273676</v>
      </c>
      <c r="B188" s="1" t="str">
        <f t="shared" si="17"/>
        <v>O</v>
      </c>
      <c r="C188" s="1" t="s">
        <v>708</v>
      </c>
      <c r="D188" s="1" t="s">
        <v>708</v>
      </c>
      <c r="E188" s="3" t="s">
        <v>703</v>
      </c>
      <c r="G188" s="1">
        <v>18</v>
      </c>
    </row>
    <row r="189" spans="1:7" ht="28.8" x14ac:dyDescent="0.4">
      <c r="A189" s="2">
        <f t="shared" ca="1" si="11"/>
        <v>0.59701067524608709</v>
      </c>
      <c r="B189" s="1" t="str">
        <f t="shared" ref="B189:B197" si="18">IF(C189=D189,"O","X")</f>
        <v>O</v>
      </c>
      <c r="C189" s="1">
        <v>4</v>
      </c>
      <c r="D189" s="1">
        <v>4</v>
      </c>
      <c r="E189" s="3" t="s">
        <v>683</v>
      </c>
      <c r="F189" s="3" t="s">
        <v>684</v>
      </c>
      <c r="G189" s="1">
        <v>19</v>
      </c>
    </row>
    <row r="190" spans="1:7" ht="28.8" x14ac:dyDescent="0.4">
      <c r="A190" s="2">
        <f t="shared" ca="1" si="11"/>
        <v>0.8777380453856356</v>
      </c>
      <c r="B190" s="1" t="str">
        <f t="shared" si="18"/>
        <v>O</v>
      </c>
      <c r="C190" s="1">
        <v>1</v>
      </c>
      <c r="D190" s="1">
        <v>1</v>
      </c>
      <c r="E190" s="3" t="s">
        <v>685</v>
      </c>
      <c r="F190" s="3" t="s">
        <v>686</v>
      </c>
      <c r="G190" s="1">
        <v>19</v>
      </c>
    </row>
    <row r="191" spans="1:7" x14ac:dyDescent="0.4">
      <c r="A191" s="2">
        <f t="shared" ca="1" si="11"/>
        <v>0.32082697299544682</v>
      </c>
      <c r="B191" s="1" t="str">
        <f t="shared" si="18"/>
        <v>O</v>
      </c>
      <c r="C191" s="1">
        <v>2</v>
      </c>
      <c r="D191" s="1">
        <v>2</v>
      </c>
      <c r="E191" s="3" t="s">
        <v>687</v>
      </c>
      <c r="G191" s="1">
        <v>19</v>
      </c>
    </row>
    <row r="192" spans="1:7" x14ac:dyDescent="0.4">
      <c r="A192" s="2">
        <f t="shared" ca="1" si="11"/>
        <v>0.87480172404718992</v>
      </c>
      <c r="B192" s="1" t="str">
        <f t="shared" si="18"/>
        <v>O</v>
      </c>
      <c r="C192" s="1">
        <v>4</v>
      </c>
      <c r="D192" s="1">
        <v>4</v>
      </c>
      <c r="E192" s="3" t="s">
        <v>688</v>
      </c>
      <c r="G192" s="1">
        <v>19</v>
      </c>
    </row>
    <row r="193" spans="1:7" x14ac:dyDescent="0.4">
      <c r="A193" s="2">
        <f t="shared" ca="1" si="11"/>
        <v>0.30608467705941234</v>
      </c>
      <c r="B193" s="1" t="str">
        <f t="shared" si="18"/>
        <v>O</v>
      </c>
      <c r="C193" s="1">
        <v>20</v>
      </c>
      <c r="D193" s="1">
        <v>20</v>
      </c>
      <c r="E193" s="3" t="s">
        <v>689</v>
      </c>
      <c r="G193" s="1">
        <v>19</v>
      </c>
    </row>
    <row r="194" spans="1:7" x14ac:dyDescent="0.4">
      <c r="A194" s="2">
        <f t="shared" ca="1" si="11"/>
        <v>0.97682733820324319</v>
      </c>
      <c r="B194" s="1" t="str">
        <f t="shared" si="18"/>
        <v>O</v>
      </c>
      <c r="C194" s="1">
        <v>3</v>
      </c>
      <c r="D194" s="1">
        <v>3</v>
      </c>
      <c r="E194" s="3" t="s">
        <v>690</v>
      </c>
      <c r="G194" s="1">
        <v>19</v>
      </c>
    </row>
    <row r="195" spans="1:7" ht="43.2" x14ac:dyDescent="0.4">
      <c r="A195" s="2">
        <f t="shared" ref="A195:A209" ca="1" si="19">RAND()</f>
        <v>0.70744139293413955</v>
      </c>
      <c r="B195" s="1" t="str">
        <f t="shared" si="18"/>
        <v>O</v>
      </c>
      <c r="C195" s="1">
        <v>1</v>
      </c>
      <c r="D195" s="1">
        <v>1</v>
      </c>
      <c r="E195" s="3" t="s">
        <v>704</v>
      </c>
      <c r="G195" s="1">
        <v>19</v>
      </c>
    </row>
    <row r="196" spans="1:7" ht="28.8" x14ac:dyDescent="0.4">
      <c r="A196" s="2">
        <f t="shared" ca="1" si="19"/>
        <v>0.24144785440807903</v>
      </c>
      <c r="B196" s="1" t="str">
        <f t="shared" si="18"/>
        <v>O</v>
      </c>
      <c r="C196" s="1">
        <v>2</v>
      </c>
      <c r="D196" s="1">
        <v>2</v>
      </c>
      <c r="E196" s="3" t="s">
        <v>705</v>
      </c>
      <c r="F196" s="3" t="s">
        <v>707</v>
      </c>
      <c r="G196" s="1">
        <v>19</v>
      </c>
    </row>
    <row r="197" spans="1:7" x14ac:dyDescent="0.4">
      <c r="A197" s="2">
        <f t="shared" ca="1" si="19"/>
        <v>0.13628721111805575</v>
      </c>
      <c r="B197" s="1" t="str">
        <f t="shared" si="18"/>
        <v>O</v>
      </c>
      <c r="C197" s="1">
        <v>400</v>
      </c>
      <c r="D197" s="1">
        <v>400</v>
      </c>
      <c r="E197" s="3" t="s">
        <v>706</v>
      </c>
      <c r="G197" s="1">
        <v>19</v>
      </c>
    </row>
    <row r="198" spans="1:7" x14ac:dyDescent="0.4">
      <c r="A198" s="2">
        <f t="shared" ca="1" si="19"/>
        <v>0.67131327767738125</v>
      </c>
      <c r="B198" s="1" t="str">
        <f t="shared" ref="B198:B209" si="20">IF(C198=D198,"O","X")</f>
        <v>O</v>
      </c>
      <c r="C198" s="1">
        <v>2</v>
      </c>
      <c r="D198" s="1">
        <v>2</v>
      </c>
      <c r="E198" s="3" t="s">
        <v>709</v>
      </c>
      <c r="G198" s="1">
        <v>19</v>
      </c>
    </row>
    <row r="199" spans="1:7" ht="28.8" x14ac:dyDescent="0.4">
      <c r="A199" s="2">
        <f t="shared" ca="1" si="19"/>
        <v>0.17619797128405834</v>
      </c>
      <c r="B199" s="1" t="str">
        <f t="shared" si="20"/>
        <v>O</v>
      </c>
      <c r="C199" s="1">
        <v>3</v>
      </c>
      <c r="D199" s="1">
        <v>3</v>
      </c>
      <c r="E199" s="3" t="s">
        <v>715</v>
      </c>
      <c r="G199" s="1">
        <v>19</v>
      </c>
    </row>
    <row r="200" spans="1:7" ht="28.8" x14ac:dyDescent="0.4">
      <c r="A200" s="2">
        <f t="shared" ca="1" si="19"/>
        <v>0.61133876081822747</v>
      </c>
      <c r="B200" s="1" t="str">
        <f t="shared" si="20"/>
        <v>O</v>
      </c>
      <c r="C200" s="1">
        <v>3</v>
      </c>
      <c r="D200" s="1">
        <v>3</v>
      </c>
      <c r="E200" s="3" t="s">
        <v>711</v>
      </c>
      <c r="G200" s="1">
        <v>19</v>
      </c>
    </row>
    <row r="201" spans="1:7" x14ac:dyDescent="0.4">
      <c r="A201" s="2">
        <f t="shared" ca="1" si="19"/>
        <v>0.53840279500552224</v>
      </c>
      <c r="B201" s="1" t="str">
        <f t="shared" si="20"/>
        <v>O</v>
      </c>
      <c r="C201" s="1">
        <v>1</v>
      </c>
      <c r="D201" s="1">
        <v>1</v>
      </c>
      <c r="E201" s="3" t="s">
        <v>712</v>
      </c>
      <c r="F201" s="3" t="s">
        <v>713</v>
      </c>
      <c r="G201" s="1">
        <v>19</v>
      </c>
    </row>
    <row r="202" spans="1:7" x14ac:dyDescent="0.4">
      <c r="A202" s="2">
        <f t="shared" ca="1" si="19"/>
        <v>0.87144081614525293</v>
      </c>
      <c r="B202" s="1" t="str">
        <f t="shared" si="20"/>
        <v>O</v>
      </c>
      <c r="C202" s="5">
        <v>2</v>
      </c>
      <c r="D202" s="5">
        <v>2</v>
      </c>
      <c r="E202" s="7" t="s">
        <v>665</v>
      </c>
      <c r="F202" s="7"/>
      <c r="G202" s="5">
        <v>19</v>
      </c>
    </row>
    <row r="203" spans="1:7" x14ac:dyDescent="0.4">
      <c r="A203" s="2">
        <f t="shared" ca="1" si="19"/>
        <v>0.20458222640781654</v>
      </c>
      <c r="B203" s="1" t="str">
        <f t="shared" si="20"/>
        <v>O</v>
      </c>
      <c r="C203" s="5" t="s">
        <v>667</v>
      </c>
      <c r="D203" s="5" t="s">
        <v>667</v>
      </c>
      <c r="E203" s="7" t="s">
        <v>666</v>
      </c>
      <c r="F203" s="7"/>
      <c r="G203" s="5">
        <v>19</v>
      </c>
    </row>
    <row r="204" spans="1:7" ht="28.8" x14ac:dyDescent="0.4">
      <c r="A204" s="2">
        <f t="shared" ca="1" si="19"/>
        <v>0.97110328245250777</v>
      </c>
      <c r="B204" s="1" t="str">
        <f t="shared" si="20"/>
        <v>O</v>
      </c>
      <c r="C204" s="1" t="s">
        <v>669</v>
      </c>
      <c r="D204" s="1" t="s">
        <v>669</v>
      </c>
      <c r="E204" s="3" t="s">
        <v>668</v>
      </c>
      <c r="F204" s="3" t="s">
        <v>505</v>
      </c>
      <c r="G204" s="1">
        <v>19</v>
      </c>
    </row>
    <row r="205" spans="1:7" ht="28.8" x14ac:dyDescent="0.4">
      <c r="A205" s="2">
        <f t="shared" ca="1" si="19"/>
        <v>0.79435092475375235</v>
      </c>
      <c r="B205" s="1" t="str">
        <f t="shared" si="20"/>
        <v>O</v>
      </c>
      <c r="C205" s="1">
        <v>3</v>
      </c>
      <c r="D205" s="1">
        <v>3</v>
      </c>
      <c r="E205" s="3" t="s">
        <v>714</v>
      </c>
      <c r="G205" s="1">
        <v>19</v>
      </c>
    </row>
    <row r="206" spans="1:7" ht="28.8" x14ac:dyDescent="0.4">
      <c r="A206" s="2">
        <f t="shared" ca="1" si="19"/>
        <v>0.83747804720655372</v>
      </c>
      <c r="B206" s="1" t="str">
        <f t="shared" si="20"/>
        <v>O</v>
      </c>
      <c r="C206" s="1">
        <v>4</v>
      </c>
      <c r="D206" s="1">
        <v>4</v>
      </c>
      <c r="E206" s="3" t="s">
        <v>722</v>
      </c>
      <c r="G206" s="1">
        <v>19</v>
      </c>
    </row>
    <row r="207" spans="1:7" ht="28.8" x14ac:dyDescent="0.4">
      <c r="A207" s="2">
        <f t="shared" ca="1" si="19"/>
        <v>0.48675619362323308</v>
      </c>
      <c r="B207" s="1" t="str">
        <f t="shared" si="20"/>
        <v>O</v>
      </c>
      <c r="C207" s="1">
        <v>3</v>
      </c>
      <c r="D207" s="1">
        <v>3</v>
      </c>
      <c r="E207" s="3" t="s">
        <v>723</v>
      </c>
      <c r="G207" s="1">
        <v>19</v>
      </c>
    </row>
    <row r="208" spans="1:7" ht="28.8" x14ac:dyDescent="0.4">
      <c r="A208" s="2">
        <f t="shared" ca="1" si="19"/>
        <v>0.15129819347495266</v>
      </c>
      <c r="B208" s="1" t="str">
        <f t="shared" si="20"/>
        <v>O</v>
      </c>
      <c r="C208" s="1">
        <v>2</v>
      </c>
      <c r="D208" s="1">
        <v>2</v>
      </c>
      <c r="E208" s="3" t="s">
        <v>724</v>
      </c>
      <c r="G208" s="1">
        <v>19</v>
      </c>
    </row>
    <row r="209" spans="1:7" x14ac:dyDescent="0.4">
      <c r="A209" s="2">
        <f t="shared" ca="1" si="19"/>
        <v>0.67268327006474116</v>
      </c>
      <c r="B209" s="1" t="str">
        <f t="shared" si="20"/>
        <v>O</v>
      </c>
      <c r="C209" s="1">
        <v>3</v>
      </c>
      <c r="D209" s="1">
        <v>3</v>
      </c>
      <c r="E209" s="3" t="s">
        <v>725</v>
      </c>
      <c r="G209" s="1">
        <v>19</v>
      </c>
    </row>
  </sheetData>
  <autoFilter ref="B1:B137" xr:uid="{00000000-0009-0000-0000-000002000000}"/>
  <phoneticPr fontId="1" type="noConversion"/>
  <pageMargins left="0.7" right="0.7" top="0.75" bottom="0.75" header="0.3" footer="0.3"/>
  <pageSetup paperSize="9" orientation="portrait" r:id="rId1"/>
  <ignoredErrors>
    <ignoredError sqref="C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이민섭</dc:creator>
  <cp:lastModifiedBy>이유미</cp:lastModifiedBy>
  <dcterms:created xsi:type="dcterms:W3CDTF">2019-01-10T12:16:02Z</dcterms:created>
  <dcterms:modified xsi:type="dcterms:W3CDTF">2022-02-20T05:31:28Z</dcterms:modified>
</cp:coreProperties>
</file>