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umit2\OneDrive\Masaüstü\p2p-prices\"/>
    </mc:Choice>
  </mc:AlternateContent>
  <xr:revisionPtr revIDLastSave="0" documentId="13_ncr:1_{98965F9F-59FE-4D39-AE5E-BBFB3CC6D4C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" i="1" l="1"/>
  <c r="X4" i="1"/>
  <c r="W4" i="1"/>
  <c r="V4" i="1"/>
  <c r="T4" i="1"/>
  <c r="S4" i="1"/>
</calcChain>
</file>

<file path=xl/sharedStrings.xml><?xml version="1.0" encoding="utf-8"?>
<sst xmlns="http://schemas.openxmlformats.org/spreadsheetml/2006/main" count="32" uniqueCount="17">
  <si>
    <t>OKX - USDT/TRY</t>
  </si>
  <si>
    <t>BINANCE- USDT/TRY</t>
  </si>
  <si>
    <t>Date</t>
  </si>
  <si>
    <t>Time</t>
  </si>
  <si>
    <t>BUY</t>
  </si>
  <si>
    <t>SELL</t>
  </si>
  <si>
    <t>BUY-amount</t>
  </si>
  <si>
    <t>SELL-amount</t>
  </si>
  <si>
    <t>Buy OKX, Sell Binance</t>
  </si>
  <si>
    <t>Buy Binance, Sell OKX</t>
  </si>
  <si>
    <t>Exchange Rate=</t>
  </si>
  <si>
    <t>OKX- BTC/TRY</t>
  </si>
  <si>
    <t>BINANCE- BTC/TRY</t>
  </si>
  <si>
    <t>STRATEGY (USDT/TRY)</t>
  </si>
  <si>
    <t>STRATEGY (BTC/TRY)</t>
  </si>
  <si>
    <t>USDT/TRY</t>
  </si>
  <si>
    <t>BTC/TRY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</si>
</sst>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[$TRY]\ * #,##0.00_);_([$TRY]\ * \(#,##0.00\);_([$TRY]\ * &quot;-&quot;??_);_(@_)"/>
    <numFmt numFmtId="166" formatCode="yyyy\-mm\-dd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2" fillId="5" borderId="4" xfId="0" applyFont="1" applyFill="1" applyBorder="1" applyAlignment="1">
      <alignment wrapText="1"/>
    </xf>
    <xf numFmtId="0" fontId="2" fillId="5" borderId="5" xfId="0" applyFont="1" applyFill="1" applyBorder="1" applyAlignment="1">
      <alignment wrapText="1"/>
    </xf>
    <xf numFmtId="0" fontId="2" fillId="6" borderId="4" xfId="0" applyFont="1" applyFill="1" applyBorder="1" applyAlignment="1">
      <alignment wrapText="1"/>
    </xf>
    <xf numFmtId="0" fontId="2" fillId="6" borderId="5" xfId="0" applyFont="1" applyFill="1" applyBorder="1" applyAlignment="1">
      <alignment wrapText="1"/>
    </xf>
    <xf numFmtId="0" fontId="2" fillId="5" borderId="0" xfId="0" applyFont="1" applyFill="1"/>
    <xf numFmtId="0" fontId="2" fillId="7" borderId="0" xfId="0" applyFont="1" applyFill="1"/>
    <xf numFmtId="0" fontId="2" fillId="6" borderId="0" xfId="0" applyFont="1" applyFill="1" applyAlignment="1">
      <alignment horizontal="center"/>
    </xf>
    <xf numFmtId="0" fontId="0" fillId="4" borderId="0" xfId="0" applyFill="1"/>
    <xf numFmtId="166" fontId="0" fillId="0" borderId="0" xfId="0" applyNumberFormat="1"/>
    <xf numFmtId="165" fontId="0" fillId="0" borderId="0" xfId="0" applyNumberFormat="1"/>
    <xf numFmtId="164" fontId="0" fillId="0" borderId="0" xfId="1" applyFont="1"/>
    <xf numFmtId="0" fontId="5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2" fontId="2" fillId="2" borderId="2" xfId="0" applyNumberFormat="1" applyFont="1" applyFill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 wrapText="1"/>
    </xf>
    <xf numFmtId="0" fontId="4" fillId="3" borderId="3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"/>
  <sheetViews>
    <sheetView tabSelected="1" workbookViewId="0">
      <selection activeCell="X13" sqref="X13"/>
    </sheetView>
  </sheetViews>
  <sheetFormatPr defaultRowHeight="15" x14ac:dyDescent="0.25"/>
  <cols>
    <col min="19" max="20" width="20.42578125" bestFit="1" customWidth="1"/>
    <col min="23" max="24" width="20.42578125" bestFit="1" customWidth="1"/>
  </cols>
  <sheetData>
    <row r="1" spans="1:26" ht="18.75" x14ac:dyDescent="0.3">
      <c r="C1" s="12" t="s">
        <v>15</v>
      </c>
      <c r="D1" s="13"/>
      <c r="E1" s="13"/>
      <c r="F1" s="13"/>
      <c r="G1" s="13"/>
      <c r="H1" s="13"/>
      <c r="I1" s="13"/>
      <c r="J1" s="13"/>
      <c r="K1" s="12" t="s">
        <v>16</v>
      </c>
      <c r="L1" s="13"/>
      <c r="M1" s="13"/>
      <c r="N1" s="13"/>
      <c r="O1" s="13"/>
      <c r="P1" s="13"/>
      <c r="Q1" s="13"/>
      <c r="R1" s="13"/>
    </row>
    <row r="2" spans="1:26" ht="15.75" thickBot="1" x14ac:dyDescent="0.3">
      <c r="C2" s="14" t="s">
        <v>0</v>
      </c>
      <c r="D2" s="14"/>
      <c r="E2" s="14"/>
      <c r="F2" s="15"/>
      <c r="G2" s="16" t="s">
        <v>1</v>
      </c>
      <c r="H2" s="17"/>
      <c r="I2" s="17"/>
      <c r="J2" s="17"/>
      <c r="K2" s="18" t="s">
        <v>11</v>
      </c>
      <c r="L2" s="18"/>
      <c r="M2" s="18"/>
      <c r="N2" s="18"/>
      <c r="O2" s="19" t="s">
        <v>12</v>
      </c>
      <c r="P2" s="19"/>
      <c r="Q2" s="19"/>
      <c r="R2" s="19"/>
      <c r="S2" s="20" t="s">
        <v>13</v>
      </c>
      <c r="T2" s="20"/>
      <c r="U2">
        <v>1.01</v>
      </c>
      <c r="W2" s="20" t="s">
        <v>14</v>
      </c>
      <c r="X2" s="20"/>
      <c r="Y2">
        <v>1.01</v>
      </c>
    </row>
    <row r="3" spans="1:26" ht="30.75" thickTop="1" x14ac:dyDescent="0.25">
      <c r="A3" t="s">
        <v>2</v>
      </c>
      <c r="B3" t="s">
        <v>3</v>
      </c>
      <c r="C3" s="1" t="s">
        <v>4</v>
      </c>
      <c r="D3" s="2" t="s">
        <v>5</v>
      </c>
      <c r="E3" s="3" t="s">
        <v>6</v>
      </c>
      <c r="F3" s="4" t="s">
        <v>7</v>
      </c>
      <c r="G3" s="5" t="s">
        <v>4</v>
      </c>
      <c r="H3" s="6" t="s">
        <v>5</v>
      </c>
      <c r="I3" s="7" t="s">
        <v>6</v>
      </c>
      <c r="J3" s="7" t="s">
        <v>7</v>
      </c>
      <c r="K3" s="1" t="s">
        <v>4</v>
      </c>
      <c r="L3" s="2" t="s">
        <v>5</v>
      </c>
      <c r="M3" s="3" t="s">
        <v>6</v>
      </c>
      <c r="N3" s="4" t="s">
        <v>7</v>
      </c>
      <c r="O3" s="5" t="s">
        <v>4</v>
      </c>
      <c r="P3" s="6" t="s">
        <v>5</v>
      </c>
      <c r="Q3" s="7" t="s">
        <v>6</v>
      </c>
      <c r="R3" s="7" t="s">
        <v>7</v>
      </c>
      <c r="S3" s="8" t="s">
        <v>8</v>
      </c>
      <c r="T3" s="8" t="s">
        <v>9</v>
      </c>
      <c r="W3" s="8" t="s">
        <v>8</v>
      </c>
      <c r="X3" s="8" t="s">
        <v>9</v>
      </c>
    </row>
    <row r="4" spans="1:26" x14ac:dyDescent="0.25">
      <c r="A4" s="9"/>
      <c r="C4" s="10"/>
      <c r="D4" s="10"/>
      <c r="E4" s="11"/>
      <c r="F4" s="11"/>
      <c r="G4" s="10"/>
      <c r="H4" s="10"/>
      <c r="I4" s="11"/>
      <c r="J4" s="11"/>
      <c r="S4" s="11" t="str">
        <f>IF(C4 *$U$2 &lt; H4, (H4 - C4) * MIN(E4, J4) / V4, "NO")</f>
        <v>NO</v>
      </c>
      <c r="T4" t="str">
        <f>IF(O4*$U$2&lt;L4,((L4-O4)*MIN(Q4,N4))/V4,"NO")</f>
        <v>NO</v>
      </c>
      <c r="U4" t="s">
        <v>10</v>
      </c>
      <c r="V4" s="10">
        <f>((C4+D4+G4+H4)/4)</f>
        <v>0</v>
      </c>
      <c r="W4" s="11" t="str">
        <f>IF(K4 *$U$2 &lt; P4, (P4 - K4) * MIN(Q4, N4) / Z4, "NO")</f>
        <v>NO</v>
      </c>
      <c r="X4" t="str">
        <f>IF(O4*$U$2&lt;L4,((L4-O4)*MIN(Q4,N4))/Z4,"NO")</f>
        <v>NO</v>
      </c>
      <c r="Y4" t="s">
        <v>10</v>
      </c>
      <c r="Z4" s="10">
        <f>((K4+L4+O4+P4)/4)</f>
        <v>0</v>
      </c>
    </row>
  </sheetData>
  <mergeCells count="8">
    <mergeCell ref="S2:T2"/>
    <mergeCell ref="W2:X2"/>
    <mergeCell ref="C1:J1"/>
    <mergeCell ref="K1:R1"/>
    <mergeCell ref="C2:F2"/>
    <mergeCell ref="G2:J2"/>
    <mergeCell ref="K2:N2"/>
    <mergeCell ref="O2:R2"/>
  </mergeCells>
  <conditionalFormatting sqref="S4:T4">
    <cfRule type="cellIs" dxfId="1" priority="2" operator="notEqual">
      <formula>"NO"</formula>
    </cfRule>
  </conditionalFormatting>
  <conditionalFormatting sqref="W4:X4">
    <cfRule type="cellIs" dxfId="0" priority="1" operator="notEqual">
      <formula>"NO"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Ümit Çolak</dc:creator>
  <cp:lastModifiedBy>Ümit Çolak</cp:lastModifiedBy>
  <dcterms:created xsi:type="dcterms:W3CDTF">2015-06-05T18:17:20Z</dcterms:created>
  <dcterms:modified xsi:type="dcterms:W3CDTF">2023-12-13T11:38:18Z</dcterms:modified>
</cp:coreProperties>
</file>