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80E05015_D7FE_4065_A8EB_96C524F604A6_.wvu.FilterData">Sheet1!$A$2:$I$76</definedName>
  </definedNames>
  <calcPr/>
  <customWorkbookViews>
    <customWorkbookView activeSheetId="0" maximized="1" tabRatio="600" windowHeight="0" windowWidth="0" guid="{80E05015-D7FE-4065-A8EB-96C524F604A6}" name="Filter 1"/>
  </customWorkbookViews>
  <extLst>
    <ext uri="GoogleSheetsCustomDataVersion1">
      <go:sheetsCustomData xmlns:go="http://customooxmlschemas.google.com/" r:id="rId5" roundtripDataSignature="AMtx7mh5Llrx+6KPSUZFkLSSEGYaJUM8qQ=="/>
    </ext>
  </extLst>
</workbook>
</file>

<file path=xl/sharedStrings.xml><?xml version="1.0" encoding="utf-8"?>
<sst xmlns="http://schemas.openxmlformats.org/spreadsheetml/2006/main" count="530" uniqueCount="100">
  <si>
    <t>Task Name: (Dependencies top to bottom)</t>
  </si>
  <si>
    <t>Alec</t>
  </si>
  <si>
    <t>David</t>
  </si>
  <si>
    <t>Kendal</t>
  </si>
  <si>
    <t xml:space="preserve">Joshua </t>
  </si>
  <si>
    <t>Total</t>
  </si>
  <si>
    <t> </t>
  </si>
  <si>
    <t>Role</t>
  </si>
  <si>
    <t>Owner</t>
  </si>
  <si>
    <t>Estimated</t>
  </si>
  <si>
    <t>Effort</t>
  </si>
  <si>
    <t>Actual</t>
  </si>
  <si>
    <r>
      <t>(primary owner) (</t>
    </r>
    <r>
      <rPr>
        <sz val="12.0"/>
      </rPr>
      <t>secondary owners</t>
    </r>
    <r>
      <rPr>
        <b/>
        <sz val="12.0"/>
      </rPr>
      <t>)</t>
    </r>
  </si>
  <si>
    <t>By Task</t>
  </si>
  <si>
    <t>Subtotals</t>
  </si>
  <si>
    <t>Preliminary &amp;</t>
  </si>
  <si>
    <t>Parallel Tasks</t>
  </si>
  <si>
    <t>Overview</t>
  </si>
  <si>
    <t>Design Project Plan</t>
  </si>
  <si>
    <t>Project Manager</t>
  </si>
  <si>
    <t>Alec, David, Kendal, Joshua</t>
  </si>
  <si>
    <t>Requirements</t>
  </si>
  <si>
    <t>Usage of Required Communication Outlets</t>
  </si>
  <si>
    <t>All</t>
  </si>
  <si>
    <t>Analyze Requirements</t>
  </si>
  <si>
    <t>Determine strengths/assign roles</t>
  </si>
  <si>
    <t>Schedule Meet Up Times/Days (Agile)</t>
  </si>
  <si>
    <t>Documentation</t>
  </si>
  <si>
    <t>Project Charter</t>
  </si>
  <si>
    <t>Risk Managment Document</t>
  </si>
  <si>
    <t>Requirements Document</t>
  </si>
  <si>
    <t>Project Manager, Requirements Engineer</t>
  </si>
  <si>
    <t>Joshua</t>
  </si>
  <si>
    <t>Project Plan</t>
  </si>
  <si>
    <t>Project Manager, Developers</t>
  </si>
  <si>
    <t>David, Kendal, Joshua, Alec</t>
  </si>
  <si>
    <t>Architecture Document</t>
  </si>
  <si>
    <t>Architect, Developers</t>
  </si>
  <si>
    <r>
      <rPr>
        <b/>
      </rPr>
      <t>Kendal</t>
    </r>
    <r>
      <t>, Alec</t>
    </r>
  </si>
  <si>
    <t>Test Plan</t>
  </si>
  <si>
    <t>Developers, Tester</t>
  </si>
  <si>
    <t>User and System Guide</t>
  </si>
  <si>
    <t>Developers, Requirements Engineer</t>
  </si>
  <si>
    <t>Joshua, Kendal</t>
  </si>
  <si>
    <t>Forming</t>
  </si>
  <si>
    <t>Development</t>
  </si>
  <si>
    <t>Iteration 1:</t>
  </si>
  <si>
    <t>Design Overall Scope and Objectives</t>
  </si>
  <si>
    <t>Alec, Kendal, Joshua</t>
  </si>
  <si>
    <t xml:space="preserve">Determine Desired Technologies </t>
  </si>
  <si>
    <t>Developer, Project Manager</t>
  </si>
  <si>
    <t>Read/Understand Documentation on New Technologies</t>
  </si>
  <si>
    <t>Developer</t>
  </si>
  <si>
    <t>Design Database Requirements</t>
  </si>
  <si>
    <t>Joshua, David</t>
  </si>
  <si>
    <t>Analysis</t>
  </si>
  <si>
    <t>Prepare for next iteration</t>
  </si>
  <si>
    <t>Finalize Present Iteration</t>
  </si>
  <si>
    <t>Kendal, Joshua, David</t>
  </si>
  <si>
    <t>Planning</t>
  </si>
  <si>
    <t>Design</t>
  </si>
  <si>
    <t>Iteration 2:</t>
  </si>
  <si>
    <t>Design High Level Front End Design</t>
  </si>
  <si>
    <t>Developers</t>
  </si>
  <si>
    <r>
      <t xml:space="preserve">Alec, </t>
    </r>
    <r>
      <rPr/>
      <t>Joshua</t>
    </r>
  </si>
  <si>
    <t>Design Models and Relationships</t>
  </si>
  <si>
    <r>
      <t xml:space="preserve">Joshua, </t>
    </r>
    <r>
      <rPr/>
      <t>Alec,David</t>
    </r>
  </si>
  <si>
    <t>Design Checking Process</t>
  </si>
  <si>
    <r>
      <t xml:space="preserve">Alec, </t>
    </r>
    <r>
      <rPr/>
      <t>Joshua, David</t>
    </r>
  </si>
  <si>
    <t>Draw Prototypes for Further Development</t>
  </si>
  <si>
    <r>
      <rPr>
        <b/>
      </rPr>
      <t>Alec</t>
    </r>
    <r>
      <t>, Josh</t>
    </r>
  </si>
  <si>
    <t>Design Schedule Checking Process</t>
  </si>
  <si>
    <r>
      <t xml:space="preserve">Joshua, </t>
    </r>
    <r>
      <rPr/>
      <t>Alec, David</t>
    </r>
  </si>
  <si>
    <t>Starting Creating Technical UI</t>
  </si>
  <si>
    <t>Create First Presentation for Client</t>
  </si>
  <si>
    <r>
      <t xml:space="preserve">Joshua, </t>
    </r>
    <r>
      <rPr/>
      <t>David, Alec</t>
    </r>
  </si>
  <si>
    <t>Prepare for Next Iteration</t>
  </si>
  <si>
    <t>Implemenation</t>
  </si>
  <si>
    <t>Iteration 3:</t>
  </si>
  <si>
    <t>Design specific data models</t>
  </si>
  <si>
    <r>
      <t xml:space="preserve"> David, </t>
    </r>
    <r>
      <rPr/>
      <t>Joshua</t>
    </r>
  </si>
  <si>
    <t>Design conflict rule model</t>
  </si>
  <si>
    <r>
      <t> </t>
    </r>
    <r>
      <rPr>
        <b/>
      </rPr>
      <t>Joshua</t>
    </r>
    <r>
      <t>, Alec</t>
    </r>
  </si>
  <si>
    <t>Create basic user interface based on design</t>
  </si>
  <si>
    <t>Alec, Joshua</t>
  </si>
  <si>
    <t>Implementation</t>
  </si>
  <si>
    <t>Iteration 4:</t>
  </si>
  <si>
    <t>Joshua, Alec</t>
  </si>
  <si>
    <t>Joshua, Kendal, Alec</t>
  </si>
  <si>
    <t>Add unit testing framework</t>
  </si>
  <si>
    <t>Kendal, Alec</t>
  </si>
  <si>
    <t>Implement database connection</t>
  </si>
  <si>
    <t>Implement database schemas</t>
  </si>
  <si>
    <t>Implementation/ Testing</t>
  </si>
  <si>
    <t>Iteration 5:</t>
  </si>
  <si>
    <t>Implement backend database interface</t>
  </si>
  <si>
    <t>Create Final Presentation</t>
  </si>
  <si>
    <t>System Testing</t>
  </si>
  <si>
    <t>Tester, Developer</t>
  </si>
  <si>
    <t>Bug fix from testing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</si>
</sst>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name val="Arial"/>
    </font>
    <font>
      <sz val="2.0"/>
      <color theme="1"/>
      <name val="Arial"/>
    </font>
    <font>
      <sz val="12.0"/>
      <name val="Arial"/>
    </font>
    <font>
      <b/>
      <color theme="1"/>
      <name val="Arial"/>
    </font>
    <font>
      <b/>
      <sz val="10.0"/>
      <name val="Arial"/>
    </font>
    <font>
      <b/>
      <sz val="12.0"/>
      <color rgb="FF800000"/>
      <name val="Arial"/>
    </font>
    <font>
      <b/>
      <sz val="11.0"/>
      <color rgb="FF000000"/>
      <name val="Arial"/>
    </font>
    <font>
      <name val="Arial"/>
    </font>
    <font>
      <strike/>
      <sz val="12.0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60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left style="thick">
        <color rgb="FFF6B26B"/>
      </left>
      <right/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top/>
      <bottom style="hair">
        <color rgb="FF000000"/>
      </bottom>
    </border>
    <border>
      <left style="thick">
        <color rgb="FFF6B26B"/>
      </left>
      <right/>
      <top/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ck">
        <color rgb="FFF6B26B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</border>
    <border>
      <left/>
      <right/>
    </border>
    <border>
      <left style="hair">
        <color rgb="FF000000"/>
      </left>
    </border>
    <border>
      <left style="thick">
        <color rgb="FFF6B26B"/>
      </left>
      <right style="hair">
        <color rgb="FF000000"/>
      </right>
    </border>
    <border>
      <left style="hair">
        <color rgb="FF000000"/>
      </left>
      <right/>
      <bottom style="dotted">
        <color rgb="FF999999"/>
      </bottom>
    </border>
    <border>
      <left/>
      <right/>
      <bottom style="dotted">
        <color rgb="FF999999"/>
      </bottom>
    </border>
    <border>
      <left style="hair">
        <color rgb="FF000000"/>
      </left>
      <bottom style="dotted">
        <color rgb="FF999999"/>
      </bottom>
    </border>
    <border>
      <left style="thick">
        <color rgb="FFF6B26B"/>
      </left>
      <right style="hair">
        <color rgb="FF000000"/>
      </right>
      <bottom style="dotted">
        <color rgb="FF999999"/>
      </bottom>
    </border>
    <border>
      <left style="hair">
        <color rgb="FF000000"/>
      </left>
      <right/>
      <top style="dotted">
        <color rgb="FF999999"/>
      </top>
      <bottom style="dotted">
        <color rgb="FF999999"/>
      </bottom>
    </border>
    <border>
      <left/>
      <right/>
      <top style="dotted">
        <color rgb="FF999999"/>
      </top>
      <bottom style="dotted">
        <color rgb="FF999999"/>
      </bottom>
    </border>
    <border>
      <left style="hair">
        <color rgb="FF000000"/>
      </left>
      <top style="dotted">
        <color rgb="FF999999"/>
      </top>
      <bottom style="dotted">
        <color rgb="FF999999"/>
      </bottom>
    </border>
    <border>
      <left style="thick">
        <color rgb="FFF6B26B"/>
      </left>
      <right style="hair">
        <color rgb="FF000000"/>
      </right>
      <top style="dotted">
        <color rgb="FF999999"/>
      </top>
      <bottom style="dotted">
        <color rgb="FF999999"/>
      </bottom>
    </border>
    <border>
      <left style="hair">
        <color rgb="FF000000"/>
      </left>
      <right/>
      <top style="dotted">
        <color rgb="FF999999"/>
      </top>
    </border>
    <border>
      <left style="hair">
        <color rgb="FF000000"/>
      </left>
      <top style="dotted">
        <color rgb="FF999999"/>
      </top>
    </border>
    <border>
      <left style="thick">
        <color rgb="FFF6B26B"/>
      </left>
      <right style="hair">
        <color rgb="FF000000"/>
      </right>
      <top style="dotted">
        <color rgb="FF999999"/>
      </top>
    </border>
    <border>
      <left/>
      <right/>
      <top style="dotted">
        <color rgb="FF999999"/>
      </top>
    </border>
    <border>
      <left style="hair">
        <color rgb="FF000000"/>
      </left>
      <right/>
      <top style="hair">
        <color rgb="FF000000"/>
      </top>
      <bottom style="dotted">
        <color rgb="FF999999"/>
      </bottom>
    </border>
    <border>
      <left style="hair">
        <color rgb="FF000000"/>
      </left>
      <top style="hair">
        <color rgb="FF000000"/>
      </top>
      <bottom style="dotted">
        <color rgb="FF999999"/>
      </bottom>
    </border>
    <border>
      <left style="thick">
        <color rgb="FFF6B26B"/>
      </left>
      <right style="hair">
        <color rgb="FF000000"/>
      </right>
      <top style="hair">
        <color rgb="FF000000"/>
      </top>
      <bottom style="dotted">
        <color rgb="FF999999"/>
      </bottom>
    </border>
    <border>
      <left style="hair">
        <color rgb="FF000000"/>
      </left>
      <right/>
      <top style="dotted">
        <color rgb="FF999999"/>
      </top>
      <bottom style="hair">
        <color rgb="FF000000"/>
      </bottom>
    </border>
    <border>
      <left style="hair">
        <color rgb="FF000000"/>
      </left>
      <top style="dotted">
        <color rgb="FF999999"/>
      </top>
      <bottom style="hair">
        <color rgb="FF000000"/>
      </bottom>
    </border>
    <border>
      <left style="thick">
        <color rgb="FFF6B26B"/>
      </left>
      <right style="hair">
        <color rgb="FF000000"/>
      </right>
      <top style="dotted">
        <color rgb="FF999999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bottom style="dotted">
        <color rgb="FF999999"/>
      </bottom>
    </border>
    <border>
      <left/>
      <bottom style="dotted">
        <color rgb="FF999999"/>
      </bottom>
    </border>
    <border>
      <left/>
      <top style="dotted">
        <color rgb="FF999999"/>
      </top>
      <bottom style="dotted">
        <color rgb="FF999999"/>
      </bottom>
    </border>
    <border>
      <left/>
      <top style="dotted">
        <color rgb="FF999999"/>
      </top>
    </border>
    <border>
      <left/>
      <right/>
      <top style="dotted">
        <color rgb="FF999999"/>
      </top>
      <bottom style="hair">
        <color rgb="FF000000"/>
      </bottom>
    </border>
    <border>
      <left/>
    </border>
    <border>
      <left/>
      <right/>
      <top style="hair">
        <color rgb="FF000000"/>
      </top>
      <bottom style="dotted">
        <color rgb="FF999999"/>
      </bottom>
    </border>
    <border>
      <left style="hair">
        <color rgb="FF000000"/>
      </left>
      <right style="hair">
        <color rgb="FF000000"/>
      </right>
      <top/>
    </border>
    <border>
      <left/>
      <right/>
      <top style="dotted">
        <color rgb="FF999999"/>
      </top>
      <bottom/>
    </border>
    <border>
      <left style="hair">
        <color rgb="FF000000"/>
      </left>
      <right/>
      <top style="dotted">
        <color rgb="FF999999"/>
      </top>
      <bottom/>
    </border>
    <border>
      <left style="hair">
        <color rgb="FF000000"/>
      </left>
      <top style="dotted">
        <color rgb="FF999999"/>
      </top>
      <bottom/>
    </border>
    <border>
      <left style="thick">
        <color rgb="FFF6B26B"/>
      </left>
      <right style="hair">
        <color rgb="FF000000"/>
      </right>
      <top style="dotted">
        <color rgb="FF999999"/>
      </top>
      <bottom/>
    </border>
    <border>
      <left style="hair">
        <color rgb="FF000000"/>
      </left>
      <right/>
      <top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2" fontId="8" numFmtId="0" xfId="0" applyAlignment="1" applyBorder="1" applyFont="1">
      <alignment shrinkToFit="0" wrapText="1"/>
    </xf>
    <xf borderId="5" fillId="2" fontId="8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wrapText="1"/>
    </xf>
    <xf borderId="9" fillId="2" fontId="8" numFmtId="0" xfId="0" applyAlignment="1" applyBorder="1" applyFont="1">
      <alignment shrinkToFit="0" wrapText="1"/>
    </xf>
    <xf borderId="10" fillId="2" fontId="8" numFmtId="0" xfId="0" applyAlignment="1" applyBorder="1" applyFont="1">
      <alignment shrinkToFit="0" wrapText="1"/>
    </xf>
    <xf borderId="11" fillId="3" fontId="1" numFmtId="0" xfId="0" applyAlignment="1" applyBorder="1" applyFill="1" applyFont="1">
      <alignment shrinkToFit="0" wrapText="1"/>
    </xf>
    <xf borderId="7" fillId="3" fontId="1" numFmtId="0" xfId="0" applyAlignment="1" applyBorder="1" applyFont="1">
      <alignment shrinkToFit="0" wrapText="1"/>
    </xf>
    <xf borderId="7" fillId="3" fontId="5" numFmtId="0" xfId="0" applyAlignment="1" applyBorder="1" applyFont="1">
      <alignment shrinkToFit="0" wrapText="1"/>
    </xf>
    <xf borderId="8" fillId="3" fontId="1" numFmtId="0" xfId="0" applyAlignment="1" applyBorder="1" applyFont="1">
      <alignment shrinkToFit="0" wrapText="1"/>
    </xf>
    <xf borderId="7" fillId="3" fontId="1" numFmtId="0" xfId="0" applyAlignment="1" applyBorder="1" applyFont="1">
      <alignment horizontal="right" shrinkToFit="0" wrapText="1"/>
    </xf>
    <xf borderId="12" fillId="3" fontId="9" numFmtId="0" xfId="0" applyAlignment="1" applyBorder="1" applyFont="1">
      <alignment shrinkToFit="0" wrapText="1"/>
    </xf>
    <xf borderId="13" fillId="3" fontId="10" numFmtId="0" xfId="0" applyAlignment="1" applyBorder="1" applyFont="1">
      <alignment shrinkToFit="0" wrapText="1"/>
    </xf>
    <xf borderId="14" fillId="3" fontId="10" numFmtId="0" xfId="0" applyAlignment="1" applyBorder="1" applyFont="1">
      <alignment shrinkToFit="0" wrapText="1"/>
    </xf>
    <xf borderId="15" fillId="3" fontId="10" numFmtId="0" xfId="0" applyAlignment="1" applyBorder="1" applyFont="1">
      <alignment shrinkToFit="0" wrapText="1"/>
    </xf>
    <xf borderId="16" fillId="3" fontId="8" numFmtId="0" xfId="0" applyAlignment="1" applyBorder="1" applyFont="1">
      <alignment shrinkToFit="0" wrapText="1"/>
    </xf>
    <xf borderId="13" fillId="4" fontId="8" numFmtId="0" xfId="0" applyAlignment="1" applyBorder="1" applyFill="1" applyFont="1">
      <alignment shrinkToFit="0" wrapText="1"/>
    </xf>
    <xf borderId="17" fillId="4" fontId="8" numFmtId="0" xfId="0" applyAlignment="1" applyBorder="1" applyFont="1">
      <alignment shrinkToFit="0" wrapText="1"/>
    </xf>
    <xf borderId="17" fillId="4" fontId="5" numFmtId="0" xfId="0" applyAlignment="1" applyBorder="1" applyFont="1">
      <alignment shrinkToFit="0" wrapText="1"/>
    </xf>
    <xf borderId="13" fillId="4" fontId="8" numFmtId="0" xfId="0" applyAlignment="1" applyBorder="1" applyFont="1">
      <alignment readingOrder="0" shrinkToFit="0" wrapText="1"/>
    </xf>
    <xf borderId="12" fillId="4" fontId="8" numFmtId="0" xfId="0" applyAlignment="1" applyBorder="1" applyFont="1">
      <alignment shrinkToFit="0" wrapText="1"/>
    </xf>
    <xf borderId="17" fillId="4" fontId="8" numFmtId="0" xfId="0" applyAlignment="1" applyBorder="1" applyFont="1">
      <alignment horizontal="right" shrinkToFit="0" wrapText="1"/>
    </xf>
    <xf borderId="12" fillId="4" fontId="8" numFmtId="0" xfId="0" applyAlignment="1" applyBorder="1" applyFont="1">
      <alignment readingOrder="0" shrinkToFit="0" wrapText="1"/>
    </xf>
    <xf borderId="14" fillId="4" fontId="8" numFmtId="0" xfId="0" applyAlignment="1" applyBorder="1" applyFont="1">
      <alignment readingOrder="0" shrinkToFit="0" wrapText="1"/>
    </xf>
    <xf borderId="15" fillId="4" fontId="1" numFmtId="0" xfId="0" applyAlignment="1" applyBorder="1" applyFont="1">
      <alignment readingOrder="0" shrinkToFit="0" wrapText="1"/>
    </xf>
    <xf borderId="0" fillId="0" fontId="11" numFmtId="0" xfId="0" applyFont="1"/>
    <xf borderId="18" fillId="3" fontId="8" numFmtId="0" xfId="0" applyAlignment="1" applyBorder="1" applyFont="1">
      <alignment shrinkToFit="0" wrapText="1"/>
    </xf>
    <xf borderId="19" fillId="3" fontId="10" numFmtId="0" xfId="0" applyAlignment="1" applyBorder="1" applyFont="1">
      <alignment shrinkToFit="0" wrapText="1"/>
    </xf>
    <xf borderId="19" fillId="3" fontId="3" numFmtId="0" xfId="0" applyAlignment="1" applyBorder="1" applyFont="1">
      <alignment shrinkToFit="0" wrapText="1"/>
    </xf>
    <xf borderId="19" fillId="3" fontId="8" numFmtId="0" xfId="0" applyAlignment="1" applyBorder="1" applyFont="1">
      <alignment shrinkToFit="0" wrapText="1"/>
    </xf>
    <xf borderId="18" fillId="3" fontId="10" numFmtId="0" xfId="0" applyAlignment="1" applyBorder="1" applyFont="1">
      <alignment shrinkToFit="0" wrapText="1"/>
    </xf>
    <xf borderId="19" fillId="3" fontId="10" numFmtId="0" xfId="0" applyAlignment="1" applyBorder="1" applyFont="1">
      <alignment horizontal="right" readingOrder="0" shrinkToFit="0" wrapText="1"/>
    </xf>
    <xf borderId="18" fillId="3" fontId="10" numFmtId="0" xfId="0" applyAlignment="1" applyBorder="1" applyFont="1">
      <alignment readingOrder="0" shrinkToFit="0" wrapText="1"/>
    </xf>
    <xf borderId="20" fillId="3" fontId="10" numFmtId="0" xfId="0" applyAlignment="1" applyBorder="1" applyFont="1">
      <alignment readingOrder="0" shrinkToFit="0" wrapText="1"/>
    </xf>
    <xf borderId="21" fillId="3" fontId="2" numFmtId="0" xfId="0" applyAlignment="1" applyBorder="1" applyFont="1">
      <alignment readingOrder="0" shrinkToFit="0" wrapText="1"/>
    </xf>
    <xf borderId="17" fillId="4" fontId="12" numFmtId="0" xfId="0" applyBorder="1" applyFont="1"/>
    <xf borderId="12" fillId="4" fontId="1" numFmtId="0" xfId="0" applyAlignment="1" applyBorder="1" applyFont="1">
      <alignment shrinkToFit="0" wrapText="1"/>
    </xf>
    <xf borderId="14" fillId="4" fontId="8" numFmtId="0" xfId="0" applyAlignment="1" applyBorder="1" applyFont="1">
      <alignment shrinkToFit="0" wrapText="1"/>
    </xf>
    <xf borderId="15" fillId="4" fontId="1" numFmtId="0" xfId="0" applyAlignment="1" applyBorder="1" applyFont="1">
      <alignment shrinkToFit="0" wrapText="1"/>
    </xf>
    <xf borderId="22" fillId="3" fontId="8" numFmtId="0" xfId="0" applyAlignment="1" applyBorder="1" applyFont="1">
      <alignment shrinkToFit="0" wrapText="1"/>
    </xf>
    <xf borderId="23" fillId="3" fontId="10" numFmtId="0" xfId="0" applyAlignment="1" applyBorder="1" applyFont="1">
      <alignment shrinkToFit="0" wrapText="1"/>
    </xf>
    <xf borderId="23" fillId="3" fontId="3" numFmtId="0" xfId="0" applyAlignment="1" applyBorder="1" applyFont="1">
      <alignment shrinkToFit="0" wrapText="1"/>
    </xf>
    <xf borderId="23" fillId="3" fontId="8" numFmtId="0" xfId="0" applyAlignment="1" applyBorder="1" applyFont="1">
      <alignment shrinkToFit="0" wrapText="1"/>
    </xf>
    <xf borderId="22" fillId="3" fontId="10" numFmtId="0" xfId="0" applyAlignment="1" applyBorder="1" applyFont="1">
      <alignment shrinkToFit="0" wrapText="1"/>
    </xf>
    <xf borderId="23" fillId="3" fontId="10" numFmtId="0" xfId="0" applyAlignment="1" applyBorder="1" applyFont="1">
      <alignment horizontal="right" readingOrder="0" shrinkToFit="0" wrapText="1"/>
    </xf>
    <xf borderId="22" fillId="3" fontId="10" numFmtId="0" xfId="0" applyAlignment="1" applyBorder="1" applyFont="1">
      <alignment readingOrder="0" shrinkToFit="0" wrapText="1"/>
    </xf>
    <xf borderId="24" fillId="3" fontId="10" numFmtId="0" xfId="0" applyAlignment="1" applyBorder="1" applyFont="1">
      <alignment readingOrder="0" shrinkToFit="0" wrapText="1"/>
    </xf>
    <xf borderId="25" fillId="3" fontId="2" numFmtId="0" xfId="0" applyAlignment="1" applyBorder="1" applyFont="1">
      <alignment readingOrder="0" shrinkToFit="0" wrapText="1"/>
    </xf>
    <xf borderId="26" fillId="3" fontId="8" numFmtId="0" xfId="0" applyAlignment="1" applyBorder="1" applyFont="1">
      <alignment shrinkToFit="0" wrapText="1"/>
    </xf>
    <xf borderId="27" fillId="3" fontId="10" numFmtId="0" xfId="0" applyAlignment="1" applyBorder="1" applyFont="1">
      <alignment shrinkToFit="0" wrapText="1"/>
    </xf>
    <xf borderId="27" fillId="3" fontId="3" numFmtId="0" xfId="0" applyAlignment="1" applyBorder="1" applyFont="1">
      <alignment shrinkToFit="0" wrapText="1"/>
    </xf>
    <xf borderId="27" fillId="3" fontId="8" numFmtId="0" xfId="0" applyAlignment="1" applyBorder="1" applyFont="1">
      <alignment shrinkToFit="0" wrapText="1"/>
    </xf>
    <xf borderId="26" fillId="3" fontId="10" numFmtId="0" xfId="0" applyAlignment="1" applyBorder="1" applyFont="1">
      <alignment shrinkToFit="0" wrapText="1"/>
    </xf>
    <xf borderId="27" fillId="3" fontId="10" numFmtId="0" xfId="0" applyAlignment="1" applyBorder="1" applyFont="1">
      <alignment horizontal="right" readingOrder="0" shrinkToFit="0" wrapText="1"/>
    </xf>
    <xf borderId="26" fillId="3" fontId="10" numFmtId="0" xfId="0" applyAlignment="1" applyBorder="1" applyFont="1">
      <alignment readingOrder="0" shrinkToFit="0" wrapText="1"/>
    </xf>
    <xf borderId="28" fillId="3" fontId="10" numFmtId="0" xfId="0" applyAlignment="1" applyBorder="1" applyFont="1">
      <alignment readingOrder="0" shrinkToFit="0" wrapText="1"/>
    </xf>
    <xf borderId="29" fillId="3" fontId="2" numFmtId="0" xfId="0" applyAlignment="1" applyBorder="1" applyFont="1">
      <alignment readingOrder="0" shrinkToFit="0" wrapText="1"/>
    </xf>
    <xf borderId="30" fillId="3" fontId="10" numFmtId="0" xfId="0" applyAlignment="1" applyBorder="1" applyFont="1">
      <alignment readingOrder="0" shrinkToFit="0" wrapText="1"/>
    </xf>
    <xf borderId="31" fillId="3" fontId="10" numFmtId="0" xfId="0" applyAlignment="1" applyBorder="1" applyFont="1">
      <alignment readingOrder="0" shrinkToFit="0" wrapText="1"/>
    </xf>
    <xf borderId="32" fillId="3" fontId="2" numFmtId="0" xfId="0" applyAlignment="1" applyBorder="1" applyFont="1">
      <alignment readingOrder="0" shrinkToFit="0" wrapText="1"/>
    </xf>
    <xf borderId="30" fillId="3" fontId="8" numFmtId="0" xfId="0" applyAlignment="1" applyBorder="1" applyFont="1">
      <alignment shrinkToFit="0" wrapText="1"/>
    </xf>
    <xf borderId="33" fillId="3" fontId="10" numFmtId="0" xfId="0" applyAlignment="1" applyBorder="1" applyFont="1">
      <alignment shrinkToFit="0" wrapText="1"/>
    </xf>
    <xf borderId="33" fillId="3" fontId="3" numFmtId="0" xfId="0" applyAlignment="1" applyBorder="1" applyFont="1">
      <alignment shrinkToFit="0" wrapText="1"/>
    </xf>
    <xf borderId="33" fillId="3" fontId="8" numFmtId="0" xfId="0" applyAlignment="1" applyBorder="1" applyFont="1">
      <alignment shrinkToFit="0" wrapText="1"/>
    </xf>
    <xf borderId="30" fillId="3" fontId="10" numFmtId="0" xfId="0" applyAlignment="1" applyBorder="1" applyFont="1">
      <alignment shrinkToFit="0" wrapText="1"/>
    </xf>
    <xf borderId="33" fillId="3" fontId="10" numFmtId="0" xfId="0" applyAlignment="1" applyBorder="1" applyFont="1">
      <alignment horizontal="right" readingOrder="0" shrinkToFit="0" wrapText="1"/>
    </xf>
    <xf borderId="34" fillId="3" fontId="10" numFmtId="0" xfId="0" applyAlignment="1" applyBorder="1" applyFont="1">
      <alignment readingOrder="0" shrinkToFit="0" wrapText="1"/>
    </xf>
    <xf borderId="35" fillId="3" fontId="10" numFmtId="0" xfId="0" applyAlignment="1" applyBorder="1" applyFont="1">
      <alignment readingOrder="0" shrinkToFit="0" wrapText="1"/>
    </xf>
    <xf borderId="36" fillId="3" fontId="2" numFmtId="0" xfId="0" applyAlignment="1" applyBorder="1" applyFont="1">
      <alignment readingOrder="0" shrinkToFit="0" wrapText="1"/>
    </xf>
    <xf borderId="37" fillId="4" fontId="1" numFmtId="0" xfId="0" applyAlignment="1" applyBorder="1" applyFont="1">
      <alignment shrinkToFit="0" wrapText="1"/>
    </xf>
    <xf borderId="38" fillId="4" fontId="1" numFmtId="0" xfId="0" applyAlignment="1" applyBorder="1" applyFont="1">
      <alignment shrinkToFit="0" wrapText="1"/>
    </xf>
    <xf borderId="39" fillId="4" fontId="1" numFmtId="0" xfId="0" applyAlignment="1" applyBorder="1" applyFont="1">
      <alignment shrinkToFit="0" wrapText="1"/>
    </xf>
    <xf borderId="24" fillId="3" fontId="10" numFmtId="0" xfId="0" applyAlignment="1" applyBorder="1" applyFont="1">
      <alignment shrinkToFit="0" wrapText="1"/>
    </xf>
    <xf borderId="27" fillId="3" fontId="10" numFmtId="0" xfId="0" applyAlignment="1" applyBorder="1" applyFont="1">
      <alignment readingOrder="0" shrinkToFit="0" wrapText="1"/>
    </xf>
    <xf borderId="27" fillId="3" fontId="3" numFmtId="0" xfId="0" applyAlignment="1" applyBorder="1" applyFont="1">
      <alignment readingOrder="0" shrinkToFit="0" wrapText="1"/>
    </xf>
    <xf borderId="27" fillId="3" fontId="8" numFmtId="0" xfId="0" applyAlignment="1" applyBorder="1" applyFont="1">
      <alignment readingOrder="0" shrinkToFit="0" wrapText="1"/>
    </xf>
    <xf borderId="28" fillId="3" fontId="10" numFmtId="0" xfId="0" applyAlignment="1" applyBorder="1" applyFont="1">
      <alignment shrinkToFit="0" wrapText="1"/>
    </xf>
    <xf borderId="27" fillId="3" fontId="2" numFmtId="0" xfId="0" applyAlignment="1" applyBorder="1" applyFont="1">
      <alignment readingOrder="0" shrinkToFit="0" wrapText="1"/>
    </xf>
    <xf borderId="27" fillId="3" fontId="10" numFmtId="0" xfId="0" applyAlignment="1" applyBorder="1" applyFont="1">
      <alignment horizontal="right" shrinkToFit="0" wrapText="1"/>
    </xf>
    <xf borderId="6" fillId="3" fontId="1" numFmtId="0" xfId="0" applyAlignment="1" applyBorder="1" applyFont="1">
      <alignment shrinkToFit="0" wrapText="1"/>
    </xf>
    <xf borderId="33" fillId="3" fontId="10" numFmtId="0" xfId="0" applyAlignment="1" applyBorder="1" applyFont="1">
      <alignment readingOrder="0" shrinkToFit="0" wrapText="1"/>
    </xf>
    <xf borderId="33" fillId="3" fontId="8" numFmtId="0" xfId="0" applyAlignment="1" applyBorder="1" applyFont="1">
      <alignment readingOrder="0" shrinkToFit="0" wrapText="1"/>
    </xf>
    <xf borderId="33" fillId="3" fontId="10" numFmtId="0" xfId="0" applyAlignment="1" applyBorder="1" applyFont="1">
      <alignment horizontal="right" shrinkToFit="0" wrapText="1"/>
    </xf>
    <xf borderId="31" fillId="3" fontId="10" numFmtId="0" xfId="0" applyAlignment="1" applyBorder="1" applyFont="1">
      <alignment shrinkToFit="0" wrapText="1"/>
    </xf>
    <xf borderId="16" fillId="5" fontId="8" numFmtId="0" xfId="0" applyAlignment="1" applyBorder="1" applyFill="1" applyFont="1">
      <alignment readingOrder="0" shrinkToFit="0" wrapText="1"/>
    </xf>
    <xf borderId="17" fillId="4" fontId="13" numFmtId="0" xfId="0" applyAlignment="1" applyBorder="1" applyFont="1">
      <alignment shrinkToFit="0" wrapText="1"/>
    </xf>
    <xf borderId="40" fillId="4" fontId="14" numFmtId="0" xfId="0" applyAlignment="1" applyBorder="1" applyFont="1">
      <alignment horizontal="right"/>
    </xf>
    <xf borderId="13" fillId="4" fontId="1" numFmtId="0" xfId="0" applyAlignment="1" applyBorder="1" applyFont="1">
      <alignment shrinkToFit="0" wrapText="1"/>
    </xf>
    <xf borderId="14" fillId="4" fontId="1" numFmtId="0" xfId="0" applyAlignment="1" applyBorder="1" applyFont="1">
      <alignment shrinkToFit="0" wrapText="1"/>
    </xf>
    <xf borderId="41" fillId="5" fontId="1" numFmtId="0" xfId="0" applyAlignment="1" applyBorder="1" applyFont="1">
      <alignment shrinkToFit="0" wrapText="1"/>
    </xf>
    <xf borderId="42" fillId="5" fontId="15" numFmtId="0" xfId="0" applyBorder="1" applyFont="1"/>
    <xf borderId="42" fillId="5" fontId="15" numFmtId="0" xfId="0" applyAlignment="1" applyBorder="1" applyFont="1">
      <alignment readingOrder="0"/>
    </xf>
    <xf borderId="23" fillId="5" fontId="3" numFmtId="0" xfId="0" applyAlignment="1" applyBorder="1" applyFont="1">
      <alignment readingOrder="0" shrinkToFit="0" wrapText="1"/>
    </xf>
    <xf borderId="42" fillId="5" fontId="8" numFmtId="0" xfId="0" applyAlignment="1" applyBorder="1" applyFont="1">
      <alignment readingOrder="0"/>
    </xf>
    <xf borderId="23" fillId="5" fontId="3" numFmtId="0" xfId="0" applyAlignment="1" applyBorder="1" applyFont="1">
      <alignment shrinkToFit="0" wrapText="1"/>
    </xf>
    <xf borderId="42" fillId="5" fontId="15" numFmtId="0" xfId="0" applyAlignment="1" applyBorder="1" applyFont="1">
      <alignment horizontal="right" readingOrder="0"/>
    </xf>
    <xf borderId="22" fillId="5" fontId="10" numFmtId="0" xfId="0" applyAlignment="1" applyBorder="1" applyFont="1">
      <alignment readingOrder="0"/>
    </xf>
    <xf borderId="23" fillId="5" fontId="10" numFmtId="0" xfId="0" applyBorder="1" applyFont="1"/>
    <xf borderId="23" fillId="5" fontId="10" numFmtId="0" xfId="0" applyAlignment="1" applyBorder="1" applyFont="1">
      <alignment readingOrder="0"/>
    </xf>
    <xf borderId="43" fillId="5" fontId="10" numFmtId="0" xfId="0" applyAlignment="1" applyBorder="1" applyFont="1">
      <alignment readingOrder="0"/>
    </xf>
    <xf borderId="25" fillId="5" fontId="2" numFmtId="0" xfId="0" applyAlignment="1" applyBorder="1" applyFont="1">
      <alignment readingOrder="0"/>
    </xf>
    <xf borderId="27" fillId="5" fontId="13" numFmtId="0" xfId="0" applyAlignment="1" applyBorder="1" applyFont="1">
      <alignment shrinkToFit="0" wrapText="1"/>
    </xf>
    <xf borderId="27" fillId="5" fontId="3" numFmtId="0" xfId="0" applyAlignment="1" applyBorder="1" applyFont="1">
      <alignment shrinkToFit="0" wrapText="1"/>
    </xf>
    <xf borderId="27" fillId="5" fontId="5" numFmtId="0" xfId="0" applyAlignment="1" applyBorder="1" applyFont="1">
      <alignment shrinkToFit="0" wrapText="1"/>
    </xf>
    <xf borderId="26" fillId="5" fontId="3" numFmtId="0" xfId="0" applyAlignment="1" applyBorder="1" applyFont="1">
      <alignment shrinkToFit="0" wrapText="1"/>
    </xf>
    <xf borderId="27" fillId="5" fontId="3" numFmtId="0" xfId="0" applyAlignment="1" applyBorder="1" applyFont="1">
      <alignment horizontal="right" readingOrder="0" shrinkToFit="0" wrapText="1"/>
    </xf>
    <xf borderId="26" fillId="5" fontId="10" numFmtId="0" xfId="0" applyAlignment="1" applyBorder="1" applyFont="1">
      <alignment readingOrder="0"/>
    </xf>
    <xf borderId="27" fillId="5" fontId="10" numFmtId="0" xfId="0" applyAlignment="1" applyBorder="1" applyFont="1">
      <alignment readingOrder="0"/>
    </xf>
    <xf borderId="44" fillId="5" fontId="10" numFmtId="0" xfId="0" applyAlignment="1" applyBorder="1" applyFont="1">
      <alignment readingOrder="0"/>
    </xf>
    <xf borderId="29" fillId="5" fontId="2" numFmtId="0" xfId="0" applyAlignment="1" applyBorder="1" applyFont="1">
      <alignment readingOrder="0"/>
    </xf>
    <xf borderId="33" fillId="5" fontId="13" numFmtId="0" xfId="0" applyAlignment="1" applyBorder="1" applyFont="1">
      <alignment shrinkToFit="0" wrapText="1"/>
    </xf>
    <xf borderId="33" fillId="5" fontId="3" numFmtId="0" xfId="0" applyAlignment="1" applyBorder="1" applyFont="1">
      <alignment shrinkToFit="0" wrapText="1"/>
    </xf>
    <xf borderId="33" fillId="5" fontId="5" numFmtId="0" xfId="0" applyAlignment="1" applyBorder="1" applyFont="1">
      <alignment shrinkToFit="0" wrapText="1"/>
    </xf>
    <xf borderId="30" fillId="5" fontId="3" numFmtId="0" xfId="0" applyAlignment="1" applyBorder="1" applyFont="1">
      <alignment shrinkToFit="0" wrapText="1"/>
    </xf>
    <xf borderId="33" fillId="5" fontId="3" numFmtId="0" xfId="0" applyAlignment="1" applyBorder="1" applyFont="1">
      <alignment horizontal="right" readingOrder="0" shrinkToFit="0" wrapText="1"/>
    </xf>
    <xf borderId="30" fillId="5" fontId="10" numFmtId="0" xfId="0" applyBorder="1" applyFont="1"/>
    <xf borderId="33" fillId="5" fontId="10" numFmtId="0" xfId="0" applyAlignment="1" applyBorder="1" applyFont="1">
      <alignment readingOrder="0"/>
    </xf>
    <xf borderId="33" fillId="5" fontId="10" numFmtId="0" xfId="0" applyBorder="1" applyFont="1"/>
    <xf borderId="45" fillId="5" fontId="10" numFmtId="0" xfId="0" applyAlignment="1" applyBorder="1" applyFont="1">
      <alignment readingOrder="0"/>
    </xf>
    <xf borderId="32" fillId="5" fontId="2" numFmtId="0" xfId="0" applyAlignment="1" applyBorder="1" applyFont="1">
      <alignment readingOrder="0"/>
    </xf>
    <xf borderId="23" fillId="5" fontId="8" numFmtId="0" xfId="0" applyAlignment="1" applyBorder="1" applyFont="1">
      <alignment shrinkToFit="0" wrapText="1"/>
    </xf>
    <xf borderId="23" fillId="5" fontId="5" numFmtId="0" xfId="0" applyAlignment="1" applyBorder="1" applyFont="1">
      <alignment shrinkToFit="0" wrapText="1"/>
    </xf>
    <xf borderId="22" fillId="5" fontId="3" numFmtId="0" xfId="0" applyAlignment="1" applyBorder="1" applyFont="1">
      <alignment shrinkToFit="0" wrapText="1"/>
    </xf>
    <xf borderId="23" fillId="5" fontId="3" numFmtId="0" xfId="0" applyAlignment="1" applyBorder="1" applyFont="1">
      <alignment horizontal="right" readingOrder="0" shrinkToFit="0" wrapText="1"/>
    </xf>
    <xf borderId="24" fillId="5" fontId="10" numFmtId="0" xfId="0" applyAlignment="1" applyBorder="1" applyFont="1">
      <alignment readingOrder="0"/>
    </xf>
    <xf borderId="33" fillId="5" fontId="8" numFmtId="0" xfId="0" applyAlignment="1" applyBorder="1" applyFont="1">
      <alignment shrinkToFit="0" wrapText="1"/>
    </xf>
    <xf borderId="33" fillId="5" fontId="3" numFmtId="0" xfId="0" applyAlignment="1" applyBorder="1" applyFont="1">
      <alignment readingOrder="0" shrinkToFit="0" wrapText="1"/>
    </xf>
    <xf borderId="33" fillId="5" fontId="5" numFmtId="0" xfId="0" applyAlignment="1" applyBorder="1" applyFont="1">
      <alignment readingOrder="0" shrinkToFit="0" wrapText="1"/>
    </xf>
    <xf borderId="30" fillId="5" fontId="3" numFmtId="0" xfId="0" applyAlignment="1" applyBorder="1" applyFont="1">
      <alignment readingOrder="0" shrinkToFit="0" wrapText="1"/>
    </xf>
    <xf borderId="30" fillId="5" fontId="10" numFmtId="0" xfId="0" applyAlignment="1" applyBorder="1" applyFont="1">
      <alignment readingOrder="0"/>
    </xf>
    <xf borderId="31" fillId="5" fontId="10" numFmtId="0" xfId="0" applyAlignment="1" applyBorder="1" applyFont="1">
      <alignment readingOrder="0"/>
    </xf>
    <xf borderId="41" fillId="3" fontId="1" numFmtId="0" xfId="0" applyAlignment="1" applyBorder="1" applyFont="1">
      <alignment readingOrder="0" shrinkToFit="0" wrapText="1"/>
    </xf>
    <xf borderId="41" fillId="3" fontId="1" numFmtId="0" xfId="0" applyAlignment="1" applyBorder="1" applyFont="1">
      <alignment shrinkToFit="0" wrapText="1"/>
    </xf>
    <xf borderId="23" fillId="3" fontId="3" numFmtId="0" xfId="0" applyAlignment="1" applyBorder="1" applyFont="1">
      <alignment readingOrder="0" shrinkToFit="0" wrapText="1"/>
    </xf>
    <xf borderId="23" fillId="3" fontId="5" numFmtId="0" xfId="0" applyAlignment="1" applyBorder="1" applyFont="1">
      <alignment readingOrder="0" shrinkToFit="0" wrapText="1"/>
    </xf>
    <xf borderId="22" fillId="3" fontId="10" numFmtId="0" xfId="0" applyAlignment="1" applyBorder="1" applyFont="1">
      <alignment readingOrder="0"/>
    </xf>
    <xf borderId="22" fillId="3" fontId="10" numFmtId="0" xfId="0" applyBorder="1" applyFont="1"/>
    <xf borderId="24" fillId="3" fontId="10" numFmtId="0" xfId="0" applyAlignment="1" applyBorder="1" applyFont="1">
      <alignment readingOrder="0"/>
    </xf>
    <xf borderId="25" fillId="3" fontId="2" numFmtId="0" xfId="0" applyAlignment="1" applyBorder="1" applyFont="1">
      <alignment readingOrder="0"/>
    </xf>
    <xf borderId="27" fillId="3" fontId="1" numFmtId="0" xfId="0" applyAlignment="1" applyBorder="1" applyFont="1">
      <alignment readingOrder="0" shrinkToFit="0" wrapText="1"/>
    </xf>
    <xf borderId="26" fillId="3" fontId="10" numFmtId="0" xfId="0" applyAlignment="1" applyBorder="1" applyFont="1">
      <alignment readingOrder="0"/>
    </xf>
    <xf borderId="26" fillId="3" fontId="10" numFmtId="0" xfId="0" applyBorder="1" applyFont="1"/>
    <xf borderId="28" fillId="3" fontId="10" numFmtId="0" xfId="0" applyAlignment="1" applyBorder="1" applyFont="1">
      <alignment readingOrder="0"/>
    </xf>
    <xf borderId="29" fillId="3" fontId="2" numFmtId="0" xfId="0" applyAlignment="1" applyBorder="1" applyFont="1">
      <alignment readingOrder="0"/>
    </xf>
    <xf borderId="46" fillId="3" fontId="8" numFmtId="0" xfId="0" applyAlignment="1" applyBorder="1" applyFont="1">
      <alignment shrinkToFit="0" wrapText="1"/>
    </xf>
    <xf borderId="33" fillId="3" fontId="3" numFmtId="0" xfId="0" applyAlignment="1" applyBorder="1" applyFont="1">
      <alignment readingOrder="0" shrinkToFit="0" wrapText="1"/>
    </xf>
    <xf borderId="33" fillId="3" fontId="1" numFmtId="0" xfId="0" applyAlignment="1" applyBorder="1" applyFont="1">
      <alignment readingOrder="0" shrinkToFit="0" wrapText="1"/>
    </xf>
    <xf borderId="46" fillId="3" fontId="10" numFmtId="0" xfId="0" applyAlignment="1" applyBorder="1" applyFont="1">
      <alignment horizontal="right" readingOrder="0" shrinkToFit="0" wrapText="1"/>
    </xf>
    <xf borderId="30" fillId="3" fontId="10" numFmtId="0" xfId="0" applyAlignment="1" applyBorder="1" applyFont="1">
      <alignment readingOrder="0"/>
    </xf>
    <xf borderId="30" fillId="3" fontId="10" numFmtId="0" xfId="0" applyBorder="1" applyFont="1"/>
    <xf borderId="31" fillId="3" fontId="10" numFmtId="0" xfId="0" applyAlignment="1" applyBorder="1" applyFont="1">
      <alignment readingOrder="0"/>
    </xf>
    <xf borderId="32" fillId="3" fontId="2" numFmtId="0" xfId="0" applyAlignment="1" applyBorder="1" applyFont="1">
      <alignment readingOrder="0"/>
    </xf>
    <xf borderId="13" fillId="4" fontId="5" numFmtId="0" xfId="0" applyAlignment="1" applyBorder="1" applyFont="1">
      <alignment shrinkToFit="0" wrapText="1"/>
    </xf>
    <xf borderId="17" fillId="4" fontId="5" numFmtId="0" xfId="0" applyAlignment="1" applyBorder="1" applyFont="1">
      <alignment horizontal="right" shrinkToFit="0" wrapText="1"/>
    </xf>
    <xf borderId="19" fillId="3" fontId="3" numFmtId="0" xfId="0" applyAlignment="1" applyBorder="1" applyFont="1">
      <alignment readingOrder="0" shrinkToFit="0" wrapText="1"/>
    </xf>
    <xf borderId="19" fillId="3" fontId="5" numFmtId="0" xfId="0" applyAlignment="1" applyBorder="1" applyFont="1">
      <alignment readingOrder="0" shrinkToFit="0" wrapText="1"/>
    </xf>
    <xf borderId="18" fillId="3" fontId="10" numFmtId="0" xfId="0" applyAlignment="1" applyBorder="1" applyFont="1">
      <alignment readingOrder="0"/>
    </xf>
    <xf borderId="18" fillId="3" fontId="10" numFmtId="0" xfId="0" applyBorder="1" applyFont="1"/>
    <xf borderId="20" fillId="3" fontId="10" numFmtId="0" xfId="0" applyBorder="1" applyFont="1"/>
    <xf borderId="21" fillId="3" fontId="10" numFmtId="0" xfId="0" applyAlignment="1" applyBorder="1" applyFont="1">
      <alignment readingOrder="0"/>
    </xf>
    <xf borderId="22" fillId="3" fontId="3" numFmtId="0" xfId="0" applyAlignment="1" applyBorder="1" applyFont="1">
      <alignment readingOrder="0" shrinkToFit="0" wrapText="1"/>
    </xf>
    <xf borderId="43" fillId="3" fontId="8" numFmtId="0" xfId="0" applyAlignment="1" applyBorder="1" applyFont="1">
      <alignment shrinkToFit="0" wrapText="1"/>
    </xf>
    <xf borderId="25" fillId="3" fontId="10" numFmtId="0" xfId="0" applyAlignment="1" applyBorder="1" applyFont="1">
      <alignment readingOrder="0"/>
    </xf>
    <xf borderId="27" fillId="3" fontId="5" numFmtId="0" xfId="0" applyAlignment="1" applyBorder="1" applyFont="1">
      <alignment readingOrder="0" shrinkToFit="0" wrapText="1"/>
    </xf>
    <xf borderId="26" fillId="3" fontId="3" numFmtId="0" xfId="0" applyAlignment="1" applyBorder="1" applyFont="1">
      <alignment shrinkToFit="0" wrapText="1"/>
    </xf>
    <xf borderId="29" fillId="3" fontId="10" numFmtId="0" xfId="0" applyAlignment="1" applyBorder="1" applyFont="1">
      <alignment readingOrder="0"/>
    </xf>
    <xf borderId="33" fillId="3" fontId="5" numFmtId="0" xfId="0" applyAlignment="1" applyBorder="1" applyFont="1">
      <alignment readingOrder="0" shrinkToFit="0" wrapText="1"/>
    </xf>
    <xf borderId="30" fillId="3" fontId="3" numFmtId="0" xfId="0" applyAlignment="1" applyBorder="1" applyFont="1">
      <alignment readingOrder="0" shrinkToFit="0" wrapText="1"/>
    </xf>
    <xf borderId="32" fillId="3" fontId="10" numFmtId="0" xfId="0" applyAlignment="1" applyBorder="1" applyFont="1">
      <alignment readingOrder="0"/>
    </xf>
    <xf borderId="41" fillId="5" fontId="1" numFmtId="0" xfId="0" applyAlignment="1" applyBorder="1" applyFont="1">
      <alignment readingOrder="0" shrinkToFit="0" wrapText="1"/>
    </xf>
    <xf borderId="23" fillId="5" fontId="10" numFmtId="0" xfId="0" applyAlignment="1" applyBorder="1" applyFont="1">
      <alignment shrinkToFit="0" wrapText="1"/>
    </xf>
    <xf borderId="23" fillId="5" fontId="10" numFmtId="0" xfId="0" applyAlignment="1" applyBorder="1" applyFont="1">
      <alignment readingOrder="0" shrinkToFit="0" wrapText="1"/>
    </xf>
    <xf borderId="23" fillId="5" fontId="1" numFmtId="0" xfId="0" applyAlignment="1" applyBorder="1" applyFont="1">
      <alignment readingOrder="0" shrinkToFit="0" wrapText="1"/>
    </xf>
    <xf borderId="22" fillId="5" fontId="10" numFmtId="0" xfId="0" applyAlignment="1" applyBorder="1" applyFont="1">
      <alignment readingOrder="0" shrinkToFit="0" wrapText="1"/>
    </xf>
    <xf borderId="43" fillId="5" fontId="3" numFmtId="0" xfId="0" applyAlignment="1" applyBorder="1" applyFont="1">
      <alignment shrinkToFit="0" wrapText="1"/>
    </xf>
    <xf borderId="23" fillId="5" fontId="10" numFmtId="0" xfId="0" applyAlignment="1" applyBorder="1" applyFont="1">
      <alignment horizontal="right" shrinkToFit="0" wrapText="1"/>
    </xf>
    <xf borderId="22" fillId="5" fontId="10" numFmtId="0" xfId="0" applyBorder="1" applyFont="1"/>
    <xf borderId="33" fillId="5" fontId="10" numFmtId="0" xfId="0" applyAlignment="1" applyBorder="1" applyFont="1">
      <alignment readingOrder="0" shrinkToFit="0" wrapText="1"/>
    </xf>
    <xf borderId="33" fillId="5" fontId="2" numFmtId="0" xfId="0" applyAlignment="1" applyBorder="1" applyFont="1">
      <alignment readingOrder="0" shrinkToFit="0" wrapText="1"/>
    </xf>
    <xf borderId="33" fillId="5" fontId="10" numFmtId="0" xfId="0" applyAlignment="1" applyBorder="1" applyFont="1">
      <alignment horizontal="right" readingOrder="0" shrinkToFit="0" wrapText="1"/>
    </xf>
    <xf borderId="19" fillId="5" fontId="8" numFmtId="0" xfId="0" applyAlignment="1" applyBorder="1" applyFont="1">
      <alignment shrinkToFit="0" wrapText="1"/>
    </xf>
    <xf borderId="19" fillId="5" fontId="10" numFmtId="0" xfId="0" applyAlignment="1" applyBorder="1" applyFont="1">
      <alignment readingOrder="0" shrinkToFit="0" wrapText="1"/>
    </xf>
    <xf borderId="19" fillId="5" fontId="3" numFmtId="0" xfId="0" applyAlignment="1" applyBorder="1" applyFont="1">
      <alignment readingOrder="0" shrinkToFit="0" wrapText="1"/>
    </xf>
    <xf borderId="19" fillId="5" fontId="8" numFmtId="0" xfId="0" applyAlignment="1" applyBorder="1" applyFont="1">
      <alignment readingOrder="0" shrinkToFit="0" wrapText="1"/>
    </xf>
    <xf borderId="18" fillId="5" fontId="10" numFmtId="0" xfId="0" applyAlignment="1" applyBorder="1" applyFont="1">
      <alignment readingOrder="0" shrinkToFit="0" wrapText="1"/>
    </xf>
    <xf borderId="47" fillId="5" fontId="3" numFmtId="0" xfId="0" applyAlignment="1" applyBorder="1" applyFont="1">
      <alignment shrinkToFit="0" wrapText="1"/>
    </xf>
    <xf borderId="19" fillId="5" fontId="10" numFmtId="0" xfId="0" applyAlignment="1" applyBorder="1" applyFont="1">
      <alignment horizontal="right" shrinkToFit="0" wrapText="1"/>
    </xf>
    <xf borderId="18" fillId="5" fontId="10" numFmtId="0" xfId="0" applyAlignment="1" applyBorder="1" applyFont="1">
      <alignment readingOrder="0"/>
    </xf>
    <xf borderId="18" fillId="5" fontId="10" numFmtId="0" xfId="0" applyBorder="1" applyFont="1"/>
    <xf borderId="20" fillId="5" fontId="10" numFmtId="0" xfId="0" applyBorder="1" applyFont="1"/>
    <xf borderId="21" fillId="5" fontId="2" numFmtId="0" xfId="0" applyAlignment="1" applyBorder="1" applyFont="1">
      <alignment readingOrder="0"/>
    </xf>
    <xf borderId="41" fillId="5" fontId="2" numFmtId="0" xfId="0" applyAlignment="1" applyBorder="1" applyFont="1">
      <alignment shrinkToFit="0" wrapText="1"/>
    </xf>
    <xf borderId="23" fillId="5" fontId="8" numFmtId="0" xfId="0" applyAlignment="1" applyBorder="1" applyFont="1">
      <alignment readingOrder="0" shrinkToFit="0" wrapText="1"/>
    </xf>
    <xf borderId="0" fillId="0" fontId="10" numFmtId="0" xfId="0" applyAlignment="1" applyFont="1">
      <alignment shrinkToFit="0" wrapText="1"/>
    </xf>
    <xf borderId="33" fillId="5" fontId="10" numFmtId="0" xfId="0" applyAlignment="1" applyBorder="1" applyFont="1">
      <alignment shrinkToFit="0" wrapText="1"/>
    </xf>
    <xf borderId="45" fillId="5" fontId="3" numFmtId="0" xfId="0" applyAlignment="1" applyBorder="1" applyFont="1">
      <alignment shrinkToFit="0" wrapText="1"/>
    </xf>
    <xf borderId="41" fillId="3" fontId="8" numFmtId="0" xfId="0" applyAlignment="1" applyBorder="1" applyFont="1">
      <alignment readingOrder="0" shrinkToFit="0" wrapText="1"/>
    </xf>
    <xf borderId="23" fillId="3" fontId="10" numFmtId="0" xfId="0" applyAlignment="1" applyBorder="1" applyFont="1">
      <alignment readingOrder="0" shrinkToFit="0" wrapText="1"/>
    </xf>
    <xf borderId="23" fillId="3" fontId="8" numFmtId="0" xfId="0" applyAlignment="1" applyBorder="1" applyFont="1">
      <alignment readingOrder="0" shrinkToFit="0" wrapText="1"/>
    </xf>
    <xf borderId="24" fillId="3" fontId="10" numFmtId="0" xfId="0" applyBorder="1" applyFont="1"/>
    <xf borderId="28" fillId="3" fontId="10" numFmtId="0" xfId="0" applyBorder="1" applyFont="1"/>
    <xf borderId="41" fillId="5" fontId="8" numFmtId="0" xfId="0" applyAlignment="1" applyBorder="1" applyFont="1">
      <alignment readingOrder="0" shrinkToFit="0" wrapText="1"/>
    </xf>
    <xf borderId="24" fillId="5" fontId="10" numFmtId="0" xfId="0" applyBorder="1" applyFont="1"/>
    <xf borderId="30" fillId="5" fontId="10" numFmtId="0" xfId="0" applyAlignment="1" applyBorder="1" applyFont="1">
      <alignment shrinkToFit="0" wrapText="1"/>
    </xf>
    <xf borderId="33" fillId="5" fontId="10" numFmtId="0" xfId="0" applyAlignment="1" applyBorder="1" applyFont="1">
      <alignment horizontal="right" shrinkToFit="0" wrapText="1"/>
    </xf>
    <xf borderId="31" fillId="5" fontId="10" numFmtId="0" xfId="0" applyBorder="1" applyFont="1"/>
    <xf borderId="13" fillId="4" fontId="1" numFmtId="0" xfId="0" applyBorder="1" applyFont="1"/>
    <xf borderId="14" fillId="4" fontId="1" numFmtId="0" xfId="0" applyBorder="1" applyFont="1"/>
    <xf borderId="27" fillId="5" fontId="8" numFmtId="0" xfId="0" applyAlignment="1" applyBorder="1" applyFont="1">
      <alignment shrinkToFit="0" wrapText="1"/>
    </xf>
    <xf borderId="27" fillId="5" fontId="10" numFmtId="0" xfId="0" applyAlignment="1" applyBorder="1" applyFont="1">
      <alignment readingOrder="0" shrinkToFit="0" wrapText="1"/>
    </xf>
    <xf borderId="27" fillId="5" fontId="3" numFmtId="0" xfId="0" applyAlignment="1" applyBorder="1" applyFont="1">
      <alignment readingOrder="0" shrinkToFit="0" wrapText="1"/>
    </xf>
    <xf borderId="27" fillId="5" fontId="8" numFmtId="0" xfId="0" applyAlignment="1" applyBorder="1" applyFont="1">
      <alignment readingOrder="0" shrinkToFit="0" wrapText="1"/>
    </xf>
    <xf borderId="26" fillId="5" fontId="10" numFmtId="0" xfId="0" applyAlignment="1" applyBorder="1" applyFont="1">
      <alignment readingOrder="0" shrinkToFit="0" wrapText="1"/>
    </xf>
    <xf borderId="44" fillId="5" fontId="3" numFmtId="0" xfId="0" applyAlignment="1" applyBorder="1" applyFont="1">
      <alignment shrinkToFit="0" wrapText="1"/>
    </xf>
    <xf borderId="27" fillId="5" fontId="10" numFmtId="0" xfId="0" applyAlignment="1" applyBorder="1" applyFont="1">
      <alignment horizontal="right" shrinkToFit="0" wrapText="1"/>
    </xf>
    <xf borderId="26" fillId="5" fontId="10" numFmtId="0" xfId="0" applyBorder="1" applyFont="1"/>
    <xf borderId="28" fillId="5" fontId="10" numFmtId="0" xfId="0" applyBorder="1" applyFont="1"/>
    <xf borderId="27" fillId="5" fontId="16" numFmtId="0" xfId="0" applyAlignment="1" applyBorder="1" applyFont="1">
      <alignment readingOrder="0" shrinkToFit="0" wrapText="1"/>
    </xf>
    <xf borderId="46" fillId="5" fontId="8" numFmtId="0" xfId="0" applyAlignment="1" applyBorder="1" applyFont="1">
      <alignment shrinkToFit="0" wrapText="1"/>
    </xf>
    <xf borderId="46" fillId="5" fontId="10" numFmtId="0" xfId="0" applyAlignment="1" applyBorder="1" applyFont="1">
      <alignment shrinkToFit="0" wrapText="1"/>
    </xf>
    <xf borderId="46" fillId="5" fontId="3" numFmtId="0" xfId="0" applyAlignment="1" applyBorder="1" applyFont="1">
      <alignment shrinkToFit="0" wrapText="1"/>
    </xf>
    <xf borderId="37" fillId="5" fontId="10" numFmtId="0" xfId="0" applyAlignment="1" applyBorder="1" applyFont="1">
      <alignment shrinkToFit="0" wrapText="1"/>
    </xf>
    <xf borderId="46" fillId="5" fontId="10" numFmtId="0" xfId="0" applyAlignment="1" applyBorder="1" applyFont="1">
      <alignment horizontal="right" shrinkToFit="0" wrapText="1"/>
    </xf>
    <xf borderId="12" fillId="4" fontId="7" numFmtId="0" xfId="0" applyBorder="1" applyFont="1"/>
    <xf borderId="48" fillId="5" fontId="10" numFmtId="0" xfId="0" applyAlignment="1" applyBorder="1" applyFont="1">
      <alignment shrinkToFit="0" wrapText="1"/>
    </xf>
    <xf borderId="34" fillId="5" fontId="3" numFmtId="0" xfId="0" applyAlignment="1" applyBorder="1" applyFont="1">
      <alignment readingOrder="0" shrinkToFit="0" wrapText="1"/>
    </xf>
    <xf borderId="48" fillId="5" fontId="3" numFmtId="0" xfId="0" applyAlignment="1" applyBorder="1" applyFont="1">
      <alignment horizontal="right" shrinkToFit="0" wrapText="1"/>
    </xf>
    <xf borderId="49" fillId="5" fontId="1" numFmtId="0" xfId="0" applyAlignment="1" applyBorder="1" applyFont="1">
      <alignment shrinkToFit="0" wrapText="1"/>
    </xf>
    <xf borderId="27" fillId="5" fontId="10" numFmtId="0" xfId="0" applyAlignment="1" applyBorder="1" applyFont="1">
      <alignment shrinkToFit="0" wrapText="1"/>
    </xf>
    <xf borderId="50" fillId="5" fontId="5" numFmtId="0" xfId="0" applyAlignment="1" applyBorder="1" applyFont="1">
      <alignment readingOrder="0" shrinkToFit="0" wrapText="1"/>
    </xf>
    <xf borderId="30" fillId="5" fontId="10" numFmtId="0" xfId="0" applyAlignment="1" applyBorder="1" applyFont="1">
      <alignment readingOrder="0" shrinkToFit="0" wrapText="1"/>
    </xf>
    <xf borderId="50" fillId="5" fontId="3" numFmtId="0" xfId="0" applyAlignment="1" applyBorder="1" applyFont="1">
      <alignment shrinkToFit="0" wrapText="1"/>
    </xf>
    <xf borderId="51" fillId="5" fontId="10" numFmtId="0" xfId="0" applyBorder="1" applyFont="1"/>
    <xf borderId="52" fillId="5" fontId="10" numFmtId="0" xfId="0" applyBorder="1" applyFont="1"/>
    <xf borderId="53" fillId="5" fontId="2" numFmtId="0" xfId="0" applyAlignment="1" applyBorder="1" applyFont="1">
      <alignment readingOrder="0"/>
    </xf>
    <xf borderId="54" fillId="6" fontId="17" numFmtId="0" xfId="0" applyBorder="1" applyFill="1" applyFont="1"/>
    <xf borderId="6" fillId="6" fontId="17" numFmtId="0" xfId="0" applyBorder="1" applyFont="1"/>
    <xf borderId="7" fillId="6" fontId="17" numFmtId="0" xfId="0" applyBorder="1" applyFont="1"/>
    <xf borderId="8" fillId="6" fontId="17" numFmtId="0" xfId="0" applyBorder="1" applyFont="1"/>
    <xf borderId="12" fillId="6" fontId="18" numFmtId="0" xfId="0" applyBorder="1" applyFont="1"/>
    <xf borderId="7" fillId="6" fontId="17" numFmtId="0" xfId="0" applyAlignment="1" applyBorder="1" applyFont="1">
      <alignment horizontal="right"/>
    </xf>
    <xf borderId="55" fillId="6" fontId="18" numFmtId="0" xfId="0" applyBorder="1" applyFont="1"/>
    <xf borderId="56" fillId="6" fontId="18" numFmtId="0" xfId="0" applyBorder="1" applyFont="1"/>
    <xf borderId="15" fillId="6" fontId="18" numFmtId="0" xfId="0" applyBorder="1" applyFont="1"/>
    <xf borderId="57" fillId="0" fontId="5" numFmtId="0" xfId="0" applyAlignment="1" applyBorder="1" applyFont="1">
      <alignment shrinkToFit="0" wrapText="1"/>
    </xf>
    <xf borderId="58" fillId="0" fontId="5" numFmtId="0" xfId="0" applyAlignment="1" applyBorder="1" applyFont="1">
      <alignment shrinkToFit="0" wrapText="1"/>
    </xf>
    <xf borderId="59" fillId="0" fontId="5" numFmtId="0" xfId="0" applyAlignment="1" applyBorder="1" applyFont="1">
      <alignment shrinkToFit="0" wrapText="1"/>
    </xf>
    <xf borderId="12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6.63"/>
    <col customWidth="1" min="3" max="3" width="47.63"/>
    <col customWidth="1" min="4" max="4" width="32.88"/>
    <col customWidth="1" min="5" max="5" width="38.25"/>
    <col customWidth="1" min="6" max="6" width="11.63"/>
    <col customWidth="1" min="7" max="7" width="11.25"/>
    <col customWidth="1" min="8" max="9" width="11.63"/>
    <col customWidth="1" min="10" max="12" width="7.63"/>
    <col customWidth="1" min="13" max="17" width="9.38"/>
    <col customWidth="1" min="18" max="26" width="7.63"/>
  </cols>
  <sheetData>
    <row r="1" ht="15.0" customHeight="1">
      <c r="A1" s="1"/>
      <c r="B1" s="1"/>
      <c r="C1" s="2"/>
      <c r="D1" s="3"/>
      <c r="E1" s="2"/>
      <c r="F1" s="2"/>
      <c r="G1" s="1"/>
      <c r="H1" s="2"/>
      <c r="I1" s="2"/>
      <c r="J1" s="2"/>
      <c r="K1" s="2"/>
      <c r="L1" s="2"/>
      <c r="M1" s="1"/>
      <c r="N1" s="1"/>
      <c r="O1" s="1"/>
      <c r="P1" s="1"/>
      <c r="Q1" s="2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" t="s">
        <v>0</v>
      </c>
      <c r="B2" s="1"/>
      <c r="C2" s="1"/>
      <c r="D2" s="5"/>
      <c r="E2" s="6"/>
      <c r="F2" s="6"/>
      <c r="G2" s="6"/>
      <c r="H2" s="6"/>
      <c r="I2" s="6"/>
      <c r="J2" s="2"/>
      <c r="K2" s="2"/>
      <c r="L2" s="2"/>
      <c r="M2" s="7" t="s">
        <v>1</v>
      </c>
      <c r="N2" s="7" t="s">
        <v>2</v>
      </c>
      <c r="O2" s="7" t="s">
        <v>3</v>
      </c>
      <c r="P2" s="7" t="s">
        <v>4</v>
      </c>
      <c r="Q2" s="8" t="s">
        <v>5</v>
      </c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9" t="s">
        <v>6</v>
      </c>
      <c r="B3" s="10" t="s">
        <v>6</v>
      </c>
      <c r="C3" s="10" t="s">
        <v>6</v>
      </c>
      <c r="D3" s="11" t="s">
        <v>7</v>
      </c>
      <c r="E3" s="12" t="s">
        <v>8</v>
      </c>
      <c r="F3" s="10" t="s">
        <v>9</v>
      </c>
      <c r="G3" s="12" t="s">
        <v>10</v>
      </c>
      <c r="H3" s="10" t="s">
        <v>11</v>
      </c>
      <c r="I3" s="12" t="s">
        <v>11</v>
      </c>
      <c r="J3" s="1"/>
      <c r="K3" s="1"/>
      <c r="L3" s="1"/>
      <c r="M3" s="9" t="s">
        <v>11</v>
      </c>
      <c r="N3" s="9" t="s">
        <v>11</v>
      </c>
      <c r="O3" s="9" t="s">
        <v>11</v>
      </c>
      <c r="P3" s="13" t="s">
        <v>11</v>
      </c>
      <c r="Q3" s="14" t="s">
        <v>6</v>
      </c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5" t="s">
        <v>6</v>
      </c>
      <c r="B4" s="16" t="s">
        <v>6</v>
      </c>
      <c r="C4" s="16" t="s">
        <v>6</v>
      </c>
      <c r="D4" s="17" t="s">
        <v>6</v>
      </c>
      <c r="E4" s="18" t="s">
        <v>12</v>
      </c>
      <c r="F4" s="16" t="s">
        <v>13</v>
      </c>
      <c r="G4" s="18" t="s">
        <v>14</v>
      </c>
      <c r="H4" s="16" t="s">
        <v>13</v>
      </c>
      <c r="I4" s="18" t="s">
        <v>14</v>
      </c>
      <c r="J4" s="1"/>
      <c r="K4" s="1"/>
      <c r="L4" s="1"/>
      <c r="M4" s="15" t="s">
        <v>13</v>
      </c>
      <c r="N4" s="15" t="s">
        <v>13</v>
      </c>
      <c r="O4" s="15" t="s">
        <v>13</v>
      </c>
      <c r="P4" s="19" t="s">
        <v>13</v>
      </c>
      <c r="Q4" s="20" t="s">
        <v>6</v>
      </c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21" t="s">
        <v>15</v>
      </c>
      <c r="B5" s="22" t="s">
        <v>6</v>
      </c>
      <c r="C5" s="22" t="s">
        <v>6</v>
      </c>
      <c r="D5" s="23" t="s">
        <v>6</v>
      </c>
      <c r="E5" s="24" t="s">
        <v>6</v>
      </c>
      <c r="F5" s="22" t="s">
        <v>6</v>
      </c>
      <c r="G5" s="24" t="s">
        <v>6</v>
      </c>
      <c r="H5" s="25" t="s">
        <v>6</v>
      </c>
      <c r="I5" s="26" t="s">
        <v>6</v>
      </c>
      <c r="J5" s="1"/>
      <c r="K5" s="1"/>
      <c r="L5" s="1"/>
      <c r="M5" s="27" t="s">
        <v>6</v>
      </c>
      <c r="N5" s="27" t="s">
        <v>6</v>
      </c>
      <c r="O5" s="27" t="s">
        <v>6</v>
      </c>
      <c r="P5" s="28" t="s">
        <v>6</v>
      </c>
      <c r="Q5" s="29" t="s">
        <v>6</v>
      </c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30" t="s">
        <v>16</v>
      </c>
      <c r="B6" s="31" t="s">
        <v>17</v>
      </c>
      <c r="C6" s="32" t="s">
        <v>6</v>
      </c>
      <c r="D6" s="33" t="s">
        <v>6</v>
      </c>
      <c r="E6" s="32" t="s">
        <v>6</v>
      </c>
      <c r="F6" s="34"/>
      <c r="G6" s="35">
        <v>4.0</v>
      </c>
      <c r="H6" s="36" t="s">
        <v>6</v>
      </c>
      <c r="I6" s="37">
        <v>4.0</v>
      </c>
      <c r="J6" s="1"/>
      <c r="K6" s="1"/>
      <c r="L6" s="1"/>
      <c r="M6" s="34">
        <v>1.0</v>
      </c>
      <c r="N6" s="34">
        <v>1.0</v>
      </c>
      <c r="O6" s="34">
        <v>1.0</v>
      </c>
      <c r="P6" s="38">
        <v>1.0</v>
      </c>
      <c r="Q6" s="39">
        <f t="shared" ref="Q6:Q35" si="1">SUM(M6:P6)</f>
        <v>4</v>
      </c>
      <c r="R6" s="40"/>
      <c r="S6" s="40"/>
      <c r="T6" s="40"/>
      <c r="U6" s="40"/>
      <c r="V6" s="40"/>
      <c r="W6" s="40"/>
      <c r="X6" s="40"/>
      <c r="Y6" s="40"/>
      <c r="Z6" s="40"/>
    </row>
    <row r="7" ht="15.0" customHeight="1">
      <c r="A7" s="21" t="s">
        <v>6</v>
      </c>
      <c r="B7" s="41" t="s">
        <v>6</v>
      </c>
      <c r="C7" s="42" t="s">
        <v>18</v>
      </c>
      <c r="D7" s="43" t="s">
        <v>19</v>
      </c>
      <c r="E7" s="44" t="s">
        <v>20</v>
      </c>
      <c r="F7" s="45">
        <v>4.0</v>
      </c>
      <c r="G7" s="44" t="s">
        <v>6</v>
      </c>
      <c r="H7" s="46">
        <v>4.0</v>
      </c>
      <c r="I7" s="44" t="s">
        <v>6</v>
      </c>
      <c r="J7" s="2"/>
      <c r="K7" s="2"/>
      <c r="L7" s="2"/>
      <c r="M7" s="47">
        <v>1.0</v>
      </c>
      <c r="N7" s="47">
        <v>1.0</v>
      </c>
      <c r="O7" s="47">
        <v>1.0</v>
      </c>
      <c r="P7" s="48">
        <v>1.0</v>
      </c>
      <c r="Q7" s="49">
        <f t="shared" si="1"/>
        <v>4</v>
      </c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30" t="s">
        <v>6</v>
      </c>
      <c r="B8" s="31" t="s">
        <v>21</v>
      </c>
      <c r="C8" s="32" t="s">
        <v>6</v>
      </c>
      <c r="D8" s="50" t="s">
        <v>6</v>
      </c>
      <c r="E8" s="50" t="s">
        <v>6</v>
      </c>
      <c r="F8" s="31" t="s">
        <v>6</v>
      </c>
      <c r="G8" s="51">
        <f>SUM(F9:F12)</f>
        <v>9</v>
      </c>
      <c r="H8" s="36" t="s">
        <v>6</v>
      </c>
      <c r="I8" s="37">
        <v>9.0</v>
      </c>
      <c r="J8" s="1"/>
      <c r="K8" s="1"/>
      <c r="L8" s="1"/>
      <c r="M8" s="31">
        <v>2.25</v>
      </c>
      <c r="N8" s="31">
        <v>2.25</v>
      </c>
      <c r="O8" s="31">
        <v>2.25</v>
      </c>
      <c r="P8" s="52">
        <v>2.25</v>
      </c>
      <c r="Q8" s="53">
        <f t="shared" si="1"/>
        <v>9</v>
      </c>
      <c r="R8" s="40"/>
      <c r="S8" s="40"/>
      <c r="T8" s="40"/>
      <c r="U8" s="40"/>
      <c r="V8" s="40"/>
      <c r="W8" s="40"/>
      <c r="X8" s="40"/>
      <c r="Y8" s="40"/>
      <c r="Z8" s="40"/>
    </row>
    <row r="9" ht="15.0" customHeight="1">
      <c r="A9" s="21" t="s">
        <v>6</v>
      </c>
      <c r="B9" s="54" t="s">
        <v>6</v>
      </c>
      <c r="C9" s="55" t="s">
        <v>22</v>
      </c>
      <c r="D9" s="56" t="s">
        <v>23</v>
      </c>
      <c r="E9" s="57" t="s">
        <v>20</v>
      </c>
      <c r="F9" s="58">
        <v>1.0</v>
      </c>
      <c r="G9" s="57" t="s">
        <v>6</v>
      </c>
      <c r="H9" s="59">
        <v>1.0</v>
      </c>
      <c r="I9" s="57" t="s">
        <v>6</v>
      </c>
      <c r="J9" s="2"/>
      <c r="K9" s="2"/>
      <c r="L9" s="2"/>
      <c r="M9" s="60">
        <v>0.25</v>
      </c>
      <c r="N9" s="60">
        <v>0.25</v>
      </c>
      <c r="O9" s="60">
        <v>0.25</v>
      </c>
      <c r="P9" s="61">
        <v>0.25</v>
      </c>
      <c r="Q9" s="62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21" t="s">
        <v>6</v>
      </c>
      <c r="B10" s="63" t="s">
        <v>6</v>
      </c>
      <c r="C10" s="64" t="s">
        <v>24</v>
      </c>
      <c r="D10" s="65" t="s">
        <v>23</v>
      </c>
      <c r="E10" s="66" t="s">
        <v>20</v>
      </c>
      <c r="F10" s="67">
        <v>4.0</v>
      </c>
      <c r="G10" s="66" t="s">
        <v>6</v>
      </c>
      <c r="H10" s="68">
        <v>4.0</v>
      </c>
      <c r="I10" s="66" t="s">
        <v>6</v>
      </c>
      <c r="J10" s="2"/>
      <c r="K10" s="2"/>
      <c r="L10" s="2"/>
      <c r="M10" s="69">
        <v>1.0</v>
      </c>
      <c r="N10" s="69">
        <v>1.0</v>
      </c>
      <c r="O10" s="69">
        <v>1.0</v>
      </c>
      <c r="P10" s="70">
        <v>1.0</v>
      </c>
      <c r="Q10" s="71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21" t="s">
        <v>6</v>
      </c>
      <c r="B11" s="63" t="s">
        <v>6</v>
      </c>
      <c r="C11" s="64" t="s">
        <v>25</v>
      </c>
      <c r="D11" s="65" t="s">
        <v>23</v>
      </c>
      <c r="E11" s="66" t="s">
        <v>20</v>
      </c>
      <c r="F11" s="67">
        <v>2.0</v>
      </c>
      <c r="G11" s="66" t="s">
        <v>6</v>
      </c>
      <c r="H11" s="68">
        <v>2.0</v>
      </c>
      <c r="I11" s="66" t="s">
        <v>6</v>
      </c>
      <c r="J11" s="2"/>
      <c r="K11" s="2"/>
      <c r="L11" s="2"/>
      <c r="M11" s="72">
        <v>0.5</v>
      </c>
      <c r="N11" s="72">
        <v>0.5</v>
      </c>
      <c r="O11" s="72">
        <v>0.5</v>
      </c>
      <c r="P11" s="73">
        <v>0.5</v>
      </c>
      <c r="Q11" s="74">
        <f t="shared" si="1"/>
        <v>2</v>
      </c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21"/>
      <c r="B12" s="75"/>
      <c r="C12" s="76" t="s">
        <v>26</v>
      </c>
      <c r="D12" s="77" t="s">
        <v>23</v>
      </c>
      <c r="E12" s="78" t="s">
        <v>20</v>
      </c>
      <c r="F12" s="79">
        <v>2.0</v>
      </c>
      <c r="G12" s="78" t="s">
        <v>6</v>
      </c>
      <c r="H12" s="80">
        <v>2.0</v>
      </c>
      <c r="I12" s="78" t="s">
        <v>6</v>
      </c>
      <c r="J12" s="2"/>
      <c r="K12" s="2"/>
      <c r="L12" s="2"/>
      <c r="M12" s="81">
        <v>0.5</v>
      </c>
      <c r="N12" s="81">
        <v>0.5</v>
      </c>
      <c r="O12" s="81">
        <v>0.5</v>
      </c>
      <c r="P12" s="82">
        <v>0.5</v>
      </c>
      <c r="Q12" s="83">
        <f t="shared" si="1"/>
        <v>2</v>
      </c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30" t="s">
        <v>6</v>
      </c>
      <c r="B13" s="31" t="s">
        <v>27</v>
      </c>
      <c r="C13" s="32" t="s">
        <v>6</v>
      </c>
      <c r="D13" s="33" t="s">
        <v>6</v>
      </c>
      <c r="E13" s="32" t="s">
        <v>6</v>
      </c>
      <c r="F13" s="31" t="s">
        <v>6</v>
      </c>
      <c r="G13" s="51">
        <f>SUM(F14:F20)</f>
        <v>27</v>
      </c>
      <c r="H13" s="36" t="s">
        <v>6</v>
      </c>
      <c r="I13" s="51">
        <f>SUM(H14:H20)</f>
        <v>23</v>
      </c>
      <c r="J13" s="1"/>
      <c r="K13" s="1"/>
      <c r="L13" s="1"/>
      <c r="M13" s="84">
        <f t="shared" ref="M13:P13" si="2">SUM(M14:M20)</f>
        <v>4.5</v>
      </c>
      <c r="N13" s="84">
        <f t="shared" si="2"/>
        <v>3</v>
      </c>
      <c r="O13" s="84">
        <f t="shared" si="2"/>
        <v>8.5</v>
      </c>
      <c r="P13" s="85">
        <f t="shared" si="2"/>
        <v>7</v>
      </c>
      <c r="Q13" s="86">
        <f t="shared" si="1"/>
        <v>23</v>
      </c>
      <c r="R13" s="40"/>
      <c r="S13" s="40"/>
      <c r="T13" s="40"/>
      <c r="U13" s="40"/>
      <c r="V13" s="40"/>
      <c r="W13" s="40"/>
      <c r="X13" s="40"/>
      <c r="Y13" s="40"/>
      <c r="Z13" s="40"/>
    </row>
    <row r="14" ht="15.0" customHeight="1">
      <c r="A14" s="21" t="s">
        <v>6</v>
      </c>
      <c r="B14" s="54" t="s">
        <v>6</v>
      </c>
      <c r="C14" s="55" t="s">
        <v>28</v>
      </c>
      <c r="D14" s="56" t="s">
        <v>19</v>
      </c>
      <c r="E14" s="57" t="s">
        <v>3</v>
      </c>
      <c r="F14" s="58">
        <v>2.0</v>
      </c>
      <c r="G14" s="57" t="s">
        <v>6</v>
      </c>
      <c r="H14" s="59">
        <v>3.0</v>
      </c>
      <c r="I14" s="57" t="s">
        <v>6</v>
      </c>
      <c r="J14" s="2"/>
      <c r="K14" s="2"/>
      <c r="L14" s="2"/>
      <c r="M14" s="58" t="s">
        <v>6</v>
      </c>
      <c r="N14" s="58" t="s">
        <v>6</v>
      </c>
      <c r="O14" s="60">
        <v>3.0</v>
      </c>
      <c r="P14" s="87" t="s">
        <v>6</v>
      </c>
      <c r="Q14" s="62">
        <f t="shared" si="1"/>
        <v>3</v>
      </c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21"/>
      <c r="B15" s="63"/>
      <c r="C15" s="88" t="s">
        <v>29</v>
      </c>
      <c r="D15" s="89" t="s">
        <v>19</v>
      </c>
      <c r="E15" s="90" t="s">
        <v>3</v>
      </c>
      <c r="F15" s="69">
        <v>2.0</v>
      </c>
      <c r="G15" s="66"/>
      <c r="H15" s="68">
        <v>2.0</v>
      </c>
      <c r="I15" s="66"/>
      <c r="J15" s="2"/>
      <c r="K15" s="2"/>
      <c r="L15" s="2"/>
      <c r="M15" s="67"/>
      <c r="N15" s="67"/>
      <c r="O15" s="69">
        <v>2.0</v>
      </c>
      <c r="P15" s="91"/>
      <c r="Q15" s="71">
        <f t="shared" si="1"/>
        <v>2</v>
      </c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21" t="s">
        <v>6</v>
      </c>
      <c r="B16" s="63" t="s">
        <v>6</v>
      </c>
      <c r="C16" s="64" t="s">
        <v>30</v>
      </c>
      <c r="D16" s="65" t="s">
        <v>31</v>
      </c>
      <c r="E16" s="90" t="s">
        <v>32</v>
      </c>
      <c r="F16" s="67">
        <v>4.0</v>
      </c>
      <c r="G16" s="66" t="s">
        <v>6</v>
      </c>
      <c r="H16" s="68">
        <v>4.0</v>
      </c>
      <c r="I16" s="66" t="s">
        <v>6</v>
      </c>
      <c r="J16" s="2"/>
      <c r="K16" s="2"/>
      <c r="L16" s="2"/>
      <c r="M16" s="67" t="s">
        <v>6</v>
      </c>
      <c r="N16" s="67" t="s">
        <v>6</v>
      </c>
      <c r="O16" s="67" t="s">
        <v>6</v>
      </c>
      <c r="P16" s="70">
        <v>4.0</v>
      </c>
      <c r="Q16" s="71">
        <f t="shared" si="1"/>
        <v>4</v>
      </c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21" t="s">
        <v>6</v>
      </c>
      <c r="B17" s="63" t="s">
        <v>6</v>
      </c>
      <c r="C17" s="64" t="s">
        <v>33</v>
      </c>
      <c r="D17" s="65" t="s">
        <v>34</v>
      </c>
      <c r="E17" s="90" t="s">
        <v>35</v>
      </c>
      <c r="F17" s="69">
        <v>8.0</v>
      </c>
      <c r="G17" s="66" t="s">
        <v>6</v>
      </c>
      <c r="H17" s="68">
        <v>11.0</v>
      </c>
      <c r="I17" s="66" t="s">
        <v>6</v>
      </c>
      <c r="J17" s="2"/>
      <c r="K17" s="2"/>
      <c r="L17" s="2"/>
      <c r="M17" s="69">
        <v>3.0</v>
      </c>
      <c r="N17" s="69">
        <v>3.0</v>
      </c>
      <c r="O17" s="69">
        <v>2.0</v>
      </c>
      <c r="P17" s="70">
        <v>3.0</v>
      </c>
      <c r="Q17" s="71">
        <f t="shared" si="1"/>
        <v>11</v>
      </c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21" t="s">
        <v>6</v>
      </c>
      <c r="B18" s="63" t="s">
        <v>6</v>
      </c>
      <c r="C18" s="64" t="s">
        <v>36</v>
      </c>
      <c r="D18" s="65" t="s">
        <v>37</v>
      </c>
      <c r="E18" s="92" t="s">
        <v>38</v>
      </c>
      <c r="F18" s="67">
        <v>3.0</v>
      </c>
      <c r="G18" s="66" t="s">
        <v>6</v>
      </c>
      <c r="H18" s="68">
        <v>3.0</v>
      </c>
      <c r="I18" s="66" t="s">
        <v>6</v>
      </c>
      <c r="J18" s="2"/>
      <c r="K18" s="2"/>
      <c r="L18" s="2"/>
      <c r="M18" s="69">
        <v>1.5</v>
      </c>
      <c r="N18" s="67" t="s">
        <v>6</v>
      </c>
      <c r="O18" s="69">
        <v>1.5</v>
      </c>
      <c r="P18" s="91" t="s">
        <v>6</v>
      </c>
      <c r="Q18" s="71">
        <f t="shared" si="1"/>
        <v>3</v>
      </c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21" t="s">
        <v>6</v>
      </c>
      <c r="B19" s="63" t="s">
        <v>6</v>
      </c>
      <c r="C19" s="88" t="s">
        <v>39</v>
      </c>
      <c r="D19" s="65" t="s">
        <v>40</v>
      </c>
      <c r="E19" s="90" t="s">
        <v>32</v>
      </c>
      <c r="F19" s="69">
        <v>3.0</v>
      </c>
      <c r="G19" s="66" t="s">
        <v>6</v>
      </c>
      <c r="H19" s="93" t="s">
        <v>6</v>
      </c>
      <c r="I19" s="66" t="s">
        <v>6</v>
      </c>
      <c r="J19" s="2"/>
      <c r="K19" s="2"/>
      <c r="L19" s="2"/>
      <c r="M19" s="67" t="s">
        <v>6</v>
      </c>
      <c r="N19" s="67" t="s">
        <v>6</v>
      </c>
      <c r="O19" s="67" t="s">
        <v>6</v>
      </c>
      <c r="P19" s="91" t="s">
        <v>6</v>
      </c>
      <c r="Q19" s="71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94" t="s">
        <v>6</v>
      </c>
      <c r="B20" s="75" t="s">
        <v>6</v>
      </c>
      <c r="C20" s="95" t="s">
        <v>41</v>
      </c>
      <c r="D20" s="77" t="s">
        <v>42</v>
      </c>
      <c r="E20" s="96" t="s">
        <v>43</v>
      </c>
      <c r="F20" s="72">
        <v>5.0</v>
      </c>
      <c r="G20" s="78" t="s">
        <v>6</v>
      </c>
      <c r="H20" s="97" t="s">
        <v>6</v>
      </c>
      <c r="I20" s="78" t="s">
        <v>6</v>
      </c>
      <c r="J20" s="2"/>
      <c r="K20" s="2"/>
      <c r="L20" s="2"/>
      <c r="M20" s="79" t="s">
        <v>6</v>
      </c>
      <c r="N20" s="79" t="s">
        <v>6</v>
      </c>
      <c r="O20" s="79" t="s">
        <v>6</v>
      </c>
      <c r="P20" s="98" t="s">
        <v>6</v>
      </c>
      <c r="Q20" s="74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99" t="s">
        <v>44</v>
      </c>
      <c r="B21" s="31" t="s">
        <v>45</v>
      </c>
      <c r="C21" s="100" t="s">
        <v>6</v>
      </c>
      <c r="D21" s="33" t="s">
        <v>6</v>
      </c>
      <c r="E21" s="32" t="s">
        <v>6</v>
      </c>
      <c r="F21" s="31" t="s">
        <v>6</v>
      </c>
      <c r="G21" s="51">
        <f>SUM(F22:F25)</f>
        <v>23</v>
      </c>
      <c r="H21" s="36" t="s">
        <v>6</v>
      </c>
      <c r="I21" s="101">
        <f>SUM(H22:H25)</f>
        <v>30.5</v>
      </c>
      <c r="J21" s="1"/>
      <c r="K21" s="1"/>
      <c r="L21" s="1"/>
      <c r="M21" s="102">
        <f t="shared" ref="M21:P21" si="3">SUM(M22:M25)</f>
        <v>6.5</v>
      </c>
      <c r="N21" s="102">
        <f t="shared" si="3"/>
        <v>7</v>
      </c>
      <c r="O21" s="102">
        <f t="shared" si="3"/>
        <v>6.5</v>
      </c>
      <c r="P21" s="103">
        <f t="shared" si="3"/>
        <v>10.5</v>
      </c>
      <c r="Q21" s="53">
        <f t="shared" si="1"/>
        <v>30.5</v>
      </c>
      <c r="R21" s="40"/>
      <c r="S21" s="40"/>
      <c r="T21" s="40"/>
      <c r="U21" s="40"/>
      <c r="V21" s="40"/>
      <c r="W21" s="40"/>
      <c r="X21" s="40"/>
      <c r="Y21" s="40"/>
      <c r="Z21" s="40"/>
    </row>
    <row r="22" ht="15.0" customHeight="1">
      <c r="A22" s="104" t="s">
        <v>46</v>
      </c>
      <c r="B22" s="105"/>
      <c r="C22" s="106" t="s">
        <v>47</v>
      </c>
      <c r="D22" s="107" t="s">
        <v>34</v>
      </c>
      <c r="E22" s="108" t="s">
        <v>48</v>
      </c>
      <c r="F22" s="106">
        <v>3.0</v>
      </c>
      <c r="G22" s="109"/>
      <c r="H22" s="110">
        <v>3.0</v>
      </c>
      <c r="I22" s="109"/>
      <c r="J22" s="1"/>
      <c r="K22" s="1"/>
      <c r="L22" s="1"/>
      <c r="M22" s="111">
        <v>1.0</v>
      </c>
      <c r="N22" s="112" t="s">
        <v>6</v>
      </c>
      <c r="O22" s="113">
        <v>1.0</v>
      </c>
      <c r="P22" s="114">
        <v>1.0</v>
      </c>
      <c r="Q22" s="115">
        <f t="shared" si="1"/>
        <v>3</v>
      </c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104" t="s">
        <v>6</v>
      </c>
      <c r="B23" s="116" t="s">
        <v>6</v>
      </c>
      <c r="C23" s="117" t="s">
        <v>49</v>
      </c>
      <c r="D23" s="117" t="s">
        <v>50</v>
      </c>
      <c r="E23" s="118" t="s">
        <v>20</v>
      </c>
      <c r="F23" s="119">
        <v>4.0</v>
      </c>
      <c r="G23" s="117"/>
      <c r="H23" s="120">
        <v>5.5</v>
      </c>
      <c r="I23" s="117"/>
      <c r="J23" s="1"/>
      <c r="K23" s="1"/>
      <c r="L23" s="1"/>
      <c r="M23" s="121">
        <v>1.5</v>
      </c>
      <c r="N23" s="122">
        <v>1.0</v>
      </c>
      <c r="O23" s="122">
        <v>1.5</v>
      </c>
      <c r="P23" s="123">
        <v>1.5</v>
      </c>
      <c r="Q23" s="124">
        <f t="shared" si="1"/>
        <v>5.5</v>
      </c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104" t="s">
        <v>6</v>
      </c>
      <c r="B24" s="116" t="s">
        <v>6</v>
      </c>
      <c r="C24" s="117" t="s">
        <v>51</v>
      </c>
      <c r="D24" s="117" t="s">
        <v>52</v>
      </c>
      <c r="E24" s="118" t="s">
        <v>20</v>
      </c>
      <c r="F24" s="119">
        <v>10.0</v>
      </c>
      <c r="G24" s="117"/>
      <c r="H24" s="120">
        <v>16.0</v>
      </c>
      <c r="I24" s="117"/>
      <c r="J24" s="2"/>
      <c r="K24" s="2"/>
      <c r="L24" s="2"/>
      <c r="M24" s="121">
        <v>4.0</v>
      </c>
      <c r="N24" s="122">
        <v>4.0</v>
      </c>
      <c r="O24" s="122">
        <v>4.0</v>
      </c>
      <c r="P24" s="123">
        <v>4.0</v>
      </c>
      <c r="Q24" s="124">
        <f t="shared" si="1"/>
        <v>16</v>
      </c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104" t="s">
        <v>6</v>
      </c>
      <c r="B25" s="125" t="s">
        <v>6</v>
      </c>
      <c r="C25" s="126" t="s">
        <v>53</v>
      </c>
      <c r="D25" s="126" t="s">
        <v>52</v>
      </c>
      <c r="E25" s="127" t="s">
        <v>54</v>
      </c>
      <c r="F25" s="128">
        <v>6.0</v>
      </c>
      <c r="G25" s="126"/>
      <c r="H25" s="129">
        <v>6.0</v>
      </c>
      <c r="I25" s="126"/>
      <c r="J25" s="2"/>
      <c r="K25" s="2"/>
      <c r="L25" s="2"/>
      <c r="M25" s="130" t="s">
        <v>6</v>
      </c>
      <c r="N25" s="131">
        <v>2.0</v>
      </c>
      <c r="O25" s="132" t="s">
        <v>6</v>
      </c>
      <c r="P25" s="133">
        <v>4.0</v>
      </c>
      <c r="Q25" s="134">
        <f t="shared" si="1"/>
        <v>6</v>
      </c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104" t="s">
        <v>6</v>
      </c>
      <c r="B26" s="31" t="s">
        <v>55</v>
      </c>
      <c r="C26" s="100" t="s">
        <v>6</v>
      </c>
      <c r="D26" s="33" t="s">
        <v>6</v>
      </c>
      <c r="E26" s="32" t="s">
        <v>6</v>
      </c>
      <c r="F26" s="31" t="s">
        <v>6</v>
      </c>
      <c r="G26" s="51">
        <f>SUM(F27:F28)</f>
        <v>7</v>
      </c>
      <c r="H26" s="36" t="s">
        <v>6</v>
      </c>
      <c r="I26" s="101">
        <v>9.0</v>
      </c>
      <c r="J26" s="1"/>
      <c r="K26" s="1"/>
      <c r="L26" s="1"/>
      <c r="M26" s="102">
        <f t="shared" ref="M26:P26" si="4">SUM(M27:M28)</f>
        <v>1.5</v>
      </c>
      <c r="N26" s="102">
        <f t="shared" si="4"/>
        <v>2.5</v>
      </c>
      <c r="O26" s="102">
        <f t="shared" si="4"/>
        <v>2.5</v>
      </c>
      <c r="P26" s="103">
        <f t="shared" si="4"/>
        <v>2.5</v>
      </c>
      <c r="Q26" s="53">
        <f t="shared" si="1"/>
        <v>9</v>
      </c>
      <c r="R26" s="40"/>
      <c r="S26" s="40"/>
      <c r="T26" s="40"/>
      <c r="U26" s="40"/>
      <c r="V26" s="40"/>
      <c r="W26" s="40"/>
      <c r="X26" s="40"/>
      <c r="Y26" s="40"/>
      <c r="Z26" s="40"/>
    </row>
    <row r="27" ht="15.0" customHeight="1">
      <c r="A27" s="104" t="s">
        <v>6</v>
      </c>
      <c r="B27" s="135" t="s">
        <v>6</v>
      </c>
      <c r="C27" s="109" t="s">
        <v>56</v>
      </c>
      <c r="D27" s="109" t="s">
        <v>34</v>
      </c>
      <c r="E27" s="136" t="s">
        <v>20</v>
      </c>
      <c r="F27" s="137">
        <v>4.0</v>
      </c>
      <c r="G27" s="109"/>
      <c r="H27" s="138">
        <v>6.0</v>
      </c>
      <c r="I27" s="109"/>
      <c r="J27" s="2"/>
      <c r="K27" s="2"/>
      <c r="L27" s="2"/>
      <c r="M27" s="111">
        <v>1.5</v>
      </c>
      <c r="N27" s="111">
        <v>1.5</v>
      </c>
      <c r="O27" s="111">
        <v>1.5</v>
      </c>
      <c r="P27" s="139">
        <v>1.5</v>
      </c>
      <c r="Q27" s="115">
        <f t="shared" si="1"/>
        <v>6</v>
      </c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104" t="s">
        <v>6</v>
      </c>
      <c r="B28" s="140" t="s">
        <v>6</v>
      </c>
      <c r="C28" s="141" t="s">
        <v>57</v>
      </c>
      <c r="D28" s="141" t="s">
        <v>34</v>
      </c>
      <c r="E28" s="142" t="s">
        <v>58</v>
      </c>
      <c r="F28" s="143">
        <v>3.0</v>
      </c>
      <c r="G28" s="126"/>
      <c r="H28" s="129">
        <v>3.0</v>
      </c>
      <c r="I28" s="126"/>
      <c r="J28" s="2"/>
      <c r="K28" s="2"/>
      <c r="L28" s="2"/>
      <c r="M28" s="144"/>
      <c r="N28" s="144">
        <v>1.0</v>
      </c>
      <c r="O28" s="144">
        <v>1.0</v>
      </c>
      <c r="P28" s="145">
        <v>1.0</v>
      </c>
      <c r="Q28" s="134">
        <f t="shared" si="1"/>
        <v>3</v>
      </c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146" t="s">
        <v>59</v>
      </c>
      <c r="B29" s="31" t="s">
        <v>60</v>
      </c>
      <c r="C29" s="100" t="s">
        <v>6</v>
      </c>
      <c r="D29" s="33"/>
      <c r="E29" s="32" t="s">
        <v>6</v>
      </c>
      <c r="F29" s="31" t="s">
        <v>6</v>
      </c>
      <c r="G29" s="51">
        <f>SUM(F30:F34)</f>
        <v>24</v>
      </c>
      <c r="H29" s="36" t="s">
        <v>6</v>
      </c>
      <c r="I29" s="101">
        <f>SUM(H30:H34)</f>
        <v>22.5</v>
      </c>
      <c r="J29" s="1"/>
      <c r="K29" s="1"/>
      <c r="L29" s="1"/>
      <c r="M29" s="102">
        <f>SUM(M23:M28)</f>
        <v>8.5</v>
      </c>
      <c r="N29" s="102">
        <f t="shared" ref="N29:P29" si="5">SUM(N30:N34)</f>
        <v>0</v>
      </c>
      <c r="O29" s="102">
        <f t="shared" si="5"/>
        <v>4</v>
      </c>
      <c r="P29" s="103">
        <f t="shared" si="5"/>
        <v>10</v>
      </c>
      <c r="Q29" s="53">
        <f t="shared" si="1"/>
        <v>22.5</v>
      </c>
      <c r="R29" s="40"/>
      <c r="S29" s="40"/>
      <c r="T29" s="40"/>
      <c r="U29" s="40"/>
      <c r="V29" s="40"/>
      <c r="W29" s="40"/>
      <c r="X29" s="40"/>
      <c r="Y29" s="40"/>
      <c r="Z29" s="40"/>
    </row>
    <row r="30" ht="15.0" customHeight="1">
      <c r="A30" s="147" t="s">
        <v>61</v>
      </c>
      <c r="B30" s="57" t="s">
        <v>6</v>
      </c>
      <c r="C30" s="55" t="s">
        <v>62</v>
      </c>
      <c r="D30" s="148" t="s">
        <v>63</v>
      </c>
      <c r="E30" s="149" t="s">
        <v>64</v>
      </c>
      <c r="F30" s="60">
        <v>6.0</v>
      </c>
      <c r="G30" s="57" t="s">
        <v>6</v>
      </c>
      <c r="H30" s="59">
        <v>6.0</v>
      </c>
      <c r="I30" s="57" t="s">
        <v>6</v>
      </c>
      <c r="J30" s="2"/>
      <c r="K30" s="2"/>
      <c r="L30" s="2"/>
      <c r="M30" s="150">
        <v>3.0</v>
      </c>
      <c r="N30" s="151" t="s">
        <v>6</v>
      </c>
      <c r="O30" s="151" t="s">
        <v>6</v>
      </c>
      <c r="P30" s="152">
        <v>3.0</v>
      </c>
      <c r="Q30" s="153">
        <f t="shared" si="1"/>
        <v>6</v>
      </c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147" t="s">
        <v>6</v>
      </c>
      <c r="B31" s="66" t="s">
        <v>6</v>
      </c>
      <c r="C31" s="88" t="s">
        <v>65</v>
      </c>
      <c r="D31" s="65" t="s">
        <v>37</v>
      </c>
      <c r="E31" s="154" t="s">
        <v>66</v>
      </c>
      <c r="F31" s="69">
        <v>8.0</v>
      </c>
      <c r="G31" s="66" t="s">
        <v>6</v>
      </c>
      <c r="H31" s="68">
        <v>8.0</v>
      </c>
      <c r="I31" s="66" t="s">
        <v>6</v>
      </c>
      <c r="J31" s="2"/>
      <c r="K31" s="2"/>
      <c r="L31" s="2"/>
      <c r="M31" s="155">
        <v>3.0</v>
      </c>
      <c r="N31" s="156" t="s">
        <v>6</v>
      </c>
      <c r="O31" s="155">
        <v>2.0</v>
      </c>
      <c r="P31" s="157">
        <v>3.0</v>
      </c>
      <c r="Q31" s="158">
        <f t="shared" si="1"/>
        <v>8</v>
      </c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147" t="s">
        <v>6</v>
      </c>
      <c r="B32" s="66" t="s">
        <v>6</v>
      </c>
      <c r="C32" s="88" t="s">
        <v>67</v>
      </c>
      <c r="D32" s="65" t="s">
        <v>37</v>
      </c>
      <c r="E32" s="154" t="s">
        <v>68</v>
      </c>
      <c r="F32" s="69">
        <v>4.0</v>
      </c>
      <c r="G32" s="66" t="s">
        <v>6</v>
      </c>
      <c r="H32" s="68">
        <v>3.0</v>
      </c>
      <c r="I32" s="66" t="s">
        <v>6</v>
      </c>
      <c r="J32" s="2"/>
      <c r="K32" s="2"/>
      <c r="L32" s="2"/>
      <c r="M32" s="155"/>
      <c r="N32" s="156" t="s">
        <v>6</v>
      </c>
      <c r="O32" s="155">
        <v>1.5</v>
      </c>
      <c r="P32" s="157">
        <v>1.5</v>
      </c>
      <c r="Q32" s="158">
        <f t="shared" si="1"/>
        <v>3</v>
      </c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147" t="s">
        <v>6</v>
      </c>
      <c r="B33" s="66" t="s">
        <v>6</v>
      </c>
      <c r="C33" s="89" t="s">
        <v>69</v>
      </c>
      <c r="D33" s="89" t="s">
        <v>37</v>
      </c>
      <c r="E33" s="89" t="s">
        <v>70</v>
      </c>
      <c r="F33" s="69">
        <v>4.0</v>
      </c>
      <c r="G33" s="66" t="s">
        <v>6</v>
      </c>
      <c r="H33" s="68">
        <v>4.0</v>
      </c>
      <c r="I33" s="66" t="s">
        <v>6</v>
      </c>
      <c r="J33" s="2"/>
      <c r="K33" s="2"/>
      <c r="L33" s="2"/>
      <c r="M33" s="155">
        <v>2.0</v>
      </c>
      <c r="N33" s="156" t="s">
        <v>6</v>
      </c>
      <c r="O33" s="155"/>
      <c r="P33" s="157">
        <v>2.0</v>
      </c>
      <c r="Q33" s="158">
        <f t="shared" si="1"/>
        <v>4</v>
      </c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147" t="s">
        <v>6</v>
      </c>
      <c r="B34" s="159" t="s">
        <v>6</v>
      </c>
      <c r="C34" s="160" t="s">
        <v>71</v>
      </c>
      <c r="D34" s="160" t="s">
        <v>37</v>
      </c>
      <c r="E34" s="161" t="s">
        <v>72</v>
      </c>
      <c r="F34" s="72">
        <v>2.0</v>
      </c>
      <c r="G34" s="78" t="s">
        <v>6</v>
      </c>
      <c r="H34" s="162">
        <v>1.5</v>
      </c>
      <c r="I34" s="78" t="s">
        <v>6</v>
      </c>
      <c r="J34" s="2"/>
      <c r="K34" s="2"/>
      <c r="L34" s="2"/>
      <c r="M34" s="163">
        <v>0.5</v>
      </c>
      <c r="N34" s="164" t="s">
        <v>6</v>
      </c>
      <c r="O34" s="163">
        <v>0.5</v>
      </c>
      <c r="P34" s="165">
        <v>0.5</v>
      </c>
      <c r="Q34" s="166">
        <f t="shared" si="1"/>
        <v>1.5</v>
      </c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147" t="s">
        <v>6</v>
      </c>
      <c r="B35" s="31" t="s">
        <v>45</v>
      </c>
      <c r="C35" s="32" t="s">
        <v>6</v>
      </c>
      <c r="D35" s="33" t="s">
        <v>6</v>
      </c>
      <c r="E35" s="32" t="s">
        <v>6</v>
      </c>
      <c r="F35" s="167" t="s">
        <v>6</v>
      </c>
      <c r="G35" s="51">
        <f>SUM(F36)</f>
        <v>1</v>
      </c>
      <c r="H35" s="168" t="s">
        <v>6</v>
      </c>
      <c r="I35" s="35">
        <v>1.0</v>
      </c>
      <c r="J35" s="1"/>
      <c r="K35" s="1"/>
      <c r="L35" s="1"/>
      <c r="M35" s="31">
        <v>1.0</v>
      </c>
      <c r="N35" s="31">
        <v>0.0</v>
      </c>
      <c r="O35" s="31">
        <v>0.0</v>
      </c>
      <c r="P35" s="52">
        <v>0.0</v>
      </c>
      <c r="Q35" s="53">
        <f t="shared" si="1"/>
        <v>1</v>
      </c>
      <c r="R35" s="40"/>
      <c r="S35" s="40"/>
      <c r="T35" s="40"/>
      <c r="U35" s="40"/>
      <c r="V35" s="40"/>
      <c r="W35" s="40"/>
      <c r="X35" s="40"/>
      <c r="Y35" s="40"/>
      <c r="Z35" s="40"/>
    </row>
    <row r="36" ht="15.0" customHeight="1">
      <c r="A36" s="147" t="s">
        <v>6</v>
      </c>
      <c r="B36" s="44" t="s">
        <v>6</v>
      </c>
      <c r="C36" s="169" t="s">
        <v>73</v>
      </c>
      <c r="D36" s="169" t="s">
        <v>52</v>
      </c>
      <c r="E36" s="170" t="s">
        <v>1</v>
      </c>
      <c r="F36" s="47">
        <v>1.0</v>
      </c>
      <c r="G36" s="44" t="s">
        <v>6</v>
      </c>
      <c r="H36" s="46">
        <v>1.0</v>
      </c>
      <c r="I36" s="44" t="s">
        <v>6</v>
      </c>
      <c r="J36" s="2"/>
      <c r="K36" s="2"/>
      <c r="L36" s="2"/>
      <c r="M36" s="171">
        <v>1.0</v>
      </c>
      <c r="N36" s="172" t="s">
        <v>6</v>
      </c>
      <c r="O36" s="172" t="s">
        <v>6</v>
      </c>
      <c r="P36" s="173" t="s">
        <v>6</v>
      </c>
      <c r="Q36" s="174">
        <v>1.0</v>
      </c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147" t="s">
        <v>6</v>
      </c>
      <c r="B37" s="31" t="s">
        <v>55</v>
      </c>
      <c r="C37" s="32" t="s">
        <v>6</v>
      </c>
      <c r="D37" s="33" t="s">
        <v>6</v>
      </c>
      <c r="E37" s="32" t="s">
        <v>6</v>
      </c>
      <c r="F37" s="167" t="s">
        <v>6</v>
      </c>
      <c r="G37" s="51">
        <f>SUM(F38:F40)</f>
        <v>12</v>
      </c>
      <c r="H37" s="168" t="s">
        <v>6</v>
      </c>
      <c r="I37" s="51">
        <f>SUM(H38:H40)</f>
        <v>14</v>
      </c>
      <c r="J37" s="1"/>
      <c r="K37" s="1"/>
      <c r="L37" s="1"/>
      <c r="M37" s="31">
        <v>3.0</v>
      </c>
      <c r="N37" s="31">
        <v>2.0</v>
      </c>
      <c r="O37" s="31">
        <v>3.0</v>
      </c>
      <c r="P37" s="52">
        <v>6.0</v>
      </c>
      <c r="Q37" s="53">
        <f>SUM(M37:P37)</f>
        <v>14</v>
      </c>
      <c r="R37" s="40"/>
      <c r="S37" s="40"/>
      <c r="T37" s="40"/>
      <c r="U37" s="40"/>
      <c r="V37" s="40"/>
      <c r="W37" s="40"/>
      <c r="X37" s="40"/>
      <c r="Y37" s="40"/>
      <c r="Z37" s="40"/>
    </row>
    <row r="38" ht="15.0" customHeight="1">
      <c r="A38" s="147"/>
      <c r="B38" s="57"/>
      <c r="C38" s="148" t="s">
        <v>74</v>
      </c>
      <c r="D38" s="148" t="s">
        <v>34</v>
      </c>
      <c r="E38" s="149" t="s">
        <v>75</v>
      </c>
      <c r="F38" s="175">
        <v>6.0</v>
      </c>
      <c r="G38" s="176"/>
      <c r="H38" s="59">
        <v>8.0</v>
      </c>
      <c r="I38" s="176"/>
      <c r="J38" s="2"/>
      <c r="K38" s="2"/>
      <c r="L38" s="2"/>
      <c r="M38" s="150">
        <v>3.0</v>
      </c>
      <c r="N38" s="150">
        <v>2.0</v>
      </c>
      <c r="O38" s="150"/>
      <c r="P38" s="152">
        <v>3.0</v>
      </c>
      <c r="Q38" s="177">
        <v>8.0</v>
      </c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147" t="s">
        <v>6</v>
      </c>
      <c r="B39" s="66" t="s">
        <v>6</v>
      </c>
      <c r="C39" s="89" t="s">
        <v>76</v>
      </c>
      <c r="D39" s="65" t="s">
        <v>34</v>
      </c>
      <c r="E39" s="178" t="s">
        <v>43</v>
      </c>
      <c r="F39" s="179">
        <v>4.0</v>
      </c>
      <c r="G39" s="66" t="s">
        <v>6</v>
      </c>
      <c r="H39" s="68">
        <v>4.0</v>
      </c>
      <c r="I39" s="66" t="s">
        <v>6</v>
      </c>
      <c r="J39" s="2"/>
      <c r="K39" s="2"/>
      <c r="L39" s="2"/>
      <c r="M39" s="156" t="s">
        <v>6</v>
      </c>
      <c r="N39" s="156" t="s">
        <v>6</v>
      </c>
      <c r="O39" s="155">
        <v>2.0</v>
      </c>
      <c r="P39" s="157">
        <v>2.0</v>
      </c>
      <c r="Q39" s="180">
        <v>4.0</v>
      </c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147" t="s">
        <v>6</v>
      </c>
      <c r="B40" s="78" t="s">
        <v>6</v>
      </c>
      <c r="C40" s="160" t="s">
        <v>57</v>
      </c>
      <c r="D40" s="160" t="s">
        <v>34</v>
      </c>
      <c r="E40" s="181" t="s">
        <v>43</v>
      </c>
      <c r="F40" s="182">
        <v>2.0</v>
      </c>
      <c r="G40" s="78" t="s">
        <v>6</v>
      </c>
      <c r="H40" s="80">
        <v>2.0</v>
      </c>
      <c r="I40" s="78" t="s">
        <v>6</v>
      </c>
      <c r="J40" s="2"/>
      <c r="K40" s="2"/>
      <c r="L40" s="2"/>
      <c r="M40" s="164" t="s">
        <v>6</v>
      </c>
      <c r="N40" s="164" t="s">
        <v>6</v>
      </c>
      <c r="O40" s="163">
        <v>1.0</v>
      </c>
      <c r="P40" s="165">
        <v>1.0</v>
      </c>
      <c r="Q40" s="183">
        <v>2.0</v>
      </c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184" t="s">
        <v>77</v>
      </c>
      <c r="B41" s="31" t="s">
        <v>60</v>
      </c>
      <c r="C41" s="32" t="s">
        <v>6</v>
      </c>
      <c r="D41" s="33" t="s">
        <v>6</v>
      </c>
      <c r="E41" s="32" t="s">
        <v>6</v>
      </c>
      <c r="F41" s="31" t="s">
        <v>6</v>
      </c>
      <c r="G41" s="51">
        <f>SUM(F42:F43)</f>
        <v>6</v>
      </c>
      <c r="H41" s="36" t="s">
        <v>6</v>
      </c>
      <c r="I41" s="51">
        <f>SUM(H42:H43)</f>
        <v>6</v>
      </c>
      <c r="J41" s="1"/>
      <c r="K41" s="1"/>
      <c r="L41" s="1"/>
      <c r="M41" s="102">
        <f t="shared" ref="M41:P41" si="6">SUM(M42:M43)</f>
        <v>1.5</v>
      </c>
      <c r="N41" s="102">
        <f t="shared" si="6"/>
        <v>1.5</v>
      </c>
      <c r="O41" s="102">
        <f t="shared" si="6"/>
        <v>0</v>
      </c>
      <c r="P41" s="103">
        <f t="shared" si="6"/>
        <v>3</v>
      </c>
      <c r="Q41" s="53">
        <f t="shared" ref="Q41:Q75" si="7">SUM(M41:P41)</f>
        <v>6</v>
      </c>
      <c r="R41" s="40"/>
      <c r="S41" s="40"/>
      <c r="T41" s="40"/>
      <c r="U41" s="40"/>
      <c r="V41" s="40"/>
      <c r="W41" s="40"/>
      <c r="X41" s="40"/>
      <c r="Y41" s="40"/>
      <c r="Z41" s="40"/>
    </row>
    <row r="42" ht="15.0" customHeight="1">
      <c r="A42" s="184" t="s">
        <v>78</v>
      </c>
      <c r="B42" s="185" t="s">
        <v>6</v>
      </c>
      <c r="C42" s="186" t="s">
        <v>79</v>
      </c>
      <c r="D42" s="107" t="s">
        <v>63</v>
      </c>
      <c r="E42" s="187" t="s">
        <v>80</v>
      </c>
      <c r="F42" s="188">
        <v>3.0</v>
      </c>
      <c r="G42" s="189"/>
      <c r="H42" s="190">
        <v>3.0</v>
      </c>
      <c r="I42" s="189"/>
      <c r="J42" s="2"/>
      <c r="K42" s="2"/>
      <c r="L42" s="2"/>
      <c r="M42" s="191" t="s">
        <v>6</v>
      </c>
      <c r="N42" s="111">
        <v>1.5</v>
      </c>
      <c r="O42" s="191" t="s">
        <v>6</v>
      </c>
      <c r="P42" s="139">
        <v>1.5</v>
      </c>
      <c r="Q42" s="115">
        <f t="shared" si="7"/>
        <v>3</v>
      </c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104" t="s">
        <v>6</v>
      </c>
      <c r="B43" s="140" t="s">
        <v>6</v>
      </c>
      <c r="C43" s="192" t="s">
        <v>81</v>
      </c>
      <c r="D43" s="141" t="s">
        <v>37</v>
      </c>
      <c r="E43" s="193" t="s">
        <v>82</v>
      </c>
      <c r="F43" s="141">
        <v>3.0</v>
      </c>
      <c r="G43" s="141"/>
      <c r="H43" s="194">
        <v>3.0</v>
      </c>
      <c r="I43" s="126"/>
      <c r="J43" s="2"/>
      <c r="K43" s="2"/>
      <c r="L43" s="2"/>
      <c r="M43" s="144">
        <v>1.5</v>
      </c>
      <c r="N43" s="130" t="s">
        <v>6</v>
      </c>
      <c r="O43" s="130" t="s">
        <v>6</v>
      </c>
      <c r="P43" s="145">
        <v>1.5</v>
      </c>
      <c r="Q43" s="134">
        <f t="shared" si="7"/>
        <v>3</v>
      </c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104" t="s">
        <v>6</v>
      </c>
      <c r="B44" s="31" t="s">
        <v>45</v>
      </c>
      <c r="C44" s="32" t="s">
        <v>6</v>
      </c>
      <c r="D44" s="33" t="s">
        <v>6</v>
      </c>
      <c r="E44" s="32" t="s">
        <v>6</v>
      </c>
      <c r="F44" s="167" t="s">
        <v>6</v>
      </c>
      <c r="G44" s="51">
        <f>SUM(F45)</f>
        <v>4</v>
      </c>
      <c r="H44" s="168" t="s">
        <v>6</v>
      </c>
      <c r="I44" s="51">
        <f>SUM(H45)</f>
        <v>4</v>
      </c>
      <c r="J44" s="1"/>
      <c r="K44" s="1"/>
      <c r="L44" s="1"/>
      <c r="M44" s="31">
        <v>4.0</v>
      </c>
      <c r="N44" s="31">
        <v>0.0</v>
      </c>
      <c r="O44" s="31">
        <v>0.0</v>
      </c>
      <c r="P44" s="52">
        <v>0.0</v>
      </c>
      <c r="Q44" s="53">
        <f t="shared" si="7"/>
        <v>4</v>
      </c>
      <c r="R44" s="40"/>
      <c r="S44" s="40"/>
      <c r="T44" s="40"/>
      <c r="U44" s="40"/>
      <c r="V44" s="40"/>
      <c r="W44" s="40"/>
      <c r="X44" s="40"/>
      <c r="Y44" s="40"/>
      <c r="Z44" s="40"/>
    </row>
    <row r="45" ht="15.0" customHeight="1">
      <c r="A45" s="104" t="s">
        <v>6</v>
      </c>
      <c r="B45" s="195" t="s">
        <v>6</v>
      </c>
      <c r="C45" s="196" t="s">
        <v>83</v>
      </c>
      <c r="D45" s="197" t="s">
        <v>63</v>
      </c>
      <c r="E45" s="198" t="s">
        <v>1</v>
      </c>
      <c r="F45" s="199">
        <v>4.0</v>
      </c>
      <c r="G45" s="200"/>
      <c r="H45" s="201">
        <v>4.0</v>
      </c>
      <c r="I45" s="200"/>
      <c r="J45" s="2"/>
      <c r="K45" s="2"/>
      <c r="L45" s="2"/>
      <c r="M45" s="202">
        <v>4.0</v>
      </c>
      <c r="N45" s="203" t="s">
        <v>6</v>
      </c>
      <c r="O45" s="203" t="s">
        <v>6</v>
      </c>
      <c r="P45" s="204" t="s">
        <v>6</v>
      </c>
      <c r="Q45" s="205">
        <f t="shared" si="7"/>
        <v>4</v>
      </c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104" t="s">
        <v>6</v>
      </c>
      <c r="B46" s="31" t="s">
        <v>55</v>
      </c>
      <c r="C46" s="32" t="s">
        <v>6</v>
      </c>
      <c r="D46" s="33" t="s">
        <v>6</v>
      </c>
      <c r="E46" s="32" t="s">
        <v>6</v>
      </c>
      <c r="F46" s="167" t="s">
        <v>6</v>
      </c>
      <c r="G46" s="51">
        <f>SUM(F47:F48)</f>
        <v>6</v>
      </c>
      <c r="H46" s="168" t="s">
        <v>6</v>
      </c>
      <c r="I46" s="51">
        <f>SUM(H47:H48)</f>
        <v>6</v>
      </c>
      <c r="J46" s="1"/>
      <c r="K46" s="1"/>
      <c r="L46" s="1"/>
      <c r="M46" s="102">
        <f t="shared" ref="M46:P46" si="8">SUM(M47:M48)</f>
        <v>1.5</v>
      </c>
      <c r="N46" s="102">
        <f t="shared" si="8"/>
        <v>0</v>
      </c>
      <c r="O46" s="102">
        <f t="shared" si="8"/>
        <v>0</v>
      </c>
      <c r="P46" s="103">
        <f t="shared" si="8"/>
        <v>4.5</v>
      </c>
      <c r="Q46" s="53">
        <f t="shared" si="7"/>
        <v>6</v>
      </c>
      <c r="R46" s="40"/>
      <c r="S46" s="40"/>
      <c r="T46" s="40"/>
      <c r="U46" s="40"/>
      <c r="V46" s="40"/>
      <c r="W46" s="40"/>
      <c r="X46" s="40"/>
      <c r="Y46" s="40"/>
      <c r="Z46" s="40"/>
    </row>
    <row r="47" ht="15.0" customHeight="1">
      <c r="A47" s="206"/>
      <c r="B47" s="185"/>
      <c r="C47" s="186" t="s">
        <v>76</v>
      </c>
      <c r="D47" s="107" t="s">
        <v>34</v>
      </c>
      <c r="E47" s="207" t="s">
        <v>84</v>
      </c>
      <c r="F47" s="188">
        <v>4.0</v>
      </c>
      <c r="G47" s="189"/>
      <c r="H47" s="189">
        <v>4.0</v>
      </c>
      <c r="I47" s="189"/>
      <c r="J47" s="208"/>
      <c r="K47" s="208"/>
      <c r="L47" s="208"/>
      <c r="M47" s="111">
        <v>1.0</v>
      </c>
      <c r="N47" s="111"/>
      <c r="O47" s="111"/>
      <c r="P47" s="139">
        <v>3.0</v>
      </c>
      <c r="Q47" s="115">
        <f t="shared" si="7"/>
        <v>4</v>
      </c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206"/>
      <c r="B48" s="209"/>
      <c r="C48" s="141" t="s">
        <v>57</v>
      </c>
      <c r="D48" s="141" t="s">
        <v>34</v>
      </c>
      <c r="E48" s="142" t="s">
        <v>84</v>
      </c>
      <c r="F48" s="143">
        <v>2.0</v>
      </c>
      <c r="G48" s="210"/>
      <c r="H48" s="129">
        <v>2.0</v>
      </c>
      <c r="I48" s="210"/>
      <c r="J48" s="2"/>
      <c r="K48" s="2"/>
      <c r="L48" s="2"/>
      <c r="M48" s="144">
        <v>0.5</v>
      </c>
      <c r="N48" s="130"/>
      <c r="O48" s="144"/>
      <c r="P48" s="145">
        <v>1.5</v>
      </c>
      <c r="Q48" s="134">
        <f t="shared" si="7"/>
        <v>2</v>
      </c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11" t="s">
        <v>85</v>
      </c>
      <c r="B49" s="31" t="s">
        <v>60</v>
      </c>
      <c r="C49" s="32" t="s">
        <v>6</v>
      </c>
      <c r="D49" s="33"/>
      <c r="E49" s="32" t="s">
        <v>6</v>
      </c>
      <c r="F49" s="167" t="s">
        <v>6</v>
      </c>
      <c r="G49" s="51">
        <f>SUM(F50:F51)</f>
        <v>6</v>
      </c>
      <c r="H49" s="168" t="s">
        <v>6</v>
      </c>
      <c r="I49" s="51">
        <f>SUM(H50:H51)</f>
        <v>3</v>
      </c>
      <c r="J49" s="7"/>
      <c r="K49" s="7"/>
      <c r="L49" s="7"/>
      <c r="M49" s="102">
        <f t="shared" ref="M49:P49" si="9">SUM(M50:M51)</f>
        <v>1.5</v>
      </c>
      <c r="N49" s="102">
        <f t="shared" si="9"/>
        <v>0</v>
      </c>
      <c r="O49" s="102">
        <f t="shared" si="9"/>
        <v>0</v>
      </c>
      <c r="P49" s="103">
        <f t="shared" si="9"/>
        <v>1.5</v>
      </c>
      <c r="Q49" s="53">
        <f t="shared" si="7"/>
        <v>3</v>
      </c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146" t="s">
        <v>86</v>
      </c>
      <c r="B50" s="57" t="s">
        <v>6</v>
      </c>
      <c r="C50" s="212" t="s">
        <v>79</v>
      </c>
      <c r="D50" s="148" t="s">
        <v>63</v>
      </c>
      <c r="E50" s="213" t="s">
        <v>87</v>
      </c>
      <c r="F50" s="60">
        <v>3.0</v>
      </c>
      <c r="G50" s="57"/>
      <c r="H50" s="59">
        <v>3.0</v>
      </c>
      <c r="I50" s="57" t="s">
        <v>6</v>
      </c>
      <c r="J50" s="4"/>
      <c r="K50" s="4"/>
      <c r="L50" s="4"/>
      <c r="M50" s="150">
        <v>1.5</v>
      </c>
      <c r="N50" s="151"/>
      <c r="O50" s="151"/>
      <c r="P50" s="152">
        <v>1.5</v>
      </c>
      <c r="Q50" s="153">
        <f t="shared" si="7"/>
        <v>3</v>
      </c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47" t="s">
        <v>6</v>
      </c>
      <c r="B51" s="78" t="s">
        <v>6</v>
      </c>
      <c r="C51" s="95" t="s">
        <v>81</v>
      </c>
      <c r="D51" s="160" t="s">
        <v>37</v>
      </c>
      <c r="E51" s="96" t="s">
        <v>88</v>
      </c>
      <c r="F51" s="72">
        <v>3.0</v>
      </c>
      <c r="G51" s="78"/>
      <c r="H51" s="80"/>
      <c r="I51" s="78" t="s">
        <v>6</v>
      </c>
      <c r="J51" s="4"/>
      <c r="K51" s="4"/>
      <c r="L51" s="4"/>
      <c r="M51" s="163"/>
      <c r="N51" s="164"/>
      <c r="O51" s="163"/>
      <c r="P51" s="165"/>
      <c r="Q51" s="166">
        <f t="shared" si="7"/>
        <v>0</v>
      </c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47" t="s">
        <v>6</v>
      </c>
      <c r="B52" s="31" t="s">
        <v>45</v>
      </c>
      <c r="C52" s="32" t="s">
        <v>6</v>
      </c>
      <c r="D52" s="33" t="s">
        <v>6</v>
      </c>
      <c r="E52" s="32" t="s">
        <v>6</v>
      </c>
      <c r="F52" s="167" t="s">
        <v>6</v>
      </c>
      <c r="G52" s="51">
        <f>SUM(F53:F56)</f>
        <v>16</v>
      </c>
      <c r="H52" s="168" t="s">
        <v>6</v>
      </c>
      <c r="I52" s="51">
        <f>SUM(H53:H56)</f>
        <v>13</v>
      </c>
      <c r="J52" s="40"/>
      <c r="K52" s="40"/>
      <c r="L52" s="40"/>
      <c r="M52" s="102">
        <f>SUM(M53:M56)</f>
        <v>6</v>
      </c>
      <c r="N52" s="102">
        <f>SUM(N53:N59)</f>
        <v>0</v>
      </c>
      <c r="O52" s="102">
        <f t="shared" ref="O52:P52" si="10">SUM(O53:O56)</f>
        <v>0</v>
      </c>
      <c r="P52" s="103">
        <f t="shared" si="10"/>
        <v>7</v>
      </c>
      <c r="Q52" s="39">
        <f t="shared" si="7"/>
        <v>13</v>
      </c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147" t="s">
        <v>6</v>
      </c>
      <c r="B53" s="57" t="s">
        <v>6</v>
      </c>
      <c r="C53" s="212" t="s">
        <v>83</v>
      </c>
      <c r="D53" s="148" t="s">
        <v>63</v>
      </c>
      <c r="E53" s="213" t="s">
        <v>1</v>
      </c>
      <c r="F53" s="148">
        <v>4.0</v>
      </c>
      <c r="G53" s="57" t="s">
        <v>6</v>
      </c>
      <c r="H53" s="59">
        <v>4.0</v>
      </c>
      <c r="I53" s="57" t="s">
        <v>6</v>
      </c>
      <c r="J53" s="4"/>
      <c r="K53" s="4"/>
      <c r="L53" s="4"/>
      <c r="M53" s="150">
        <v>4.0</v>
      </c>
      <c r="N53" s="151"/>
      <c r="O53" s="151"/>
      <c r="P53" s="214"/>
      <c r="Q53" s="153">
        <f t="shared" si="7"/>
        <v>4</v>
      </c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47" t="s">
        <v>6</v>
      </c>
      <c r="B54" s="66" t="s">
        <v>6</v>
      </c>
      <c r="C54" s="88" t="s">
        <v>89</v>
      </c>
      <c r="D54" s="89" t="s">
        <v>40</v>
      </c>
      <c r="E54" s="90" t="s">
        <v>90</v>
      </c>
      <c r="F54" s="89">
        <v>2.0</v>
      </c>
      <c r="G54" s="66" t="s">
        <v>6</v>
      </c>
      <c r="H54" s="68">
        <v>1.0</v>
      </c>
      <c r="I54" s="66" t="s">
        <v>6</v>
      </c>
      <c r="J54" s="4"/>
      <c r="K54" s="4"/>
      <c r="L54" s="4"/>
      <c r="M54" s="155">
        <v>1.0</v>
      </c>
      <c r="N54" s="156"/>
      <c r="O54" s="156"/>
      <c r="P54" s="215"/>
      <c r="Q54" s="158">
        <f t="shared" si="7"/>
        <v>1</v>
      </c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47" t="s">
        <v>6</v>
      </c>
      <c r="B55" s="66" t="s">
        <v>6</v>
      </c>
      <c r="C55" s="88" t="s">
        <v>91</v>
      </c>
      <c r="D55" s="89" t="s">
        <v>63</v>
      </c>
      <c r="E55" s="90" t="s">
        <v>87</v>
      </c>
      <c r="F55" s="89">
        <v>2.0</v>
      </c>
      <c r="G55" s="66" t="s">
        <v>6</v>
      </c>
      <c r="H55" s="68">
        <v>2.0</v>
      </c>
      <c r="I55" s="66" t="s">
        <v>6</v>
      </c>
      <c r="J55" s="4"/>
      <c r="K55" s="4"/>
      <c r="L55" s="4"/>
      <c r="M55" s="155">
        <v>1.0</v>
      </c>
      <c r="N55" s="156"/>
      <c r="O55" s="156"/>
      <c r="P55" s="157">
        <v>1.0</v>
      </c>
      <c r="Q55" s="158">
        <f t="shared" si="7"/>
        <v>2</v>
      </c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47" t="s">
        <v>6</v>
      </c>
      <c r="B56" s="78" t="s">
        <v>6</v>
      </c>
      <c r="C56" s="95" t="s">
        <v>92</v>
      </c>
      <c r="D56" s="160" t="s">
        <v>63</v>
      </c>
      <c r="E56" s="96" t="s">
        <v>32</v>
      </c>
      <c r="F56" s="160">
        <v>8.0</v>
      </c>
      <c r="G56" s="78" t="s">
        <v>6</v>
      </c>
      <c r="H56" s="80">
        <v>6.0</v>
      </c>
      <c r="I56" s="78" t="s">
        <v>6</v>
      </c>
      <c r="J56" s="4"/>
      <c r="K56" s="4"/>
      <c r="L56" s="4"/>
      <c r="M56" s="164"/>
      <c r="N56" s="164"/>
      <c r="O56" s="164"/>
      <c r="P56" s="165">
        <v>6.0</v>
      </c>
      <c r="Q56" s="166">
        <f t="shared" si="7"/>
        <v>6</v>
      </c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47" t="s">
        <v>6</v>
      </c>
      <c r="B57" s="31" t="s">
        <v>55</v>
      </c>
      <c r="C57" s="32" t="s">
        <v>6</v>
      </c>
      <c r="D57" s="33" t="s">
        <v>6</v>
      </c>
      <c r="E57" s="32" t="s">
        <v>6</v>
      </c>
      <c r="F57" s="167" t="s">
        <v>6</v>
      </c>
      <c r="G57" s="51">
        <f>SUM(F58:F59)</f>
        <v>6</v>
      </c>
      <c r="H57" s="168" t="s">
        <v>6</v>
      </c>
      <c r="I57" s="51">
        <f>SUM(H58:H59)</f>
        <v>6</v>
      </c>
      <c r="J57" s="40"/>
      <c r="K57" s="40"/>
      <c r="L57" s="40"/>
      <c r="M57" s="102">
        <f t="shared" ref="M57:P57" si="11">SUM(M58:M59)</f>
        <v>0</v>
      </c>
      <c r="N57" s="102">
        <f t="shared" si="11"/>
        <v>0</v>
      </c>
      <c r="O57" s="102">
        <f t="shared" si="11"/>
        <v>2</v>
      </c>
      <c r="P57" s="103">
        <f t="shared" si="11"/>
        <v>4</v>
      </c>
      <c r="Q57" s="39">
        <f t="shared" si="7"/>
        <v>6</v>
      </c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147" t="s">
        <v>6</v>
      </c>
      <c r="B58" s="57" t="s">
        <v>6</v>
      </c>
      <c r="C58" s="148" t="s">
        <v>76</v>
      </c>
      <c r="D58" s="56" t="s">
        <v>34</v>
      </c>
      <c r="E58" s="149" t="s">
        <v>43</v>
      </c>
      <c r="F58" s="175">
        <v>4.0</v>
      </c>
      <c r="G58" s="57" t="s">
        <v>6</v>
      </c>
      <c r="H58" s="59">
        <v>4.0</v>
      </c>
      <c r="I58" s="57" t="s">
        <v>6</v>
      </c>
      <c r="J58" s="4"/>
      <c r="K58" s="4"/>
      <c r="L58" s="4"/>
      <c r="M58" s="150"/>
      <c r="N58" s="150"/>
      <c r="O58" s="150">
        <v>1.0</v>
      </c>
      <c r="P58" s="152">
        <v>3.0</v>
      </c>
      <c r="Q58" s="153">
        <f t="shared" si="7"/>
        <v>4</v>
      </c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47" t="s">
        <v>6</v>
      </c>
      <c r="B59" s="78" t="s">
        <v>6</v>
      </c>
      <c r="C59" s="160" t="s">
        <v>57</v>
      </c>
      <c r="D59" s="160" t="s">
        <v>34</v>
      </c>
      <c r="E59" s="181" t="s">
        <v>43</v>
      </c>
      <c r="F59" s="182">
        <v>2.0</v>
      </c>
      <c r="G59" s="78" t="s">
        <v>6</v>
      </c>
      <c r="H59" s="80">
        <v>2.0</v>
      </c>
      <c r="I59" s="78" t="s">
        <v>6</v>
      </c>
      <c r="J59" s="4"/>
      <c r="K59" s="4"/>
      <c r="L59" s="4"/>
      <c r="M59" s="164"/>
      <c r="N59" s="164"/>
      <c r="O59" s="163">
        <v>1.0</v>
      </c>
      <c r="P59" s="165">
        <v>1.0</v>
      </c>
      <c r="Q59" s="166">
        <f t="shared" si="7"/>
        <v>2</v>
      </c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16" t="s">
        <v>93</v>
      </c>
      <c r="B60" s="31" t="s">
        <v>60</v>
      </c>
      <c r="C60" s="32" t="s">
        <v>6</v>
      </c>
      <c r="D60" s="33" t="s">
        <v>6</v>
      </c>
      <c r="E60" s="32" t="s">
        <v>6</v>
      </c>
      <c r="F60" s="31" t="s">
        <v>6</v>
      </c>
      <c r="G60" s="51">
        <f>SUM(F61)</f>
        <v>3</v>
      </c>
      <c r="H60" s="36" t="s">
        <v>6</v>
      </c>
      <c r="I60" s="51">
        <f>SUM(H61)</f>
        <v>0</v>
      </c>
      <c r="J60" s="40"/>
      <c r="K60" s="40"/>
      <c r="L60" s="40"/>
      <c r="M60" s="102">
        <f t="shared" ref="M60:P60" si="12">SUM(M61:M62)</f>
        <v>0</v>
      </c>
      <c r="N60" s="102">
        <f t="shared" si="12"/>
        <v>0</v>
      </c>
      <c r="O60" s="102">
        <f t="shared" si="12"/>
        <v>0</v>
      </c>
      <c r="P60" s="103">
        <f t="shared" si="12"/>
        <v>0</v>
      </c>
      <c r="Q60" s="39">
        <f t="shared" si="7"/>
        <v>0</v>
      </c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184" t="s">
        <v>94</v>
      </c>
      <c r="B61" s="185" t="s">
        <v>6</v>
      </c>
      <c r="C61" s="186" t="s">
        <v>81</v>
      </c>
      <c r="D61" s="107" t="s">
        <v>37</v>
      </c>
      <c r="E61" s="207" t="s">
        <v>88</v>
      </c>
      <c r="F61" s="188">
        <v>3.0</v>
      </c>
      <c r="G61" s="189"/>
      <c r="H61" s="190" t="s">
        <v>6</v>
      </c>
      <c r="I61" s="189"/>
      <c r="J61" s="4"/>
      <c r="K61" s="4"/>
      <c r="L61" s="4"/>
      <c r="M61" s="191" t="s">
        <v>6</v>
      </c>
      <c r="N61" s="191" t="s">
        <v>6</v>
      </c>
      <c r="O61" s="191" t="s">
        <v>6</v>
      </c>
      <c r="P61" s="217" t="s">
        <v>6</v>
      </c>
      <c r="Q61" s="115">
        <f t="shared" si="7"/>
        <v>0</v>
      </c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4" t="s">
        <v>6</v>
      </c>
      <c r="B62" s="140" t="s">
        <v>6</v>
      </c>
      <c r="C62" s="209" t="s">
        <v>6</v>
      </c>
      <c r="D62" s="126" t="s">
        <v>6</v>
      </c>
      <c r="E62" s="209" t="s">
        <v>6</v>
      </c>
      <c r="F62" s="218" t="s">
        <v>6</v>
      </c>
      <c r="G62" s="126"/>
      <c r="H62" s="219" t="s">
        <v>6</v>
      </c>
      <c r="I62" s="126"/>
      <c r="J62" s="4"/>
      <c r="K62" s="4"/>
      <c r="L62" s="4"/>
      <c r="M62" s="130" t="s">
        <v>6</v>
      </c>
      <c r="N62" s="130" t="s">
        <v>6</v>
      </c>
      <c r="O62" s="130" t="s">
        <v>6</v>
      </c>
      <c r="P62" s="220" t="s">
        <v>6</v>
      </c>
      <c r="Q62" s="134">
        <f t="shared" si="7"/>
        <v>0</v>
      </c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4" t="s">
        <v>6</v>
      </c>
      <c r="B63" s="31" t="s">
        <v>45</v>
      </c>
      <c r="C63" s="32" t="s">
        <v>6</v>
      </c>
      <c r="D63" s="33" t="s">
        <v>6</v>
      </c>
      <c r="E63" s="32" t="s">
        <v>6</v>
      </c>
      <c r="F63" s="167" t="s">
        <v>6</v>
      </c>
      <c r="G63" s="51">
        <f>SUM(F64:F68)</f>
        <v>14</v>
      </c>
      <c r="H63" s="168" t="s">
        <v>6</v>
      </c>
      <c r="I63" s="51">
        <f>SUM(H64:H68)</f>
        <v>0</v>
      </c>
      <c r="J63" s="40"/>
      <c r="K63" s="40"/>
      <c r="L63" s="40"/>
      <c r="M63" s="221">
        <f t="shared" ref="M63:P63" si="13">SUM(M64:M68)</f>
        <v>0</v>
      </c>
      <c r="N63" s="221">
        <f t="shared" si="13"/>
        <v>0</v>
      </c>
      <c r="O63" s="221">
        <f t="shared" si="13"/>
        <v>0</v>
      </c>
      <c r="P63" s="222">
        <f t="shared" si="13"/>
        <v>0</v>
      </c>
      <c r="Q63" s="39">
        <f t="shared" si="7"/>
        <v>0</v>
      </c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104"/>
      <c r="B64" s="135"/>
      <c r="C64" s="186" t="s">
        <v>83</v>
      </c>
      <c r="D64" s="107" t="s">
        <v>63</v>
      </c>
      <c r="E64" s="207" t="s">
        <v>1</v>
      </c>
      <c r="F64" s="188">
        <v>6.0</v>
      </c>
      <c r="G64" s="189"/>
      <c r="H64" s="190"/>
      <c r="I64" s="189"/>
      <c r="J64" s="4"/>
      <c r="K64" s="4"/>
      <c r="L64" s="4"/>
      <c r="M64" s="191"/>
      <c r="N64" s="191"/>
      <c r="O64" s="191"/>
      <c r="P64" s="217"/>
      <c r="Q64" s="115">
        <f t="shared" si="7"/>
        <v>0</v>
      </c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4"/>
      <c r="B65" s="223"/>
      <c r="C65" s="224" t="s">
        <v>95</v>
      </c>
      <c r="D65" s="225" t="s">
        <v>63</v>
      </c>
      <c r="E65" s="226" t="s">
        <v>1</v>
      </c>
      <c r="F65" s="227">
        <v>8.0</v>
      </c>
      <c r="G65" s="228"/>
      <c r="H65" s="229"/>
      <c r="I65" s="228"/>
      <c r="J65" s="4"/>
      <c r="K65" s="4"/>
      <c r="L65" s="4"/>
      <c r="M65" s="230"/>
      <c r="N65" s="230"/>
      <c r="O65" s="230"/>
      <c r="P65" s="231"/>
      <c r="Q65" s="124">
        <f t="shared" si="7"/>
        <v>0</v>
      </c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4" t="s">
        <v>6</v>
      </c>
      <c r="B66" s="223" t="s">
        <v>6</v>
      </c>
      <c r="C66" s="232"/>
      <c r="D66" s="225"/>
      <c r="E66" s="226"/>
      <c r="F66" s="227"/>
      <c r="G66" s="117"/>
      <c r="H66" s="229" t="s">
        <v>6</v>
      </c>
      <c r="I66" s="117"/>
      <c r="J66" s="4"/>
      <c r="K66" s="4"/>
      <c r="L66" s="4"/>
      <c r="M66" s="230" t="s">
        <v>6</v>
      </c>
      <c r="N66" s="230" t="s">
        <v>6</v>
      </c>
      <c r="O66" s="230" t="s">
        <v>6</v>
      </c>
      <c r="P66" s="231" t="s">
        <v>6</v>
      </c>
      <c r="Q66" s="124">
        <f t="shared" si="7"/>
        <v>0</v>
      </c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4" t="s">
        <v>6</v>
      </c>
      <c r="B67" s="223" t="s">
        <v>6</v>
      </c>
      <c r="C67" s="232"/>
      <c r="D67" s="225"/>
      <c r="E67" s="226"/>
      <c r="F67" s="227"/>
      <c r="G67" s="117"/>
      <c r="H67" s="229" t="s">
        <v>6</v>
      </c>
      <c r="I67" s="117"/>
      <c r="J67" s="4"/>
      <c r="K67" s="4"/>
      <c r="L67" s="4"/>
      <c r="M67" s="230" t="s">
        <v>6</v>
      </c>
      <c r="N67" s="230" t="s">
        <v>6</v>
      </c>
      <c r="O67" s="230" t="s">
        <v>6</v>
      </c>
      <c r="P67" s="231" t="s">
        <v>6</v>
      </c>
      <c r="Q67" s="124">
        <f t="shared" si="7"/>
        <v>0</v>
      </c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4" t="s">
        <v>6</v>
      </c>
      <c r="B68" s="223" t="s">
        <v>6</v>
      </c>
      <c r="C68" s="232"/>
      <c r="D68" s="225"/>
      <c r="E68" s="226"/>
      <c r="F68" s="227"/>
      <c r="G68" s="117"/>
      <c r="H68" s="229" t="s">
        <v>6</v>
      </c>
      <c r="I68" s="117"/>
      <c r="J68" s="4"/>
      <c r="K68" s="4"/>
      <c r="L68" s="4"/>
      <c r="M68" s="230" t="s">
        <v>6</v>
      </c>
      <c r="N68" s="230" t="s">
        <v>6</v>
      </c>
      <c r="O68" s="230" t="s">
        <v>6</v>
      </c>
      <c r="P68" s="231" t="s">
        <v>6</v>
      </c>
      <c r="Q68" s="124">
        <f t="shared" si="7"/>
        <v>0</v>
      </c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4" t="s">
        <v>6</v>
      </c>
      <c r="B69" s="233" t="s">
        <v>6</v>
      </c>
      <c r="C69" s="234" t="s">
        <v>6</v>
      </c>
      <c r="D69" s="235" t="s">
        <v>6</v>
      </c>
      <c r="E69" s="233" t="s">
        <v>6</v>
      </c>
      <c r="F69" s="236" t="s">
        <v>6</v>
      </c>
      <c r="G69" s="126"/>
      <c r="H69" s="237" t="s">
        <v>6</v>
      </c>
      <c r="I69" s="126"/>
      <c r="J69" s="4"/>
      <c r="K69" s="4"/>
      <c r="L69" s="4"/>
      <c r="M69" s="130" t="s">
        <v>6</v>
      </c>
      <c r="N69" s="130" t="s">
        <v>6</v>
      </c>
      <c r="O69" s="130" t="s">
        <v>6</v>
      </c>
      <c r="P69" s="220" t="s">
        <v>6</v>
      </c>
      <c r="Q69" s="134">
        <f t="shared" si="7"/>
        <v>0</v>
      </c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4" t="s">
        <v>6</v>
      </c>
      <c r="B70" s="31" t="s">
        <v>55</v>
      </c>
      <c r="C70" s="32" t="s">
        <v>6</v>
      </c>
      <c r="D70" s="33" t="s">
        <v>6</v>
      </c>
      <c r="E70" s="32" t="s">
        <v>6</v>
      </c>
      <c r="F70" s="167" t="s">
        <v>6</v>
      </c>
      <c r="G70" s="51">
        <f>SUM(F71:F74)</f>
        <v>18</v>
      </c>
      <c r="H70" s="168" t="s">
        <v>6</v>
      </c>
      <c r="I70" s="238">
        <f>SUM(H71:H74)</f>
        <v>0</v>
      </c>
      <c r="J70" s="40"/>
      <c r="K70" s="40"/>
      <c r="L70" s="40"/>
      <c r="M70" s="221">
        <f t="shared" ref="M70:P70" si="14">SUM(M71:M75)</f>
        <v>0</v>
      </c>
      <c r="N70" s="221">
        <f t="shared" si="14"/>
        <v>0</v>
      </c>
      <c r="O70" s="221">
        <f t="shared" si="14"/>
        <v>0</v>
      </c>
      <c r="P70" s="222">
        <f t="shared" si="14"/>
        <v>0</v>
      </c>
      <c r="Q70" s="39">
        <f t="shared" si="7"/>
        <v>0</v>
      </c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206" t="s">
        <v>6</v>
      </c>
      <c r="B71" s="239" t="s">
        <v>6</v>
      </c>
      <c r="C71" s="107" t="s">
        <v>57</v>
      </c>
      <c r="D71" s="107" t="s">
        <v>34</v>
      </c>
      <c r="E71" s="207" t="s">
        <v>48</v>
      </c>
      <c r="F71" s="240">
        <v>4.0</v>
      </c>
      <c r="G71" s="109"/>
      <c r="H71" s="241" t="s">
        <v>6</v>
      </c>
      <c r="I71" s="109"/>
      <c r="J71" s="4"/>
      <c r="K71" s="4"/>
      <c r="L71" s="4"/>
      <c r="M71" s="191"/>
      <c r="N71" s="191"/>
      <c r="O71" s="191"/>
      <c r="P71" s="217"/>
      <c r="Q71" s="115">
        <f t="shared" si="7"/>
        <v>0</v>
      </c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42"/>
      <c r="B72" s="223"/>
      <c r="C72" s="224" t="s">
        <v>96</v>
      </c>
      <c r="D72" s="225" t="s">
        <v>34</v>
      </c>
      <c r="E72" s="226" t="s">
        <v>48</v>
      </c>
      <c r="F72" s="227">
        <v>6.0</v>
      </c>
      <c r="G72" s="117"/>
      <c r="H72" s="229"/>
      <c r="I72" s="117"/>
      <c r="J72" s="4"/>
      <c r="K72" s="4"/>
      <c r="L72" s="4"/>
      <c r="M72" s="230"/>
      <c r="N72" s="230"/>
      <c r="O72" s="230"/>
      <c r="P72" s="231"/>
      <c r="Q72" s="124">
        <f t="shared" si="7"/>
        <v>0</v>
      </c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42"/>
      <c r="B73" s="223"/>
      <c r="C73" s="243" t="s">
        <v>97</v>
      </c>
      <c r="D73" s="117" t="s">
        <v>98</v>
      </c>
      <c r="E73" s="226" t="s">
        <v>48</v>
      </c>
      <c r="F73" s="227">
        <v>4.0</v>
      </c>
      <c r="G73" s="117"/>
      <c r="H73" s="229"/>
      <c r="I73" s="117"/>
      <c r="J73" s="4"/>
      <c r="K73" s="4"/>
      <c r="L73" s="4"/>
      <c r="M73" s="230"/>
      <c r="N73" s="230"/>
      <c r="O73" s="230"/>
      <c r="P73" s="231"/>
      <c r="Q73" s="124">
        <f t="shared" si="7"/>
        <v>0</v>
      </c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42"/>
      <c r="B74" s="223"/>
      <c r="C74" s="243" t="s">
        <v>99</v>
      </c>
      <c r="D74" s="117" t="s">
        <v>98</v>
      </c>
      <c r="E74" s="226" t="s">
        <v>48</v>
      </c>
      <c r="F74" s="227">
        <v>4.0</v>
      </c>
      <c r="G74" s="117"/>
      <c r="H74" s="229"/>
      <c r="I74" s="117"/>
      <c r="J74" s="4"/>
      <c r="K74" s="4"/>
      <c r="L74" s="4"/>
      <c r="M74" s="230"/>
      <c r="N74" s="230"/>
      <c r="O74" s="230"/>
      <c r="P74" s="231"/>
      <c r="Q74" s="124">
        <f t="shared" si="7"/>
        <v>0</v>
      </c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42"/>
      <c r="B75" s="140"/>
      <c r="C75" s="192"/>
      <c r="D75" s="126"/>
      <c r="E75" s="244"/>
      <c r="F75" s="245"/>
      <c r="G75" s="246"/>
      <c r="H75" s="219"/>
      <c r="I75" s="246"/>
      <c r="J75" s="4"/>
      <c r="K75" s="4"/>
      <c r="L75" s="4"/>
      <c r="M75" s="247"/>
      <c r="N75" s="247"/>
      <c r="O75" s="247"/>
      <c r="P75" s="248"/>
      <c r="Q75" s="249">
        <f t="shared" si="7"/>
        <v>0</v>
      </c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50" t="s">
        <v>5</v>
      </c>
      <c r="B76" s="251" t="s">
        <v>6</v>
      </c>
      <c r="C76" s="252" t="s">
        <v>6</v>
      </c>
      <c r="D76" s="252" t="s">
        <v>6</v>
      </c>
      <c r="E76" s="253" t="s">
        <v>6</v>
      </c>
      <c r="F76" s="252"/>
      <c r="G76" s="254">
        <f>SUM(G6,G8,G13,G21,G26,G29,G35,G37,G41,G44,G46,G49,G52,G57,G60,G63,G70)</f>
        <v>186</v>
      </c>
      <c r="H76" s="255"/>
      <c r="I76" s="254">
        <f>SUM(I6,I8,I13,I21,I26,I29,I35,I37,I41,I44,I46,I49,I52,I57,I60,I63,I70)</f>
        <v>151</v>
      </c>
      <c r="J76" s="40"/>
      <c r="K76" s="40"/>
      <c r="L76" s="40"/>
      <c r="M76" s="256">
        <f t="shared" ref="M76:Q76" si="15">SUM(M6,M8,M13,M21,M26,M29,M35,M37,M41,M44,M46,M49,M52,M57,M60,M63,M70)</f>
        <v>42.75</v>
      </c>
      <c r="N76" s="254">
        <f t="shared" si="15"/>
        <v>19.25</v>
      </c>
      <c r="O76" s="254">
        <f t="shared" si="15"/>
        <v>29.75</v>
      </c>
      <c r="P76" s="257">
        <f t="shared" si="15"/>
        <v>59.25</v>
      </c>
      <c r="Q76" s="258">
        <f t="shared" si="15"/>
        <v>151</v>
      </c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25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6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6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6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6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6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6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6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6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6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6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6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6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6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6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6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6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6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6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6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6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6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6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6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6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6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6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6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6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6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6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6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6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6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51" t="s">
        <v>5</v>
      </c>
      <c r="B130" s="251" t="s">
        <v>6</v>
      </c>
      <c r="C130" s="252" t="s">
        <v>6</v>
      </c>
      <c r="D130" s="252" t="s">
        <v>6</v>
      </c>
      <c r="E130" s="253" t="s">
        <v>6</v>
      </c>
      <c r="F130" s="252">
        <v>0.0</v>
      </c>
      <c r="G130" s="253">
        <v>0.0</v>
      </c>
      <c r="H130" s="252">
        <v>0.0</v>
      </c>
      <c r="I130" s="262">
        <v>0.0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</sheetData>
  <customSheetViews>
    <customSheetView guid="{80E05015-D7FE-4065-A8EB-96C524F604A6}" filter="1" showAutoFilter="1">
      <autoFilter ref="$A$2:$I$76"/>
      <extLst>
        <ext uri="GoogleSheetsCustomDataVersion1">
          <go:sheetsCustomData xmlns:go="http://customooxmlschemas.google.com/" filterViewId="5859496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2020-02-17T20:44:12Z</dcterms:created>
</cp:coreProperties>
</file>