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37\AC\Temp\"/>
    </mc:Choice>
  </mc:AlternateContent>
  <xr:revisionPtr revIDLastSave="211" documentId="8_{14B5D907-47F7-46DD-A62A-2995AA88383A}" xr6:coauthVersionLast="45" xr6:coauthVersionMax="45" xr10:uidLastSave="{01D00B3F-3E74-436D-A970-977561F5B389}"/>
  <bookViews>
    <workbookView xWindow="-105" yWindow="-105" windowWidth="23250" windowHeight="12570" xr2:uid="{00000000-000D-0000-FFFF-FFFF00000000}"/>
  </bookViews>
  <sheets>
    <sheet name="Group13_Estimated_Eff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1" l="1"/>
  <c r="Q46" i="1"/>
  <c r="Q47" i="1"/>
  <c r="Q45" i="1"/>
  <c r="Q23" i="1"/>
  <c r="Q24" i="1"/>
  <c r="Q25" i="1"/>
  <c r="Q26" i="1"/>
  <c r="Q27" i="1"/>
  <c r="Q28" i="1"/>
  <c r="Q30" i="1"/>
  <c r="Q31" i="1"/>
  <c r="Q32" i="1"/>
  <c r="Q33" i="1"/>
  <c r="Q35" i="1"/>
  <c r="Q36" i="1"/>
  <c r="Q37" i="1"/>
  <c r="Q38" i="1"/>
  <c r="Q39" i="1"/>
  <c r="Q40" i="1"/>
  <c r="Q41" i="1"/>
  <c r="Q42" i="1"/>
  <c r="Q43" i="1"/>
  <c r="Q10" i="1" l="1"/>
  <c r="Q11" i="1"/>
  <c r="Q14" i="1"/>
  <c r="Q15" i="1"/>
  <c r="Q16" i="1"/>
  <c r="Q17" i="1"/>
  <c r="Q18" i="1"/>
  <c r="Q19" i="1"/>
  <c r="H7" i="1"/>
  <c r="I34" i="1"/>
  <c r="H33" i="1"/>
  <c r="H32" i="1"/>
  <c r="Q13" i="1" l="1"/>
  <c r="I6" i="1" l="1"/>
  <c r="G6" i="1"/>
  <c r="G8" i="1"/>
  <c r="Q8" i="1"/>
  <c r="H9" i="1"/>
  <c r="Q9" i="1"/>
  <c r="H10" i="1"/>
  <c r="H11" i="1"/>
  <c r="I8" i="1" s="1"/>
  <c r="G12" i="1"/>
  <c r="H13" i="1"/>
  <c r="H14" i="1"/>
  <c r="H17" i="1"/>
  <c r="Q20" i="1"/>
  <c r="G21" i="1"/>
  <c r="Q21" i="1"/>
  <c r="H22" i="1"/>
  <c r="Q22" i="1"/>
  <c r="H24" i="1"/>
  <c r="H25" i="1"/>
  <c r="G29" i="1"/>
  <c r="H30" i="1"/>
  <c r="H31" i="1"/>
  <c r="I29" i="1" s="1"/>
  <c r="I21" i="1"/>
  <c r="I12" i="1" l="1"/>
  <c r="Q7" i="1"/>
</calcChain>
</file>

<file path=xl/sharedStrings.xml><?xml version="1.0" encoding="utf-8"?>
<sst xmlns="http://schemas.openxmlformats.org/spreadsheetml/2006/main" count="132" uniqueCount="74">
  <si>
    <t>Task Name: (Dependencies top to bottom)</t>
  </si>
  <si>
    <t>Scheduling project</t>
  </si>
  <si>
    <t xml:space="preserve">Team 13 </t>
  </si>
  <si>
    <t>Nawaf</t>
  </si>
  <si>
    <t xml:space="preserve">Anisha </t>
  </si>
  <si>
    <t xml:space="preserve">Daniel </t>
  </si>
  <si>
    <t>stanley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</si>
  <si>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</si>
  <si>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</si>
  <si>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</si>
  <si>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</si>
  <si>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</si>
  <si>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</si>
  <si>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Calibri"/>
        <family val="2"/>
        <charset val="1"/>
      </rPr>
      <t>secondary owners</t>
    </r>
    <r>
      <rPr>
        <b/>
        <sz val="12"/>
        <rFont val="Calibri"/>
        <family val="2"/>
        <charset val="1"/>
      </rPr>
      <t>)</t>
    </r>
  </si>
  <si>
    <t>By Task</t>
  </si>
  <si>
    <t>Subtotals</t>
  </si>
  <si>
    <t>Preliminary &amp;</t>
  </si>
  <si>
    <t>Parallel Tasks</t>
  </si>
  <si>
    <t>Architecture</t>
  </si>
  <si>
    <t xml:space="preserve">Class schedule architecutre </t>
  </si>
  <si>
    <t>Project Manager</t>
  </si>
  <si>
    <t>Nawaf , Anisha</t>
  </si>
  <si>
    <t>Requirements</t>
  </si>
  <si>
    <t xml:space="preserve">Get the umkc classess schedule </t>
  </si>
  <si>
    <t>Anisha,Stanley,Nawaf,Daniel</t>
  </si>
  <si>
    <t>Discuss the project in the daily meeting</t>
  </si>
  <si>
    <t xml:space="preserve">analysis the project </t>
  </si>
  <si>
    <t>Documentation</t>
  </si>
  <si>
    <t>Project Charter</t>
  </si>
  <si>
    <t>Release Plan</t>
  </si>
  <si>
    <t>Daniel</t>
  </si>
  <si>
    <t>Requirements Document</t>
  </si>
  <si>
    <t>Anisha</t>
  </si>
  <si>
    <t>Project Plan</t>
  </si>
  <si>
    <t>Stanley</t>
  </si>
  <si>
    <t>Architecture Document</t>
  </si>
  <si>
    <t>Test Report</t>
  </si>
  <si>
    <t>User Guide &amp; System Admin Doc</t>
  </si>
  <si>
    <t>Coding</t>
  </si>
  <si>
    <t>Iteration 1:</t>
  </si>
  <si>
    <t>Development</t>
  </si>
  <si>
    <t>Determine the classes that are needed</t>
  </si>
  <si>
    <t>Developer</t>
  </si>
  <si>
    <t>Research and learn new language and environment</t>
  </si>
  <si>
    <t>Daniel,Stanley</t>
  </si>
  <si>
    <t>Set up the schedule for classess</t>
  </si>
  <si>
    <t xml:space="preserve"> Brainstorm for code</t>
  </si>
  <si>
    <t>Implement classes</t>
  </si>
  <si>
    <t>Nawaf,Anisha,Daniel,Stanley</t>
  </si>
  <si>
    <t xml:space="preserve">Write code to store user name and professor name </t>
  </si>
  <si>
    <t>Unit Testing</t>
  </si>
  <si>
    <t>Analysis</t>
  </si>
  <si>
    <t>System Testing</t>
  </si>
  <si>
    <t>Tester</t>
  </si>
  <si>
    <t>Nawaf,Anisha</t>
  </si>
  <si>
    <t>Bug fix as required</t>
  </si>
  <si>
    <t>Tester, Developer</t>
  </si>
  <si>
    <t>Evaluate needs for next iteration</t>
  </si>
  <si>
    <t>Start on UI framework</t>
  </si>
  <si>
    <t>Configure database</t>
  </si>
  <si>
    <t>Create professor model in Django/Python</t>
  </si>
  <si>
    <t>Test if links to tabs are working properly</t>
  </si>
  <si>
    <t>Design interface layout</t>
  </si>
  <si>
    <t>Create professor table on database tab</t>
  </si>
  <si>
    <t>Create navbar at top of the website displaying clickable tabs</t>
  </si>
  <si>
    <t>Allow user to create professor model</t>
  </si>
  <si>
    <t>Allow user to edit professor models</t>
  </si>
  <si>
    <t>Nawaf, Anisha</t>
  </si>
  <si>
    <t>Professor model tests</t>
  </si>
  <si>
    <t>Stanley, Daniel</t>
  </si>
  <si>
    <t>Nawaf , Anisha, Daniel, Stanley</t>
  </si>
  <si>
    <t>Design professor model</t>
  </si>
  <si>
    <t>Anisha, Nawaf</t>
  </si>
  <si>
    <t>Stanley, Daniel, Nawaf, 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</si>
</sst>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3" x14ac:knownFonts="1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2"/>
      <color rgb="FF000000"/>
      <name val="Calibri"/>
      <family val="2"/>
    </font>
    <font>
      <b/>
      <sz val="12"/>
      <name val="Calibri"/>
      <charset val="1"/>
    </font>
    <font>
      <sz val="12"/>
      <color indexed="8"/>
      <name val="Calibri"/>
      <charset val="1"/>
    </font>
    <font>
      <b/>
      <sz val="12"/>
      <color indexed="8"/>
      <name val="Calibri"/>
      <charset val="1"/>
    </font>
    <font>
      <sz val="12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41"/>
        <bgColor indexed="9"/>
      </patternFill>
    </fill>
    <fill>
      <patternFill patternType="solid">
        <fgColor theme="7" tint="0.39997558519241921"/>
        <bgColor indexed="9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  <xf numFmtId="0" fontId="7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3" fillId="3" borderId="7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5" fillId="3" borderId="7" xfId="0" applyNumberFormat="1" applyFont="1" applyFill="1" applyBorder="1" applyAlignment="1">
      <alignment horizontal="left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5" fontId="6" fillId="0" borderId="0" xfId="0" applyNumberFormat="1" applyFont="1" applyFill="1" applyAlignment="1">
      <alignment vertical="center"/>
    </xf>
    <xf numFmtId="0" fontId="4" fillId="4" borderId="10" xfId="0" applyNumberFormat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165" fontId="0" fillId="4" borderId="0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3" fillId="6" borderId="9" xfId="0" applyNumberFormat="1" applyFont="1" applyFill="1" applyBorder="1" applyAlignment="1">
      <alignment horizontal="center" vertical="center" wrapText="1"/>
    </xf>
    <xf numFmtId="165" fontId="3" fillId="6" borderId="10" xfId="0" applyNumberFormat="1" applyFont="1" applyFill="1" applyBorder="1" applyAlignment="1">
      <alignment horizontal="center" vertical="center" wrapText="1"/>
    </xf>
    <xf numFmtId="165" fontId="3" fillId="6" borderId="4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8" fillId="5" borderId="0" xfId="0" applyNumberFormat="1" applyFont="1" applyFill="1" applyBorder="1" applyAlignment="1">
      <alignment horizontal="center" vertical="center" wrapText="1"/>
    </xf>
    <xf numFmtId="0" fontId="3" fillId="5" borderId="0" xfId="0" applyNumberFormat="1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4" fillId="5" borderId="5" xfId="0" applyNumberFormat="1" applyFont="1" applyFill="1" applyBorder="1" applyAlignment="1">
      <alignment horizontal="left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165" fontId="0" fillId="5" borderId="0" xfId="0" applyNumberFormat="1" applyFont="1" applyFill="1" applyBorder="1" applyAlignment="1">
      <alignment vertical="center"/>
    </xf>
    <xf numFmtId="165" fontId="0" fillId="5" borderId="10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4" fillId="7" borderId="0" xfId="0" applyNumberFormat="1" applyFont="1" applyFill="1" applyBorder="1" applyAlignment="1">
      <alignment horizontal="left" vertical="center" wrapText="1"/>
    </xf>
    <xf numFmtId="0" fontId="4" fillId="7" borderId="0" xfId="0" applyNumberFormat="1" applyFont="1" applyFill="1" applyBorder="1" applyAlignment="1">
      <alignment horizontal="center" vertical="center" wrapText="1"/>
    </xf>
    <xf numFmtId="0" fontId="5" fillId="7" borderId="0" xfId="0" applyNumberFormat="1" applyFont="1" applyFill="1" applyBorder="1" applyAlignment="1">
      <alignment horizontal="center" vertical="center" wrapText="1"/>
    </xf>
    <xf numFmtId="0" fontId="4" fillId="7" borderId="10" xfId="0" applyNumberFormat="1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vertical="center" wrapText="1"/>
    </xf>
    <xf numFmtId="165" fontId="0" fillId="7" borderId="10" xfId="0" applyNumberFormat="1" applyFont="1" applyFill="1" applyBorder="1" applyAlignment="1">
      <alignment horizontal="center" vertical="center"/>
    </xf>
    <xf numFmtId="165" fontId="0" fillId="7" borderId="0" xfId="0" applyNumberFormat="1" applyFont="1" applyFill="1" applyBorder="1" applyAlignment="1">
      <alignment horizontal="center" vertical="center"/>
    </xf>
    <xf numFmtId="165" fontId="0" fillId="7" borderId="0" xfId="0" applyNumberFormat="1" applyFont="1" applyFill="1" applyBorder="1" applyAlignment="1">
      <alignment vertical="center"/>
    </xf>
    <xf numFmtId="0" fontId="9" fillId="7" borderId="10" xfId="0" applyFont="1" applyFill="1" applyBorder="1" applyAlignment="1">
      <alignment vertical="center" wrapText="1"/>
    </xf>
    <xf numFmtId="0" fontId="10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65" fontId="12" fillId="3" borderId="9" xfId="0" applyNumberFormat="1" applyFont="1" applyFill="1" applyBorder="1" applyAlignment="1">
      <alignment horizontal="center" vertical="center" wrapText="1"/>
    </xf>
    <xf numFmtId="165" fontId="12" fillId="3" borderId="7" xfId="0" applyNumberFormat="1" applyFont="1" applyFill="1" applyBorder="1" applyAlignment="1">
      <alignment horizontal="center" vertical="center" wrapText="1"/>
    </xf>
    <xf numFmtId="165" fontId="0" fillId="7" borderId="10" xfId="0" applyNumberFormat="1" applyFill="1" applyBorder="1" applyAlignment="1">
      <alignment horizontal="center" vertical="center"/>
    </xf>
    <xf numFmtId="0" fontId="9" fillId="7" borderId="12" xfId="0" applyFont="1" applyFill="1" applyBorder="1" applyAlignment="1">
      <alignment vertical="center" wrapText="1"/>
    </xf>
  </cellXfs>
  <cellStyles count="2">
    <cellStyle name="Normal" xfId="0" builtinId="0"/>
    <cellStyle name="Untitled1" xfId="1" xr:uid="{00000000-0005-0000-0000-000001000000}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tabSelected="1" topLeftCell="A19" zoomScale="70" zoomScaleNormal="70" workbookViewId="0">
      <selection activeCell="D37" sqref="D37"/>
    </sheetView>
  </sheetViews>
  <sheetFormatPr defaultColWidth="9" defaultRowHeight="15.75" x14ac:dyDescent="0.2"/>
  <cols>
    <col min="1" max="1" width="18.7109375" style="1" customWidth="1"/>
    <col min="2" max="2" width="19.85546875" style="1" customWidth="1"/>
    <col min="3" max="3" width="39.42578125" style="2" customWidth="1"/>
    <col min="4" max="4" width="23.42578125" style="3" customWidth="1"/>
    <col min="5" max="5" width="28.4257812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4" customWidth="1"/>
    <col min="10" max="10" width="9" style="4"/>
    <col min="11" max="11" width="9" style="4" customWidth="1"/>
    <col min="12" max="12" width="7.42578125" style="4" customWidth="1"/>
    <col min="13" max="16" width="9" style="7" customWidth="1"/>
    <col min="17" max="32" width="9" style="4"/>
    <col min="33" max="16384" width="9" style="2"/>
  </cols>
  <sheetData>
    <row r="1" spans="1:32" s="8" customFormat="1" x14ac:dyDescent="0.2">
      <c r="A1" s="1"/>
      <c r="B1" s="1"/>
      <c r="C1" s="2"/>
      <c r="D1" s="3"/>
      <c r="E1" s="4"/>
      <c r="F1" s="5"/>
      <c r="G1" s="6"/>
      <c r="H1" s="5"/>
      <c r="I1" s="4"/>
      <c r="J1" s="5"/>
      <c r="K1" s="5"/>
      <c r="L1" s="5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8" customFormat="1" ht="47.25" x14ac:dyDescent="0.2">
      <c r="A2" s="1" t="s">
        <v>0</v>
      </c>
      <c r="B2" s="1" t="s">
        <v>1</v>
      </c>
      <c r="C2" s="1" t="s">
        <v>2</v>
      </c>
      <c r="D2" s="9"/>
      <c r="E2" s="10"/>
      <c r="F2" s="11"/>
      <c r="G2" s="11"/>
      <c r="H2" s="11"/>
      <c r="I2" s="10"/>
      <c r="J2" s="5"/>
      <c r="K2" s="5"/>
      <c r="L2" s="5"/>
      <c r="M2" s="44" t="s">
        <v>3</v>
      </c>
      <c r="N2" s="44" t="s">
        <v>4</v>
      </c>
      <c r="O2" s="44" t="s">
        <v>5</v>
      </c>
      <c r="P2" s="44" t="s">
        <v>6</v>
      </c>
      <c r="Q2" s="44" t="s">
        <v>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18" customFormat="1" x14ac:dyDescent="0.2">
      <c r="A3" s="12"/>
      <c r="B3" s="13"/>
      <c r="C3" s="13"/>
      <c r="D3" s="14" t="s">
        <v>8</v>
      </c>
      <c r="E3" s="15" t="s">
        <v>9</v>
      </c>
      <c r="F3" s="16" t="s">
        <v>10</v>
      </c>
      <c r="G3" s="15" t="s">
        <v>11</v>
      </c>
      <c r="H3" s="16" t="s">
        <v>12</v>
      </c>
      <c r="I3" s="15" t="s">
        <v>12</v>
      </c>
      <c r="J3" s="6"/>
      <c r="K3" s="6"/>
      <c r="L3" s="6"/>
      <c r="M3" s="17" t="s">
        <v>12</v>
      </c>
      <c r="N3" s="17" t="s">
        <v>12</v>
      </c>
      <c r="O3" s="17" t="s">
        <v>12</v>
      </c>
      <c r="P3" s="17" t="s">
        <v>12</v>
      </c>
      <c r="Q3" s="1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8" customFormat="1" ht="31.5" x14ac:dyDescent="0.2">
      <c r="A4" s="19"/>
      <c r="B4" s="20"/>
      <c r="C4" s="20"/>
      <c r="D4" s="21"/>
      <c r="E4" s="22" t="s">
        <v>13</v>
      </c>
      <c r="F4" s="23" t="s">
        <v>14</v>
      </c>
      <c r="G4" s="22" t="s">
        <v>15</v>
      </c>
      <c r="H4" s="23" t="s">
        <v>14</v>
      </c>
      <c r="I4" s="22" t="s">
        <v>15</v>
      </c>
      <c r="J4" s="6"/>
      <c r="K4" s="6"/>
      <c r="L4" s="6"/>
      <c r="M4" s="24" t="s">
        <v>14</v>
      </c>
      <c r="N4" s="24" t="s">
        <v>14</v>
      </c>
      <c r="O4" s="24" t="s">
        <v>14</v>
      </c>
      <c r="P4" s="24" t="s">
        <v>14</v>
      </c>
      <c r="Q4" s="24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18" customFormat="1" x14ac:dyDescent="0.2">
      <c r="A5" s="53" t="s">
        <v>16</v>
      </c>
      <c r="B5" s="54"/>
      <c r="C5" s="54"/>
      <c r="D5" s="55"/>
      <c r="E5" s="56"/>
      <c r="F5" s="57"/>
      <c r="G5" s="57"/>
      <c r="H5" s="57"/>
      <c r="I5" s="56"/>
      <c r="J5" s="6"/>
      <c r="K5" s="6"/>
      <c r="L5" s="6"/>
      <c r="M5" s="71"/>
      <c r="N5" s="71"/>
      <c r="O5" s="71"/>
      <c r="P5" s="71"/>
      <c r="Q5" s="7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8" customFormat="1" x14ac:dyDescent="0.2">
      <c r="A6" s="58" t="s">
        <v>17</v>
      </c>
      <c r="B6" s="25" t="s">
        <v>18</v>
      </c>
      <c r="C6" s="26"/>
      <c r="D6" s="27"/>
      <c r="E6" s="28"/>
      <c r="F6" s="29"/>
      <c r="G6" s="30">
        <f>SUM(F7)</f>
        <v>5</v>
      </c>
      <c r="H6" s="29"/>
      <c r="I6" s="30">
        <f>SUM(H7)</f>
        <v>2</v>
      </c>
      <c r="J6" s="5"/>
      <c r="K6" s="5"/>
      <c r="L6" s="5"/>
      <c r="M6" s="31"/>
      <c r="N6" s="31"/>
      <c r="O6" s="31"/>
      <c r="P6" s="31"/>
      <c r="Q6" s="3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 x14ac:dyDescent="0.2">
      <c r="A7" s="58"/>
      <c r="B7" s="58"/>
      <c r="C7" s="59" t="s">
        <v>19</v>
      </c>
      <c r="D7" s="60" t="s">
        <v>20</v>
      </c>
      <c r="E7" s="61" t="s">
        <v>21</v>
      </c>
      <c r="F7" s="62">
        <v>5</v>
      </c>
      <c r="G7" s="52"/>
      <c r="H7" s="62">
        <f>SUM(M7:P7)</f>
        <v>2</v>
      </c>
      <c r="I7" s="52"/>
      <c r="J7" s="5"/>
      <c r="K7" s="5"/>
      <c r="L7" s="5"/>
      <c r="M7" s="72">
        <v>2</v>
      </c>
      <c r="N7" s="72">
        <v>0</v>
      </c>
      <c r="O7" s="72">
        <v>0</v>
      </c>
      <c r="P7" s="72">
        <v>0</v>
      </c>
      <c r="Q7" s="72">
        <f ca="1">SUM(P7:Q14)</f>
        <v>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 x14ac:dyDescent="0.2">
      <c r="A8" s="58"/>
      <c r="B8" s="25" t="s">
        <v>22</v>
      </c>
      <c r="C8" s="26"/>
      <c r="D8" s="32"/>
      <c r="E8" s="32"/>
      <c r="F8" s="29"/>
      <c r="G8" s="30">
        <f>SUM(F9:F11)</f>
        <v>8</v>
      </c>
      <c r="H8" s="29"/>
      <c r="I8" s="30">
        <f>SUM(H9:H11)</f>
        <v>11.5</v>
      </c>
      <c r="J8" s="5"/>
      <c r="K8" s="5"/>
      <c r="L8" s="5"/>
      <c r="M8" s="31"/>
      <c r="N8" s="31"/>
      <c r="O8" s="31"/>
      <c r="P8" s="31"/>
      <c r="Q8" s="31">
        <f t="shared" ref="Q8:Q32" si="0">SUM(M8:P8)</f>
        <v>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8" customFormat="1" ht="31.5" x14ac:dyDescent="0.2">
      <c r="A9" s="58"/>
      <c r="B9" s="58"/>
      <c r="C9" s="63" t="s">
        <v>23</v>
      </c>
      <c r="D9" s="64" t="s">
        <v>20</v>
      </c>
      <c r="E9" s="65" t="s">
        <v>24</v>
      </c>
      <c r="F9" s="62">
        <v>2</v>
      </c>
      <c r="G9" s="52"/>
      <c r="H9" s="62">
        <f>SUM(M9:P9)</f>
        <v>3</v>
      </c>
      <c r="I9" s="52"/>
      <c r="J9" s="5"/>
      <c r="K9" s="5"/>
      <c r="L9" s="5"/>
      <c r="M9" s="72">
        <v>1</v>
      </c>
      <c r="N9" s="72">
        <v>1</v>
      </c>
      <c r="O9" s="72">
        <v>1</v>
      </c>
      <c r="P9" s="72">
        <v>0</v>
      </c>
      <c r="Q9" s="72">
        <f t="shared" si="0"/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8" customFormat="1" ht="31.5" x14ac:dyDescent="0.2">
      <c r="A10" s="58"/>
      <c r="B10" s="58"/>
      <c r="C10" s="63" t="s">
        <v>25</v>
      </c>
      <c r="D10" s="64" t="s">
        <v>20</v>
      </c>
      <c r="E10" s="65" t="s">
        <v>24</v>
      </c>
      <c r="F10" s="62">
        <v>3</v>
      </c>
      <c r="G10" s="52"/>
      <c r="H10" s="62">
        <f>SUM(M10:P10)</f>
        <v>4</v>
      </c>
      <c r="I10" s="52"/>
      <c r="J10" s="5"/>
      <c r="K10" s="5"/>
      <c r="L10" s="5"/>
      <c r="M10" s="72">
        <v>2</v>
      </c>
      <c r="N10" s="72">
        <v>1</v>
      </c>
      <c r="O10" s="72">
        <v>1</v>
      </c>
      <c r="P10" s="72">
        <v>0</v>
      </c>
      <c r="Q10" s="72">
        <f t="shared" si="0"/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8" customFormat="1" ht="31.5" x14ac:dyDescent="0.2">
      <c r="A11" s="58"/>
      <c r="B11" s="58"/>
      <c r="C11" s="63" t="s">
        <v>26</v>
      </c>
      <c r="D11" s="64" t="s">
        <v>20</v>
      </c>
      <c r="E11" s="65" t="s">
        <v>24</v>
      </c>
      <c r="F11" s="62">
        <v>3</v>
      </c>
      <c r="G11" s="52"/>
      <c r="H11" s="62">
        <f>SUM(M11:P11)</f>
        <v>4.5</v>
      </c>
      <c r="I11" s="52"/>
      <c r="J11" s="5"/>
      <c r="K11" s="5"/>
      <c r="L11" s="5"/>
      <c r="M11" s="72">
        <v>1</v>
      </c>
      <c r="N11" s="72">
        <v>2</v>
      </c>
      <c r="O11" s="72">
        <v>0.5</v>
      </c>
      <c r="P11" s="72">
        <v>1</v>
      </c>
      <c r="Q11" s="72">
        <f t="shared" si="0"/>
        <v>4.5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 x14ac:dyDescent="0.2">
      <c r="A12" s="58"/>
      <c r="B12" s="25" t="s">
        <v>27</v>
      </c>
      <c r="C12" s="26"/>
      <c r="D12" s="27"/>
      <c r="E12" s="28"/>
      <c r="F12" s="29"/>
      <c r="G12" s="30">
        <f>SUM(F13:F19)</f>
        <v>22</v>
      </c>
      <c r="H12" s="29"/>
      <c r="I12" s="30">
        <f>SUM(H13:H19)</f>
        <v>25.5</v>
      </c>
      <c r="J12" s="5"/>
      <c r="K12" s="5"/>
      <c r="L12" s="5"/>
      <c r="M12" s="31"/>
      <c r="N12" s="31"/>
      <c r="O12" s="31"/>
      <c r="P12" s="31"/>
      <c r="Q12" s="3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 x14ac:dyDescent="0.2">
      <c r="A13" s="58"/>
      <c r="B13" s="58"/>
      <c r="C13" s="63" t="s">
        <v>28</v>
      </c>
      <c r="D13" s="64"/>
      <c r="E13" s="65" t="s">
        <v>3</v>
      </c>
      <c r="F13" s="62">
        <v>2.5</v>
      </c>
      <c r="G13" s="52"/>
      <c r="H13" s="62">
        <f t="shared" ref="H13:H17" si="1">SUM(M13:P13)</f>
        <v>3.5</v>
      </c>
      <c r="I13" s="52"/>
      <c r="J13" s="5"/>
      <c r="K13" s="5"/>
      <c r="L13" s="5"/>
      <c r="M13" s="72">
        <v>0</v>
      </c>
      <c r="N13" s="72">
        <v>3</v>
      </c>
      <c r="O13" s="72">
        <v>0</v>
      </c>
      <c r="P13" s="72">
        <v>0.5</v>
      </c>
      <c r="Q13" s="72">
        <f>(SUM(M13:P13))</f>
        <v>3.5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 x14ac:dyDescent="0.2">
      <c r="A14" s="58"/>
      <c r="B14" s="58"/>
      <c r="C14" s="63" t="s">
        <v>29</v>
      </c>
      <c r="D14" s="64"/>
      <c r="E14" s="65" t="s">
        <v>30</v>
      </c>
      <c r="F14" s="62">
        <v>2</v>
      </c>
      <c r="G14" s="52"/>
      <c r="H14" s="62">
        <f t="shared" si="1"/>
        <v>1</v>
      </c>
      <c r="I14" s="52"/>
      <c r="J14" s="5"/>
      <c r="K14" s="5"/>
      <c r="L14" s="5"/>
      <c r="M14" s="72">
        <v>0.5</v>
      </c>
      <c r="N14" s="72">
        <v>0</v>
      </c>
      <c r="O14" s="72">
        <v>0.5</v>
      </c>
      <c r="P14" s="72">
        <v>0</v>
      </c>
      <c r="Q14" s="72">
        <f t="shared" ref="Q14:Q19" si="2">(SUM(M14:P14))</f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 x14ac:dyDescent="0.2">
      <c r="A15" s="58"/>
      <c r="B15" s="58"/>
      <c r="C15" s="63" t="s">
        <v>31</v>
      </c>
      <c r="D15" s="64"/>
      <c r="E15" s="65" t="s">
        <v>32</v>
      </c>
      <c r="F15" s="62">
        <v>3</v>
      </c>
      <c r="G15" s="52"/>
      <c r="H15" s="62">
        <v>5</v>
      </c>
      <c r="I15" s="52"/>
      <c r="J15" s="5"/>
      <c r="K15" s="5"/>
      <c r="L15" s="5"/>
      <c r="M15" s="72">
        <v>0.5</v>
      </c>
      <c r="N15" s="72">
        <v>0.5</v>
      </c>
      <c r="O15" s="72">
        <v>0</v>
      </c>
      <c r="P15" s="72">
        <v>1</v>
      </c>
      <c r="Q15" s="72">
        <f t="shared" si="2"/>
        <v>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 x14ac:dyDescent="0.2">
      <c r="A16" s="58"/>
      <c r="B16" s="58"/>
      <c r="C16" s="63" t="s">
        <v>33</v>
      </c>
      <c r="D16" s="64"/>
      <c r="E16" s="65" t="s">
        <v>34</v>
      </c>
      <c r="F16" s="62">
        <v>3.5</v>
      </c>
      <c r="G16" s="52"/>
      <c r="H16" s="62">
        <v>5.5</v>
      </c>
      <c r="I16" s="52"/>
      <c r="J16" s="5"/>
      <c r="K16" s="5"/>
      <c r="L16" s="5"/>
      <c r="M16" s="72">
        <v>0</v>
      </c>
      <c r="N16" s="72">
        <v>0</v>
      </c>
      <c r="O16" s="72">
        <v>0</v>
      </c>
      <c r="P16" s="72">
        <v>1</v>
      </c>
      <c r="Q16" s="72">
        <f t="shared" si="2"/>
        <v>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x14ac:dyDescent="0.2">
      <c r="A17" s="58"/>
      <c r="B17" s="58"/>
      <c r="C17" s="63" t="s">
        <v>35</v>
      </c>
      <c r="D17" s="64"/>
      <c r="E17" s="65" t="s">
        <v>30</v>
      </c>
      <c r="F17" s="62">
        <v>4</v>
      </c>
      <c r="G17" s="52"/>
      <c r="H17" s="62">
        <f t="shared" si="1"/>
        <v>3.5</v>
      </c>
      <c r="I17" s="52"/>
      <c r="J17" s="5"/>
      <c r="K17" s="5"/>
      <c r="L17" s="5"/>
      <c r="M17" s="72">
        <v>0.5</v>
      </c>
      <c r="N17" s="72">
        <v>2</v>
      </c>
      <c r="O17" s="72">
        <v>1</v>
      </c>
      <c r="P17" s="72">
        <v>0</v>
      </c>
      <c r="Q17" s="72">
        <f t="shared" si="2"/>
        <v>3.5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 x14ac:dyDescent="0.2">
      <c r="A18" s="58"/>
      <c r="B18" s="58"/>
      <c r="C18" s="63" t="s">
        <v>36</v>
      </c>
      <c r="D18" s="64"/>
      <c r="E18" s="65" t="s">
        <v>3</v>
      </c>
      <c r="F18" s="62">
        <v>5</v>
      </c>
      <c r="G18" s="52"/>
      <c r="H18" s="62">
        <v>3</v>
      </c>
      <c r="I18" s="52"/>
      <c r="J18" s="5"/>
      <c r="K18" s="5"/>
      <c r="L18" s="5"/>
      <c r="M18" s="72">
        <v>1</v>
      </c>
      <c r="N18" s="72">
        <v>2</v>
      </c>
      <c r="O18" s="72">
        <v>0</v>
      </c>
      <c r="P18" s="72">
        <v>0</v>
      </c>
      <c r="Q18" s="72">
        <f t="shared" si="2"/>
        <v>3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31.5" x14ac:dyDescent="0.2">
      <c r="A19" s="66"/>
      <c r="B19" s="66"/>
      <c r="C19" s="67" t="s">
        <v>37</v>
      </c>
      <c r="D19" s="68"/>
      <c r="E19" s="65" t="s">
        <v>24</v>
      </c>
      <c r="F19" s="69">
        <v>2</v>
      </c>
      <c r="G19" s="70"/>
      <c r="H19" s="69">
        <v>4</v>
      </c>
      <c r="I19" s="70"/>
      <c r="M19" s="73">
        <v>0.5</v>
      </c>
      <c r="N19" s="73">
        <v>2</v>
      </c>
      <c r="O19" s="73">
        <v>0.5</v>
      </c>
      <c r="P19" s="73">
        <v>1</v>
      </c>
      <c r="Q19" s="72">
        <f t="shared" si="2"/>
        <v>4</v>
      </c>
    </row>
    <row r="20" spans="1:32" x14ac:dyDescent="0.2">
      <c r="A20" s="75" t="s">
        <v>38</v>
      </c>
      <c r="B20" s="76"/>
      <c r="C20" s="77"/>
      <c r="D20" s="78"/>
      <c r="E20" s="79"/>
      <c r="F20" s="80"/>
      <c r="G20" s="81"/>
      <c r="H20" s="80"/>
      <c r="I20" s="82"/>
      <c r="M20" s="97"/>
      <c r="N20" s="97"/>
      <c r="O20" s="97"/>
      <c r="P20" s="97"/>
      <c r="Q20" s="97">
        <f t="shared" si="0"/>
        <v>0</v>
      </c>
    </row>
    <row r="21" spans="1:32" s="1" customFormat="1" x14ac:dyDescent="0.2">
      <c r="A21" s="83" t="s">
        <v>39</v>
      </c>
      <c r="B21" s="25" t="s">
        <v>40</v>
      </c>
      <c r="C21" s="33"/>
      <c r="D21" s="34"/>
      <c r="E21" s="35"/>
      <c r="F21" s="36"/>
      <c r="G21" s="30">
        <f>SUM(F22:F28)</f>
        <v>36</v>
      </c>
      <c r="H21" s="36"/>
      <c r="I21" s="30">
        <f>SUM(H22:H28)</f>
        <v>32</v>
      </c>
      <c r="J21" s="37"/>
      <c r="K21" s="37"/>
      <c r="L21" s="37"/>
      <c r="M21" s="38"/>
      <c r="N21" s="38"/>
      <c r="O21" s="38"/>
      <c r="P21" s="38"/>
      <c r="Q21" s="38">
        <f t="shared" si="0"/>
        <v>0</v>
      </c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1" customFormat="1" x14ac:dyDescent="0.2">
      <c r="A22" s="83"/>
      <c r="B22" s="84"/>
      <c r="C22" s="85" t="s">
        <v>41</v>
      </c>
      <c r="D22" s="86" t="s">
        <v>42</v>
      </c>
      <c r="E22" s="87" t="s">
        <v>21</v>
      </c>
      <c r="F22" s="88">
        <v>1</v>
      </c>
      <c r="G22" s="74"/>
      <c r="H22" s="45">
        <f t="shared" ref="H22:H25" si="3">SUM(M22:P22)</f>
        <v>3</v>
      </c>
      <c r="I22" s="46"/>
      <c r="J22" s="37"/>
      <c r="K22" s="37"/>
      <c r="L22" s="37"/>
      <c r="M22" s="50">
        <v>0</v>
      </c>
      <c r="N22" s="50">
        <v>0</v>
      </c>
      <c r="O22" s="50">
        <v>1</v>
      </c>
      <c r="P22" s="50">
        <v>2</v>
      </c>
      <c r="Q22" s="50">
        <f t="shared" si="0"/>
        <v>3</v>
      </c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ht="31.5" x14ac:dyDescent="0.2">
      <c r="A23" s="83"/>
      <c r="B23" s="84"/>
      <c r="C23" s="85" t="s">
        <v>43</v>
      </c>
      <c r="D23" s="86" t="s">
        <v>42</v>
      </c>
      <c r="E23" s="87" t="s">
        <v>44</v>
      </c>
      <c r="F23" s="88">
        <v>11</v>
      </c>
      <c r="G23" s="74"/>
      <c r="H23" s="45">
        <v>19</v>
      </c>
      <c r="I23" s="47"/>
      <c r="M23" s="50">
        <v>1</v>
      </c>
      <c r="N23" s="50">
        <v>0</v>
      </c>
      <c r="O23" s="50">
        <v>10</v>
      </c>
      <c r="P23" s="50">
        <v>8</v>
      </c>
      <c r="Q23" s="50">
        <f>SUM(M23:P23)</f>
        <v>19</v>
      </c>
    </row>
    <row r="24" spans="1:32" x14ac:dyDescent="0.2">
      <c r="A24" s="83"/>
      <c r="B24" s="84"/>
      <c r="C24" s="85" t="s">
        <v>45</v>
      </c>
      <c r="D24" s="86" t="s">
        <v>42</v>
      </c>
      <c r="E24" s="89" t="s">
        <v>21</v>
      </c>
      <c r="F24" s="88">
        <v>8</v>
      </c>
      <c r="G24" s="74"/>
      <c r="H24" s="45">
        <f t="shared" si="3"/>
        <v>0</v>
      </c>
      <c r="I24" s="47"/>
      <c r="M24" s="50">
        <v>0</v>
      </c>
      <c r="N24" s="50">
        <v>0</v>
      </c>
      <c r="O24" s="50">
        <v>0</v>
      </c>
      <c r="P24" s="50">
        <v>0</v>
      </c>
      <c r="Q24" s="50">
        <f>SUM(M24:P24)</f>
        <v>0</v>
      </c>
    </row>
    <row r="25" spans="1:32" x14ac:dyDescent="0.2">
      <c r="A25" s="83"/>
      <c r="B25" s="84"/>
      <c r="C25" s="90" t="s">
        <v>46</v>
      </c>
      <c r="D25" s="86" t="s">
        <v>42</v>
      </c>
      <c r="E25" s="89" t="s">
        <v>34</v>
      </c>
      <c r="F25" s="88">
        <v>5</v>
      </c>
      <c r="G25" s="74"/>
      <c r="H25" s="45">
        <f t="shared" si="3"/>
        <v>0</v>
      </c>
      <c r="I25" s="47"/>
      <c r="M25" s="50">
        <v>0</v>
      </c>
      <c r="N25" s="50">
        <v>0</v>
      </c>
      <c r="O25" s="50">
        <v>0</v>
      </c>
      <c r="P25" s="50">
        <v>0</v>
      </c>
      <c r="Q25" s="50">
        <f>SUM(M25:P25)</f>
        <v>0</v>
      </c>
    </row>
    <row r="26" spans="1:32" ht="31.5" x14ac:dyDescent="0.2">
      <c r="A26" s="83"/>
      <c r="B26" s="91"/>
      <c r="C26" s="90" t="s">
        <v>47</v>
      </c>
      <c r="D26" s="86" t="s">
        <v>42</v>
      </c>
      <c r="E26" s="87" t="s">
        <v>48</v>
      </c>
      <c r="F26" s="88">
        <v>7</v>
      </c>
      <c r="G26" s="74"/>
      <c r="H26" s="45">
        <v>10</v>
      </c>
      <c r="I26" s="47"/>
      <c r="M26" s="50">
        <v>0</v>
      </c>
      <c r="N26" s="50">
        <v>0</v>
      </c>
      <c r="O26" s="50">
        <v>5</v>
      </c>
      <c r="P26" s="50">
        <v>5</v>
      </c>
      <c r="Q26" s="50">
        <f>SUM(M26:P26)</f>
        <v>10</v>
      </c>
    </row>
    <row r="27" spans="1:32" ht="31.5" x14ac:dyDescent="0.2">
      <c r="A27" s="83"/>
      <c r="B27" s="91"/>
      <c r="C27" s="85" t="s">
        <v>49</v>
      </c>
      <c r="D27" s="86" t="s">
        <v>42</v>
      </c>
      <c r="E27" s="87" t="s">
        <v>34</v>
      </c>
      <c r="F27" s="88">
        <v>2</v>
      </c>
      <c r="G27" s="74"/>
      <c r="H27" s="45">
        <v>0</v>
      </c>
      <c r="I27" s="47"/>
      <c r="M27" s="50">
        <v>0</v>
      </c>
      <c r="N27" s="50">
        <v>0</v>
      </c>
      <c r="O27" s="50">
        <v>0</v>
      </c>
      <c r="P27" s="50">
        <v>0</v>
      </c>
      <c r="Q27" s="50">
        <f>SUM(M27:P27)</f>
        <v>0</v>
      </c>
    </row>
    <row r="28" spans="1:32" x14ac:dyDescent="0.2">
      <c r="A28" s="83"/>
      <c r="B28" s="92"/>
      <c r="C28" s="93" t="s">
        <v>50</v>
      </c>
      <c r="D28" s="94" t="s">
        <v>42</v>
      </c>
      <c r="E28" s="87" t="s">
        <v>34</v>
      </c>
      <c r="F28" s="95">
        <v>2</v>
      </c>
      <c r="G28" s="96"/>
      <c r="H28" s="48">
        <v>0</v>
      </c>
      <c r="I28" s="49"/>
      <c r="M28" s="51">
        <v>0</v>
      </c>
      <c r="N28" s="51">
        <v>0</v>
      </c>
      <c r="O28" s="51">
        <v>0</v>
      </c>
      <c r="P28" s="51">
        <v>0</v>
      </c>
      <c r="Q28" s="50">
        <f>SUM(M28:P28)</f>
        <v>0</v>
      </c>
    </row>
    <row r="29" spans="1:32" x14ac:dyDescent="0.2">
      <c r="A29" s="83"/>
      <c r="B29" s="39" t="s">
        <v>51</v>
      </c>
      <c r="C29" s="40"/>
      <c r="D29" s="41"/>
      <c r="E29" s="41"/>
      <c r="F29" s="42"/>
      <c r="G29" s="30">
        <f>SUM(F30:F32)</f>
        <v>6.5</v>
      </c>
      <c r="H29" s="42"/>
      <c r="I29" s="30">
        <f>SUM(H30:H32)</f>
        <v>6</v>
      </c>
      <c r="M29" s="31"/>
      <c r="N29" s="31"/>
      <c r="O29" s="31"/>
      <c r="P29" s="31"/>
      <c r="Q29" s="126"/>
    </row>
    <row r="30" spans="1:32" x14ac:dyDescent="0.2">
      <c r="A30" s="83"/>
      <c r="B30" s="91"/>
      <c r="C30" s="85" t="s">
        <v>52</v>
      </c>
      <c r="D30" s="86" t="s">
        <v>53</v>
      </c>
      <c r="E30" s="87" t="s">
        <v>54</v>
      </c>
      <c r="F30" s="88">
        <v>2.5</v>
      </c>
      <c r="G30" s="74"/>
      <c r="H30" s="88">
        <f>SUM(M30:P30)</f>
        <v>2</v>
      </c>
      <c r="I30" s="74"/>
      <c r="M30" s="98">
        <v>1</v>
      </c>
      <c r="N30" s="98">
        <v>1</v>
      </c>
      <c r="O30" s="98">
        <v>0</v>
      </c>
      <c r="P30" s="98">
        <v>0</v>
      </c>
      <c r="Q30" s="124">
        <f>SUM(M30:P30)</f>
        <v>2</v>
      </c>
    </row>
    <row r="31" spans="1:32" x14ac:dyDescent="0.2">
      <c r="A31" s="83"/>
      <c r="B31" s="91"/>
      <c r="C31" s="85" t="s">
        <v>55</v>
      </c>
      <c r="D31" s="86" t="s">
        <v>56</v>
      </c>
      <c r="E31" s="86" t="s">
        <v>44</v>
      </c>
      <c r="F31" s="88">
        <v>2</v>
      </c>
      <c r="G31" s="74"/>
      <c r="H31" s="88">
        <f>SUM(M31:P31)</f>
        <v>2</v>
      </c>
      <c r="I31" s="74"/>
      <c r="M31" s="98">
        <v>0</v>
      </c>
      <c r="N31" s="98">
        <v>0</v>
      </c>
      <c r="O31" s="98">
        <v>1</v>
      </c>
      <c r="P31" s="98">
        <v>1</v>
      </c>
      <c r="Q31" s="124">
        <f>SUM(M31:P31)</f>
        <v>2</v>
      </c>
    </row>
    <row r="32" spans="1:32" x14ac:dyDescent="0.2">
      <c r="A32" s="83"/>
      <c r="B32" s="91"/>
      <c r="C32" s="85" t="s">
        <v>57</v>
      </c>
      <c r="D32" s="86" t="s">
        <v>20</v>
      </c>
      <c r="E32" s="87" t="s">
        <v>54</v>
      </c>
      <c r="F32" s="88">
        <v>2</v>
      </c>
      <c r="G32" s="74"/>
      <c r="H32" s="88">
        <f>SUM(M32:P32)</f>
        <v>2</v>
      </c>
      <c r="I32" s="74"/>
      <c r="M32" s="98">
        <v>1</v>
      </c>
      <c r="N32" s="98">
        <v>1</v>
      </c>
      <c r="O32" s="98">
        <v>0</v>
      </c>
      <c r="P32" s="98"/>
      <c r="Q32" s="124">
        <f>SUM(M32:P32)</f>
        <v>2</v>
      </c>
    </row>
    <row r="33" spans="1:17" s="43" customFormat="1" x14ac:dyDescent="0.2">
      <c r="A33" s="99" t="s">
        <v>38</v>
      </c>
      <c r="B33" s="100"/>
      <c r="C33" s="101"/>
      <c r="D33" s="102"/>
      <c r="E33" s="103"/>
      <c r="F33" s="104"/>
      <c r="G33" s="105"/>
      <c r="H33" s="104">
        <f t="shared" ref="H33" si="4">SUM(M33:P33)</f>
        <v>0</v>
      </c>
      <c r="I33" s="106"/>
      <c r="J33" s="4"/>
      <c r="K33" s="4"/>
      <c r="L33" s="4"/>
      <c r="M33" s="118"/>
      <c r="N33" s="118"/>
      <c r="O33" s="118"/>
      <c r="P33" s="118"/>
      <c r="Q33" s="125">
        <f>SUM(M33:P33)</f>
        <v>0</v>
      </c>
    </row>
    <row r="34" spans="1:17" s="10" customFormat="1" x14ac:dyDescent="0.2">
      <c r="A34" s="107" t="s">
        <v>39</v>
      </c>
      <c r="B34" s="25" t="s">
        <v>40</v>
      </c>
      <c r="C34" s="33"/>
      <c r="D34" s="34"/>
      <c r="E34" s="35"/>
      <c r="F34" s="36"/>
      <c r="G34" s="30">
        <f>SUM(F35:F43)</f>
        <v>34</v>
      </c>
      <c r="H34" s="36"/>
      <c r="I34" s="30">
        <f>SUM(H35:H35)</f>
        <v>0</v>
      </c>
      <c r="J34" s="37"/>
      <c r="K34" s="37"/>
      <c r="L34" s="37"/>
      <c r="M34" s="38"/>
      <c r="N34" s="38"/>
      <c r="O34" s="38"/>
      <c r="P34" s="38"/>
      <c r="Q34" s="127"/>
    </row>
    <row r="35" spans="1:17" s="10" customFormat="1" ht="31.5" x14ac:dyDescent="0.2">
      <c r="A35" s="107"/>
      <c r="B35" s="108"/>
      <c r="C35" s="109" t="s">
        <v>62</v>
      </c>
      <c r="D35" s="110" t="s">
        <v>42</v>
      </c>
      <c r="E35" s="111" t="s">
        <v>70</v>
      </c>
      <c r="F35" s="112">
        <v>6</v>
      </c>
      <c r="G35" s="113"/>
      <c r="H35" s="112"/>
      <c r="I35" s="114"/>
      <c r="J35" s="37"/>
      <c r="K35" s="37"/>
      <c r="L35" s="37"/>
      <c r="M35" s="117">
        <v>0</v>
      </c>
      <c r="N35" s="117">
        <v>0</v>
      </c>
      <c r="O35" s="117">
        <v>0</v>
      </c>
      <c r="P35" s="117">
        <v>0</v>
      </c>
      <c r="Q35" s="125">
        <f>SUM(M35:P35)</f>
        <v>0</v>
      </c>
    </row>
    <row r="36" spans="1:17" s="10" customFormat="1" x14ac:dyDescent="0.2">
      <c r="A36" s="107"/>
      <c r="B36" s="108"/>
      <c r="C36" s="109" t="s">
        <v>71</v>
      </c>
      <c r="D36" s="110" t="s">
        <v>42</v>
      </c>
      <c r="E36" s="111" t="s">
        <v>67</v>
      </c>
      <c r="F36" s="112">
        <v>2</v>
      </c>
      <c r="G36" s="113"/>
      <c r="H36" s="112"/>
      <c r="I36" s="114"/>
      <c r="J36" s="37"/>
      <c r="K36" s="37"/>
      <c r="L36" s="37"/>
      <c r="M36" s="117">
        <v>0</v>
      </c>
      <c r="N36" s="117">
        <v>0</v>
      </c>
      <c r="O36" s="117">
        <v>0</v>
      </c>
      <c r="P36" s="117">
        <v>0</v>
      </c>
      <c r="Q36" s="125">
        <f>SUM(M36:P36)</f>
        <v>0</v>
      </c>
    </row>
    <row r="37" spans="1:17" s="10" customFormat="1" x14ac:dyDescent="0.2">
      <c r="A37" s="107"/>
      <c r="B37" s="108"/>
      <c r="C37" s="109" t="s">
        <v>58</v>
      </c>
      <c r="D37" s="110" t="s">
        <v>42</v>
      </c>
      <c r="E37" s="111" t="s">
        <v>30</v>
      </c>
      <c r="F37" s="112">
        <v>6</v>
      </c>
      <c r="G37" s="113"/>
      <c r="H37" s="112"/>
      <c r="I37" s="114"/>
      <c r="J37" s="37"/>
      <c r="K37" s="37"/>
      <c r="L37" s="37"/>
      <c r="M37" s="117">
        <v>0</v>
      </c>
      <c r="N37" s="117">
        <v>0</v>
      </c>
      <c r="O37" s="117">
        <v>0</v>
      </c>
      <c r="P37" s="117">
        <v>0</v>
      </c>
      <c r="Q37" s="125">
        <f>SUM(M37:P37)</f>
        <v>0</v>
      </c>
    </row>
    <row r="38" spans="1:17" s="10" customFormat="1" ht="31.5" x14ac:dyDescent="0.2">
      <c r="A38" s="107"/>
      <c r="B38" s="108"/>
      <c r="C38" s="109" t="s">
        <v>64</v>
      </c>
      <c r="D38" s="110" t="s">
        <v>42</v>
      </c>
      <c r="E38" s="111" t="s">
        <v>34</v>
      </c>
      <c r="F38" s="112">
        <v>4</v>
      </c>
      <c r="G38" s="113"/>
      <c r="H38" s="112"/>
      <c r="I38" s="114"/>
      <c r="J38" s="37"/>
      <c r="K38" s="37"/>
      <c r="L38" s="37"/>
      <c r="M38" s="117">
        <v>0</v>
      </c>
      <c r="N38" s="117">
        <v>0</v>
      </c>
      <c r="O38" s="117">
        <v>0</v>
      </c>
      <c r="P38" s="117">
        <v>0</v>
      </c>
      <c r="Q38" s="125">
        <f>SUM(M38:P38)</f>
        <v>0</v>
      </c>
    </row>
    <row r="39" spans="1:17" s="10" customFormat="1" ht="31.5" x14ac:dyDescent="0.2">
      <c r="A39" s="107"/>
      <c r="B39" s="108"/>
      <c r="C39" s="109" t="s">
        <v>59</v>
      </c>
      <c r="D39" s="110" t="s">
        <v>42</v>
      </c>
      <c r="E39" s="111" t="s">
        <v>73</v>
      </c>
      <c r="F39" s="112">
        <v>4</v>
      </c>
      <c r="G39" s="113"/>
      <c r="H39" s="112"/>
      <c r="I39" s="114"/>
      <c r="J39" s="37"/>
      <c r="K39" s="37"/>
      <c r="L39" s="37"/>
      <c r="M39" s="117">
        <v>0</v>
      </c>
      <c r="N39" s="117">
        <v>0</v>
      </c>
      <c r="O39" s="117">
        <v>0</v>
      </c>
      <c r="P39" s="117">
        <v>0</v>
      </c>
      <c r="Q39" s="125">
        <f>SUM(M39:P39)</f>
        <v>0</v>
      </c>
    </row>
    <row r="40" spans="1:17" s="10" customFormat="1" ht="31.5" x14ac:dyDescent="0.2">
      <c r="A40" s="107"/>
      <c r="B40" s="108"/>
      <c r="C40" s="109" t="s">
        <v>60</v>
      </c>
      <c r="D40" s="110" t="s">
        <v>42</v>
      </c>
      <c r="E40" s="111" t="s">
        <v>69</v>
      </c>
      <c r="F40" s="112">
        <v>4</v>
      </c>
      <c r="G40" s="113"/>
      <c r="H40" s="112"/>
      <c r="I40" s="114"/>
      <c r="J40" s="37"/>
      <c r="K40" s="37"/>
      <c r="L40" s="37"/>
      <c r="M40" s="117">
        <v>0</v>
      </c>
      <c r="N40" s="117">
        <v>0</v>
      </c>
      <c r="O40" s="117">
        <v>0</v>
      </c>
      <c r="P40" s="117">
        <v>0</v>
      </c>
      <c r="Q40" s="125">
        <f>SUM(M40:P40)</f>
        <v>0</v>
      </c>
    </row>
    <row r="41" spans="1:17" s="10" customFormat="1" x14ac:dyDescent="0.2">
      <c r="A41" s="107"/>
      <c r="B41" s="108"/>
      <c r="C41" s="109" t="s">
        <v>63</v>
      </c>
      <c r="D41" s="110" t="s">
        <v>42</v>
      </c>
      <c r="E41" s="111" t="s">
        <v>34</v>
      </c>
      <c r="F41" s="112">
        <v>4</v>
      </c>
      <c r="G41" s="113"/>
      <c r="H41" s="112"/>
      <c r="I41" s="114"/>
      <c r="J41" s="37"/>
      <c r="K41" s="37"/>
      <c r="L41" s="37"/>
      <c r="M41" s="117">
        <v>0</v>
      </c>
      <c r="N41" s="117">
        <v>0</v>
      </c>
      <c r="O41" s="117">
        <v>0</v>
      </c>
      <c r="P41" s="117">
        <v>0</v>
      </c>
      <c r="Q41" s="125">
        <f>SUM(M41:P41)</f>
        <v>0</v>
      </c>
    </row>
    <row r="42" spans="1:17" s="10" customFormat="1" x14ac:dyDescent="0.2">
      <c r="A42" s="107"/>
      <c r="B42" s="108"/>
      <c r="C42" s="109" t="s">
        <v>65</v>
      </c>
      <c r="D42" s="110" t="s">
        <v>42</v>
      </c>
      <c r="E42" s="111" t="s">
        <v>30</v>
      </c>
      <c r="F42" s="112">
        <v>2</v>
      </c>
      <c r="G42" s="113"/>
      <c r="H42" s="112"/>
      <c r="I42" s="114"/>
      <c r="J42" s="37"/>
      <c r="K42" s="37"/>
      <c r="L42" s="37"/>
      <c r="M42" s="117">
        <v>0</v>
      </c>
      <c r="N42" s="117">
        <v>0</v>
      </c>
      <c r="O42" s="117">
        <v>0</v>
      </c>
      <c r="P42" s="117">
        <v>0</v>
      </c>
      <c r="Q42" s="125">
        <f>SUM(M42:P42)</f>
        <v>0</v>
      </c>
    </row>
    <row r="43" spans="1:17" s="10" customFormat="1" x14ac:dyDescent="0.2">
      <c r="A43" s="107"/>
      <c r="B43" s="108"/>
      <c r="C43" s="109" t="s">
        <v>66</v>
      </c>
      <c r="D43" s="110" t="s">
        <v>42</v>
      </c>
      <c r="E43" s="111" t="s">
        <v>69</v>
      </c>
      <c r="F43" s="112">
        <v>2</v>
      </c>
      <c r="G43" s="113"/>
      <c r="H43" s="112"/>
      <c r="I43" s="114"/>
      <c r="J43" s="37"/>
      <c r="K43" s="37"/>
      <c r="L43" s="37"/>
      <c r="M43" s="117">
        <v>0</v>
      </c>
      <c r="N43" s="117">
        <v>0</v>
      </c>
      <c r="O43" s="117">
        <v>0</v>
      </c>
      <c r="P43" s="117">
        <v>0</v>
      </c>
      <c r="Q43" s="125">
        <f>SUM(M43:P43)</f>
        <v>0</v>
      </c>
    </row>
    <row r="44" spans="1:17" x14ac:dyDescent="0.2">
      <c r="A44" s="107"/>
      <c r="B44" s="39" t="s">
        <v>51</v>
      </c>
      <c r="C44" s="40"/>
      <c r="D44" s="41"/>
      <c r="E44" s="41"/>
      <c r="F44" s="42"/>
      <c r="G44" s="30">
        <v>7</v>
      </c>
      <c r="H44" s="42"/>
      <c r="I44" s="30"/>
      <c r="M44" s="31"/>
      <c r="N44" s="31"/>
      <c r="O44" s="31"/>
      <c r="P44" s="126"/>
      <c r="Q44" s="126"/>
    </row>
    <row r="45" spans="1:17" ht="31.5" x14ac:dyDescent="0.2">
      <c r="A45" s="107"/>
      <c r="B45" s="115"/>
      <c r="C45" s="109" t="s">
        <v>61</v>
      </c>
      <c r="D45" s="110" t="s">
        <v>53</v>
      </c>
      <c r="E45" s="111" t="s">
        <v>67</v>
      </c>
      <c r="F45" s="112">
        <v>2.5</v>
      </c>
      <c r="G45" s="113"/>
      <c r="H45" s="112"/>
      <c r="I45" s="113"/>
      <c r="M45" s="116">
        <v>0</v>
      </c>
      <c r="N45" s="116">
        <v>0</v>
      </c>
      <c r="O45" s="116">
        <v>0</v>
      </c>
      <c r="P45" s="116">
        <v>0</v>
      </c>
      <c r="Q45" s="125">
        <f>SUM(M45:P45)</f>
        <v>0</v>
      </c>
    </row>
    <row r="46" spans="1:17" x14ac:dyDescent="0.2">
      <c r="A46" s="129"/>
      <c r="B46" s="119"/>
      <c r="C46" s="120" t="s">
        <v>68</v>
      </c>
      <c r="D46" s="121" t="s">
        <v>53</v>
      </c>
      <c r="E46" s="122" t="s">
        <v>67</v>
      </c>
      <c r="F46" s="123">
        <v>2.5</v>
      </c>
      <c r="G46" s="113"/>
      <c r="H46" s="123"/>
      <c r="I46" s="113"/>
      <c r="M46" s="128">
        <v>0</v>
      </c>
      <c r="N46" s="128">
        <v>0</v>
      </c>
      <c r="O46" s="128">
        <v>0</v>
      </c>
      <c r="P46" s="128">
        <v>0</v>
      </c>
      <c r="Q46" s="125">
        <f>SUM(M46:P46)</f>
        <v>0</v>
      </c>
    </row>
    <row r="47" spans="1:17" x14ac:dyDescent="0.2">
      <c r="A47" s="129"/>
      <c r="B47" s="119"/>
      <c r="C47" s="120" t="s">
        <v>57</v>
      </c>
      <c r="D47" s="121" t="s">
        <v>20</v>
      </c>
      <c r="E47" s="122" t="s">
        <v>72</v>
      </c>
      <c r="F47" s="123">
        <v>2</v>
      </c>
      <c r="G47" s="113"/>
      <c r="H47" s="123"/>
      <c r="I47" s="113"/>
      <c r="M47" s="128">
        <v>0</v>
      </c>
      <c r="N47" s="128">
        <v>0</v>
      </c>
      <c r="O47" s="128">
        <v>0</v>
      </c>
      <c r="P47" s="128">
        <v>0</v>
      </c>
      <c r="Q47" s="125">
        <f>SUM(M47:P47)</f>
        <v>0</v>
      </c>
    </row>
  </sheetData>
  <sheetProtection selectLockedCells="1" selectUnlockedCells="1"/>
  <conditionalFormatting sqref="I6:I47 M5:Q47">
    <cfRule type="cellIs" dxfId="0" priority="2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Group13_Estimated_Effort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nawaf al mashrafi</dc:creator>
  <cp:keywords/>
  <dc:description/>
  <cp:lastModifiedBy>Janesko, Stanley J.(MU-Student) (UMKC-Student)</cp:lastModifiedBy>
  <cp:revision/>
  <dcterms:created xsi:type="dcterms:W3CDTF">2020-03-01T03:23:36Z</dcterms:created>
  <dcterms:modified xsi:type="dcterms:W3CDTF">2020-03-03T02:25:13Z</dcterms:modified>
  <cp:category/>
  <cp:contentStatus/>
</cp:coreProperties>
</file>