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RaXwDeuo/025esn3vN9dcfiIxxA=="/>
    </ext>
  </extLst>
</workbook>
</file>

<file path=xl/sharedStrings.xml><?xml version="1.0" encoding="utf-8"?>
<sst xmlns="http://schemas.openxmlformats.org/spreadsheetml/2006/main" count="140" uniqueCount="80">
  <si>
    <t>Task Name: (Dependencies top to bottom)</t>
  </si>
  <si>
    <t>Zach</t>
  </si>
  <si>
    <t>Tyler</t>
  </si>
  <si>
    <t>Shawn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</si>
  <si>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</si>
  <si>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</si>
  <si>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</si>
  <si>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</si>
  <si>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</si>
  <si>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</si>
  <si>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</si>
  <si>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</si>
  <si>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</si>
  <si>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</si>
  <si>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</si>
  <si>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</si>
  <si>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</si>
  <si>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</si>
  <si>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Zach, Tyler, Shawn</t>
  </si>
  <si>
    <t>Requirements</t>
  </si>
  <si>
    <t>Gather</t>
  </si>
  <si>
    <t>Requirements Engineer</t>
  </si>
  <si>
    <t>Tyler, Shawn, Zach</t>
  </si>
  <si>
    <t>Analyze</t>
  </si>
  <si>
    <t>Tyler, Zach</t>
  </si>
  <si>
    <t>Specify</t>
  </si>
  <si>
    <t>Shawn, Zach</t>
  </si>
  <si>
    <t>Documentation</t>
  </si>
  <si>
    <t>Project Outline</t>
  </si>
  <si>
    <t>Requirements Document</t>
  </si>
  <si>
    <t>Project Manager, Requirements Engineer</t>
  </si>
  <si>
    <t>Zach, Tyler</t>
  </si>
  <si>
    <t>Project Plan</t>
  </si>
  <si>
    <t>Project Manager, Developers</t>
  </si>
  <si>
    <t>Tyler, Zach, Shawn</t>
  </si>
  <si>
    <t>Architecture Document</t>
  </si>
  <si>
    <t>Architect</t>
  </si>
  <si>
    <t>Zach, Shawn</t>
  </si>
  <si>
    <t>Communication Planning</t>
  </si>
  <si>
    <t>Developers, Requirements Engineer</t>
  </si>
  <si>
    <t>Iteration 1:</t>
  </si>
  <si>
    <t>Development</t>
  </si>
  <si>
    <t>Determine technology needs</t>
  </si>
  <si>
    <t xml:space="preserve">Researcher </t>
  </si>
  <si>
    <t>Establish Network for indivudual offices and corporate office</t>
  </si>
  <si>
    <t>Determine how to set up technology to link with one another</t>
  </si>
  <si>
    <t>Research best environemnts (AWS, Azure)</t>
  </si>
  <si>
    <t>Tyler, zach</t>
  </si>
  <si>
    <t>Research how to block certain sites for customers and other sites for employees</t>
  </si>
  <si>
    <t>Researcher</t>
  </si>
  <si>
    <r>
      <rPr>
        <rFont val="Arial"/>
        <b/>
        <sz val="10.0"/>
      </rPr>
      <t>Zach</t>
    </r>
    <r>
      <rPr>
        <rFont val="Arial"/>
        <color rgb="FF000000"/>
        <sz val="10.0"/>
      </rPr>
      <t>, Tyler</t>
    </r>
  </si>
  <si>
    <t>Start report/presentation</t>
  </si>
  <si>
    <t xml:space="preserve">Recorder
</t>
  </si>
  <si>
    <t>Analysis</t>
  </si>
  <si>
    <t>Group meeting to discuss</t>
  </si>
  <si>
    <t>Team</t>
  </si>
  <si>
    <t>Evaluate needs for next iteration</t>
  </si>
  <si>
    <t>Iteration 2:</t>
  </si>
  <si>
    <t xml:space="preserve">Security: Firewall, email security, web filtering.
</t>
  </si>
  <si>
    <t>Review requirements</t>
  </si>
  <si>
    <t>Developers</t>
  </si>
  <si>
    <t>Research best systems for security</t>
  </si>
  <si>
    <t>Researchers</t>
  </si>
  <si>
    <t>Research and discuss software found to handle email security</t>
  </si>
  <si>
    <t>Price technology systems for requirements</t>
  </si>
  <si>
    <t>Continue report/presentation</t>
  </si>
  <si>
    <t>Group meeting to work and discuss</t>
  </si>
  <si>
    <t>Design</t>
  </si>
  <si>
    <t>Implement any design changes</t>
  </si>
  <si>
    <t>Risk analysis</t>
  </si>
  <si>
    <t>Create UI design for database</t>
  </si>
  <si>
    <t>Developer</t>
  </si>
  <si>
    <t>Design data structure for RSS location list</t>
  </si>
  <si>
    <t>Iteration 3:</t>
  </si>
  <si>
    <t>Database</t>
  </si>
  <si>
    <t>research database security</t>
  </si>
  <si>
    <t>research clustering and backup</t>
  </si>
  <si>
    <t>Plan UI for database</t>
  </si>
  <si>
    <t>Tester, Project Manager</t>
  </si>
  <si>
    <t>evaluate needs for next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</si>
</sst>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vertical="center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vertical="center"/>
    </xf>
    <xf borderId="12" fillId="5" fontId="6" numFmtId="0" xfId="0" applyAlignment="1" applyBorder="1" applyFont="1">
      <alignment vertical="center"/>
    </xf>
    <xf borderId="11" fillId="5" fontId="5" numFmtId="164" xfId="0" applyAlignment="1" applyBorder="1" applyFont="1" applyNumberFormat="1">
      <alignment vertical="center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1" fillId="5" fontId="2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vertical="center"/>
    </xf>
    <xf borderId="5" fillId="5" fontId="5" numFmtId="164" xfId="0" applyAlignment="1" applyBorder="1" applyFont="1" applyNumberFormat="1">
      <alignment horizontal="center" vertical="center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vertical="center"/>
    </xf>
    <xf borderId="8" fillId="4" fontId="6" numFmtId="164" xfId="0" applyAlignment="1" applyBorder="1" applyFont="1" applyNumberForma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vertical="center"/>
    </xf>
    <xf borderId="10" fillId="3" fontId="3" numFmtId="164" xfId="0" applyAlignment="1" applyBorder="1" applyFont="1" applyNumberFormat="1">
      <alignment horizontal="center" readingOrder="0" shrinkToFit="0" vertical="center" wrapText="1"/>
    </xf>
    <xf borderId="10" fillId="3" fontId="5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vertical="center"/>
    </xf>
    <xf borderId="4" fillId="3" fontId="3" numFmtId="164" xfId="0" applyAlignment="1" applyBorder="1" applyFont="1" applyNumberForma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vertical="center"/>
    </xf>
    <xf borderId="11" fillId="3" fontId="2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left"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shrinkToFit="0" vertical="center" wrapText="1"/>
    </xf>
    <xf borderId="0" fillId="5" fontId="1" numFmtId="0" xfId="0" applyAlignment="1" applyFont="1">
      <alignment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10" fillId="3" fontId="0" numFmtId="164" xfId="0" applyAlignment="1" applyBorder="1" applyFont="1" applyNumberFormat="1">
      <alignment horizontal="center" readingOrder="0" vertical="center"/>
    </xf>
    <xf borderId="14" fillId="4" fontId="1" numFmtId="0" xfId="0" applyAlignment="1" applyBorder="1" applyFont="1">
      <alignment horizontal="left" shrinkToFit="0" vertical="center" wrapText="1"/>
    </xf>
    <xf borderId="4" fillId="3" fontId="0" numFmtId="164" xfId="0" applyAlignment="1" applyBorder="1" applyFont="1" applyNumberFormat="1">
      <alignment horizontal="center" readingOrder="0" vertical="center"/>
    </xf>
    <xf borderId="13" fillId="5" fontId="2" numFmtId="0" xfId="0" applyAlignment="1" applyBorder="1" applyFont="1">
      <alignment shrinkToFit="0" vertical="center" wrapText="1"/>
    </xf>
    <xf borderId="1" fillId="5" fontId="5" numFmtId="164" xfId="0" applyAlignment="1" applyBorder="1" applyFont="1" applyNumberFormat="1">
      <alignment horizontal="center" vertical="center"/>
    </xf>
    <xf borderId="4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3" fillId="4" fontId="6" numFmtId="164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3" fillId="5" fontId="6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center" shrinkToFit="0" vertical="center" wrapText="1"/>
    </xf>
    <xf borderId="9" fillId="6" fontId="9" numFmtId="0" xfId="0" applyAlignment="1" applyBorder="1" applyFill="1" applyFont="1">
      <alignment vertical="center"/>
    </xf>
    <xf borderId="7" fillId="6" fontId="9" numFmtId="0" xfId="0" applyAlignment="1" applyBorder="1" applyFont="1">
      <alignment vertical="center"/>
    </xf>
    <xf borderId="8" fillId="6" fontId="9" numFmtId="0" xfId="0" applyAlignment="1" applyBorder="1" applyFont="1">
      <alignment vertical="center"/>
    </xf>
    <xf borderId="9" fillId="6" fontId="9" numFmtId="0" xfId="0" applyAlignment="1" applyBorder="1" applyFont="1">
      <alignment horizontal="center" vertical="center"/>
    </xf>
    <xf borderId="8" fillId="6" fontId="9" numFmtId="0" xfId="0" applyAlignment="1" applyBorder="1" applyFont="1">
      <alignment horizontal="center" vertical="center"/>
    </xf>
    <xf borderId="9" fillId="6" fontId="9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1" fillId="4" fontId="5" numFmtId="164" xfId="0" applyAlignment="1" applyBorder="1" applyFont="1" applyNumberFormat="1">
      <alignment horizontal="center" vertical="center"/>
    </xf>
    <xf borderId="15" fillId="5" fontId="1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6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/>
      <c r="Q2" s="9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15.0" customHeight="1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30.75" customHeight="1">
      <c r="A4" s="16"/>
      <c r="B4" s="17"/>
      <c r="C4" s="17"/>
      <c r="D4" s="18"/>
      <c r="E4" s="19" t="s">
        <v>10</v>
      </c>
      <c r="F4" s="20" t="s">
        <v>11</v>
      </c>
      <c r="G4" s="19" t="s">
        <v>12</v>
      </c>
      <c r="H4" s="20" t="s">
        <v>11</v>
      </c>
      <c r="I4" s="19" t="s">
        <v>12</v>
      </c>
      <c r="J4" s="5"/>
      <c r="K4" s="5"/>
      <c r="L4" s="5"/>
      <c r="M4" s="21" t="s">
        <v>11</v>
      </c>
      <c r="N4" s="21" t="s">
        <v>11</v>
      </c>
      <c r="O4" s="21" t="s">
        <v>11</v>
      </c>
      <c r="P4" s="21"/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0" customHeight="1">
      <c r="A5" s="22" t="s">
        <v>13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0" customHeight="1">
      <c r="A6" s="28" t="s">
        <v>14</v>
      </c>
      <c r="B6" s="29" t="s">
        <v>15</v>
      </c>
      <c r="C6" s="30"/>
      <c r="D6" s="31"/>
      <c r="E6" s="32"/>
      <c r="F6" s="33"/>
      <c r="G6" s="34">
        <f>SUM(F7)</f>
        <v>6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ht="15.0" customHeight="1">
      <c r="A7" s="28"/>
      <c r="B7" s="28"/>
      <c r="C7" s="36" t="s">
        <v>16</v>
      </c>
      <c r="D7" s="37" t="s">
        <v>17</v>
      </c>
      <c r="E7" s="38" t="s">
        <v>18</v>
      </c>
      <c r="F7" s="39">
        <v>6.0</v>
      </c>
      <c r="G7" s="40"/>
      <c r="H7" s="39"/>
      <c r="I7" s="40"/>
      <c r="J7" s="4"/>
      <c r="K7" s="4"/>
      <c r="L7" s="4"/>
      <c r="M7" s="41">
        <v>2.0</v>
      </c>
      <c r="N7" s="41">
        <v>2.0</v>
      </c>
      <c r="O7" s="41">
        <v>2.0</v>
      </c>
      <c r="P7" s="41"/>
      <c r="Q7" s="41">
        <f t="shared" ref="Q7:Q8" si="1">SUM(M7:P7)</f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ht="15.0" customHeight="1">
      <c r="A8" s="28"/>
      <c r="B8" s="29" t="s">
        <v>19</v>
      </c>
      <c r="C8" s="30"/>
      <c r="D8" s="42"/>
      <c r="E8" s="42"/>
      <c r="F8" s="33"/>
      <c r="G8" s="34">
        <f>SUM(F9:F11)</f>
        <v>10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5.0" customHeight="1">
      <c r="A9" s="28"/>
      <c r="B9" s="28"/>
      <c r="C9" s="36" t="s">
        <v>20</v>
      </c>
      <c r="D9" s="37" t="s">
        <v>21</v>
      </c>
      <c r="E9" s="38" t="s">
        <v>22</v>
      </c>
      <c r="F9" s="39">
        <v>3.0</v>
      </c>
      <c r="G9" s="40"/>
      <c r="H9" s="39"/>
      <c r="I9" s="40"/>
      <c r="J9" s="4"/>
      <c r="K9" s="4"/>
      <c r="L9" s="4"/>
      <c r="M9" s="41">
        <v>1.0</v>
      </c>
      <c r="N9" s="41">
        <v>1.0</v>
      </c>
      <c r="O9" s="41">
        <v>1.0</v>
      </c>
      <c r="P9" s="41"/>
      <c r="Q9" s="4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15.0" customHeight="1">
      <c r="A10" s="28"/>
      <c r="B10" s="28"/>
      <c r="C10" s="36" t="s">
        <v>23</v>
      </c>
      <c r="D10" s="37" t="s">
        <v>21</v>
      </c>
      <c r="E10" s="38" t="s">
        <v>24</v>
      </c>
      <c r="F10" s="39">
        <v>4.0</v>
      </c>
      <c r="G10" s="40"/>
      <c r="H10" s="39"/>
      <c r="I10" s="40"/>
      <c r="J10" s="4"/>
      <c r="K10" s="4"/>
      <c r="L10" s="4"/>
      <c r="M10" s="41">
        <v>2.0</v>
      </c>
      <c r="N10" s="41"/>
      <c r="O10" s="41">
        <v>2.0</v>
      </c>
      <c r="P10" s="41"/>
      <c r="Q10" s="41">
        <f t="shared" ref="Q10:Q21" si="2">SUM(M10:P10)</f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ht="15.0" customHeight="1">
      <c r="A11" s="28"/>
      <c r="B11" s="28"/>
      <c r="C11" s="36" t="s">
        <v>25</v>
      </c>
      <c r="D11" s="37" t="s">
        <v>21</v>
      </c>
      <c r="E11" s="38" t="s">
        <v>26</v>
      </c>
      <c r="F11" s="39">
        <v>3.0</v>
      </c>
      <c r="G11" s="40"/>
      <c r="H11" s="39"/>
      <c r="I11" s="40"/>
      <c r="J11" s="4"/>
      <c r="K11" s="4"/>
      <c r="L11" s="4"/>
      <c r="M11" s="41">
        <v>1.5</v>
      </c>
      <c r="N11" s="41"/>
      <c r="O11" s="41">
        <v>1.5</v>
      </c>
      <c r="P11" s="41"/>
      <c r="Q11" s="41">
        <f t="shared" si="2"/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ht="15.0" customHeight="1">
      <c r="A12" s="28"/>
      <c r="B12" s="29" t="s">
        <v>27</v>
      </c>
      <c r="C12" s="30"/>
      <c r="D12" s="31"/>
      <c r="E12" s="32"/>
      <c r="F12" s="33"/>
      <c r="G12" s="34">
        <f>SUM(F13:F17)</f>
        <v>18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2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ht="15.0" customHeight="1">
      <c r="A13" s="28"/>
      <c r="B13" s="28"/>
      <c r="C13" s="36" t="s">
        <v>28</v>
      </c>
      <c r="D13" s="37" t="s">
        <v>17</v>
      </c>
      <c r="E13" s="38" t="s">
        <v>1</v>
      </c>
      <c r="F13" s="39">
        <v>2.0</v>
      </c>
      <c r="G13" s="40"/>
      <c r="H13" s="39"/>
      <c r="I13" s="40"/>
      <c r="J13" s="4"/>
      <c r="K13" s="4"/>
      <c r="L13" s="4"/>
      <c r="M13" s="41"/>
      <c r="N13" s="41"/>
      <c r="O13" s="41"/>
      <c r="P13" s="41"/>
      <c r="Q13" s="41">
        <f t="shared" si="2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ht="30.75" customHeight="1">
      <c r="A14" s="28"/>
      <c r="B14" s="28"/>
      <c r="C14" s="36" t="s">
        <v>29</v>
      </c>
      <c r="D14" s="37" t="s">
        <v>30</v>
      </c>
      <c r="E14" s="38" t="s">
        <v>31</v>
      </c>
      <c r="F14" s="39">
        <v>5.0</v>
      </c>
      <c r="G14" s="40"/>
      <c r="H14" s="39"/>
      <c r="I14" s="40"/>
      <c r="J14" s="4"/>
      <c r="K14" s="4"/>
      <c r="L14" s="4"/>
      <c r="M14" s="41"/>
      <c r="N14" s="41"/>
      <c r="O14" s="41"/>
      <c r="P14" s="41"/>
      <c r="Q14" s="41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ht="30.75" customHeight="1">
      <c r="A15" s="28"/>
      <c r="B15" s="28"/>
      <c r="C15" s="36" t="s">
        <v>32</v>
      </c>
      <c r="D15" s="37" t="s">
        <v>33</v>
      </c>
      <c r="E15" s="38" t="s">
        <v>34</v>
      </c>
      <c r="F15" s="39">
        <v>5.0</v>
      </c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2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ht="15.0" customHeight="1">
      <c r="A16" s="28"/>
      <c r="B16" s="28"/>
      <c r="C16" s="36" t="s">
        <v>35</v>
      </c>
      <c r="D16" s="37" t="s">
        <v>36</v>
      </c>
      <c r="E16" s="38" t="s">
        <v>37</v>
      </c>
      <c r="F16" s="39">
        <v>4.0</v>
      </c>
      <c r="G16" s="40"/>
      <c r="H16" s="39"/>
      <c r="I16" s="40"/>
      <c r="J16" s="4"/>
      <c r="K16" s="4"/>
      <c r="L16" s="4"/>
      <c r="M16" s="41">
        <v>2.0</v>
      </c>
      <c r="N16" s="41"/>
      <c r="O16" s="41">
        <v>2.0</v>
      </c>
      <c r="P16" s="41"/>
      <c r="Q16" s="41">
        <f t="shared" si="2"/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ht="30.75" customHeight="1">
      <c r="A17" s="43"/>
      <c r="B17" s="43"/>
      <c r="C17" s="44" t="s">
        <v>38</v>
      </c>
      <c r="D17" s="45" t="s">
        <v>39</v>
      </c>
      <c r="E17" s="46" t="s">
        <v>18</v>
      </c>
      <c r="F17" s="47">
        <v>2.0</v>
      </c>
      <c r="G17" s="48"/>
      <c r="H17" s="47"/>
      <c r="I17" s="48"/>
      <c r="J17" s="4"/>
      <c r="K17" s="4"/>
      <c r="L17" s="4"/>
      <c r="M17" s="49"/>
      <c r="N17" s="49"/>
      <c r="O17" s="49"/>
      <c r="P17" s="49"/>
      <c r="Q17" s="49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ht="15.0" customHeight="1">
      <c r="A18" s="50"/>
      <c r="B18" s="51"/>
      <c r="C18" s="52"/>
      <c r="D18" s="53"/>
      <c r="E18" s="54"/>
      <c r="F18" s="55"/>
      <c r="G18" s="56"/>
      <c r="H18" s="55"/>
      <c r="I18" s="57"/>
      <c r="J18" s="4"/>
      <c r="K18" s="4"/>
      <c r="L18" s="4"/>
      <c r="M18" s="58"/>
      <c r="N18" s="58"/>
      <c r="O18" s="58"/>
      <c r="P18" s="58"/>
      <c r="Q18" s="58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ht="15.0" customHeight="1">
      <c r="A19" s="59" t="s">
        <v>40</v>
      </c>
      <c r="B19" s="29" t="s">
        <v>41</v>
      </c>
      <c r="C19" s="60"/>
      <c r="D19" s="61"/>
      <c r="E19" s="62"/>
      <c r="F19" s="63"/>
      <c r="G19" s="34">
        <f>SUM(F20:F28)</f>
        <v>14</v>
      </c>
      <c r="H19" s="63"/>
      <c r="I19" s="34">
        <f>SUM(H20:H28)</f>
        <v>0</v>
      </c>
      <c r="J19" s="5"/>
      <c r="K19" s="5"/>
      <c r="L19" s="5"/>
      <c r="M19" s="64"/>
      <c r="N19" s="64"/>
      <c r="O19" s="64"/>
      <c r="P19" s="64"/>
      <c r="Q19" s="64">
        <f t="shared" si="2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0" customHeight="1">
      <c r="A20" s="59"/>
      <c r="B20" s="65"/>
      <c r="C20" s="66" t="s">
        <v>42</v>
      </c>
      <c r="D20" s="67" t="s">
        <v>43</v>
      </c>
      <c r="E20" s="68" t="s">
        <v>18</v>
      </c>
      <c r="F20" s="69">
        <v>2.0</v>
      </c>
      <c r="G20" s="70"/>
      <c r="H20" s="69"/>
      <c r="I20" s="71"/>
      <c r="J20" s="5"/>
      <c r="K20" s="5"/>
      <c r="L20" s="5"/>
      <c r="M20" s="72">
        <v>0.7</v>
      </c>
      <c r="N20" s="72">
        <v>0.7</v>
      </c>
      <c r="O20" s="72">
        <v>0.7</v>
      </c>
      <c r="P20" s="72"/>
      <c r="Q20" s="72">
        <f t="shared" si="2"/>
        <v>2.1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62.25" customHeight="1">
      <c r="A21" s="59" t="s">
        <v>44</v>
      </c>
      <c r="B21" s="65"/>
      <c r="C21" s="66" t="s">
        <v>45</v>
      </c>
      <c r="D21" s="67" t="s">
        <v>43</v>
      </c>
      <c r="E21" s="68" t="s">
        <v>18</v>
      </c>
      <c r="F21" s="69">
        <v>3.0</v>
      </c>
      <c r="G21" s="70"/>
      <c r="H21" s="69"/>
      <c r="I21" s="70"/>
      <c r="J21" s="4"/>
      <c r="K21" s="4"/>
      <c r="L21" s="4"/>
      <c r="M21" s="72">
        <v>1.0</v>
      </c>
      <c r="N21" s="72">
        <v>1.0</v>
      </c>
      <c r="O21" s="72">
        <v>1.0</v>
      </c>
      <c r="P21" s="72"/>
      <c r="Q21" s="72">
        <f t="shared" si="2"/>
        <v>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ht="62.25" customHeight="1">
      <c r="A22" s="59"/>
      <c r="B22" s="65"/>
      <c r="C22" s="66" t="s">
        <v>46</v>
      </c>
      <c r="D22" s="67" t="s">
        <v>43</v>
      </c>
      <c r="E22" s="68" t="s">
        <v>47</v>
      </c>
      <c r="F22" s="69">
        <v>3.0</v>
      </c>
      <c r="G22" s="70"/>
      <c r="H22" s="69"/>
      <c r="I22" s="70"/>
      <c r="J22" s="4"/>
      <c r="K22" s="4"/>
      <c r="L22" s="4"/>
      <c r="M22" s="72">
        <v>1.5</v>
      </c>
      <c r="N22" s="72">
        <v>1.5</v>
      </c>
      <c r="O22" s="72"/>
      <c r="P22" s="72"/>
      <c r="Q22" s="7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ht="46.5" customHeight="1">
      <c r="A23" s="59"/>
      <c r="B23" s="65"/>
      <c r="C23" s="73" t="s">
        <v>48</v>
      </c>
      <c r="D23" s="67" t="s">
        <v>49</v>
      </c>
      <c r="E23" s="67" t="s">
        <v>50</v>
      </c>
      <c r="F23" s="69">
        <v>3.0</v>
      </c>
      <c r="G23" s="70"/>
      <c r="H23" s="69"/>
      <c r="I23" s="70"/>
      <c r="J23" s="4"/>
      <c r="K23" s="4"/>
      <c r="L23" s="4"/>
      <c r="M23" s="72">
        <v>1.5</v>
      </c>
      <c r="N23" s="72">
        <v>1.5</v>
      </c>
      <c r="O23" s="72"/>
      <c r="P23" s="72"/>
      <c r="Q23" s="7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ht="15.0" customHeight="1">
      <c r="A24" s="59"/>
      <c r="B24" s="74"/>
      <c r="C24" s="73" t="s">
        <v>51</v>
      </c>
      <c r="D24" s="67" t="s">
        <v>52</v>
      </c>
      <c r="E24" s="68" t="s">
        <v>18</v>
      </c>
      <c r="F24" s="69">
        <v>3.0</v>
      </c>
      <c r="G24" s="70"/>
      <c r="H24" s="69"/>
      <c r="I24" s="70"/>
      <c r="J24" s="4"/>
      <c r="K24" s="4"/>
      <c r="L24" s="4"/>
      <c r="M24" s="72">
        <v>1.0</v>
      </c>
      <c r="N24" s="72">
        <v>1.0</v>
      </c>
      <c r="O24" s="72">
        <v>1.0</v>
      </c>
      <c r="P24" s="72"/>
      <c r="Q24" s="7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ht="15.0" customHeight="1">
      <c r="A25" s="59"/>
      <c r="B25" s="74"/>
      <c r="C25" s="66"/>
      <c r="D25" s="67"/>
      <c r="E25" s="68"/>
      <c r="F25" s="69"/>
      <c r="G25" s="70"/>
      <c r="H25" s="69"/>
      <c r="I25" s="70"/>
      <c r="J25" s="4"/>
      <c r="K25" s="4"/>
      <c r="L25" s="4"/>
      <c r="M25" s="72"/>
      <c r="N25" s="72"/>
      <c r="O25" s="72"/>
      <c r="P25" s="72"/>
      <c r="Q25" s="7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ht="15.0" customHeight="1">
      <c r="A26" s="59"/>
      <c r="B26" s="74"/>
      <c r="C26" s="66"/>
      <c r="D26" s="67"/>
      <c r="E26" s="68"/>
      <c r="F26" s="69"/>
      <c r="G26" s="70"/>
      <c r="H26" s="69"/>
      <c r="I26" s="70"/>
      <c r="J26" s="4"/>
      <c r="K26" s="4"/>
      <c r="L26" s="4"/>
      <c r="M26" s="72"/>
      <c r="N26" s="72"/>
      <c r="O26" s="72"/>
      <c r="P26" s="72"/>
      <c r="Q26" s="7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ht="15.0" customHeight="1">
      <c r="A27" s="59"/>
      <c r="B27" s="74"/>
      <c r="C27" s="66"/>
      <c r="D27" s="67"/>
      <c r="E27" s="68"/>
      <c r="F27" s="69"/>
      <c r="G27" s="70"/>
      <c r="H27" s="69"/>
      <c r="I27" s="70"/>
      <c r="J27" s="4"/>
      <c r="K27" s="4"/>
      <c r="L27" s="4"/>
      <c r="M27" s="72"/>
      <c r="N27" s="72"/>
      <c r="O27" s="72"/>
      <c r="P27" s="72"/>
      <c r="Q27" s="72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ht="15.0" customHeight="1">
      <c r="A28" s="59"/>
      <c r="B28" s="75"/>
      <c r="C28" s="76"/>
      <c r="D28" s="77"/>
      <c r="E28" s="78"/>
      <c r="F28" s="79"/>
      <c r="G28" s="80"/>
      <c r="H28" s="79"/>
      <c r="I28" s="80"/>
      <c r="J28" s="4"/>
      <c r="K28" s="4"/>
      <c r="L28" s="4"/>
      <c r="M28" s="81"/>
      <c r="N28" s="81"/>
      <c r="O28" s="81"/>
      <c r="P28" s="81"/>
      <c r="Q28" s="8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ht="15.0" customHeight="1">
      <c r="A29" s="59"/>
      <c r="B29" s="82" t="s">
        <v>53</v>
      </c>
      <c r="C29" s="83"/>
      <c r="D29" s="61"/>
      <c r="E29" s="61"/>
      <c r="F29" s="84"/>
      <c r="G29" s="34">
        <f>SUM(F30:F32)</f>
        <v>4</v>
      </c>
      <c r="H29" s="84"/>
      <c r="I29" s="85">
        <f>SUM(H30:H32)</f>
        <v>4</v>
      </c>
      <c r="J29" s="4"/>
      <c r="K29" s="4"/>
      <c r="L29" s="4"/>
      <c r="M29" s="35"/>
      <c r="N29" s="35"/>
      <c r="O29" s="35"/>
      <c r="P29" s="35"/>
      <c r="Q29" s="35">
        <f t="shared" ref="Q29:Q30" si="3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ht="15.0" customHeight="1">
      <c r="A30" s="59"/>
      <c r="B30" s="74"/>
      <c r="C30" s="66" t="s">
        <v>54</v>
      </c>
      <c r="D30" s="67" t="s">
        <v>55</v>
      </c>
      <c r="E30" s="68" t="s">
        <v>18</v>
      </c>
      <c r="F30" s="69">
        <v>2.0</v>
      </c>
      <c r="G30" s="70"/>
      <c r="H30" s="86">
        <f>SUM(M30:P30)</f>
        <v>2</v>
      </c>
      <c r="I30" s="70"/>
      <c r="J30" s="4"/>
      <c r="K30" s="4"/>
      <c r="L30" s="4"/>
      <c r="M30" s="87">
        <v>1.0</v>
      </c>
      <c r="N30" s="87">
        <v>1.0</v>
      </c>
      <c r="O30" s="87"/>
      <c r="P30" s="87"/>
      <c r="Q30" s="87">
        <f t="shared" si="3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ht="15.0" customHeight="1">
      <c r="A31" s="59"/>
      <c r="B31" s="74"/>
      <c r="C31" s="66"/>
      <c r="D31" s="67"/>
      <c r="E31" s="67"/>
      <c r="F31" s="69"/>
      <c r="G31" s="70"/>
      <c r="H31" s="69"/>
      <c r="I31" s="70"/>
      <c r="J31" s="4"/>
      <c r="K31" s="4"/>
      <c r="L31" s="4"/>
      <c r="M31" s="87"/>
      <c r="N31" s="87"/>
      <c r="O31" s="87"/>
      <c r="P31" s="87"/>
      <c r="Q31" s="87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ht="15.0" customHeight="1">
      <c r="A32" s="59"/>
      <c r="B32" s="74"/>
      <c r="C32" s="66" t="s">
        <v>56</v>
      </c>
      <c r="D32" s="67" t="s">
        <v>55</v>
      </c>
      <c r="E32" s="68" t="s">
        <v>18</v>
      </c>
      <c r="F32" s="69">
        <v>2.0</v>
      </c>
      <c r="G32" s="70"/>
      <c r="H32" s="86">
        <f>SUM(M32:P32)</f>
        <v>2</v>
      </c>
      <c r="I32" s="70"/>
      <c r="J32" s="4"/>
      <c r="K32" s="4"/>
      <c r="L32" s="4"/>
      <c r="M32" s="87">
        <v>1.0</v>
      </c>
      <c r="N32" s="87">
        <v>1.0</v>
      </c>
      <c r="O32" s="87"/>
      <c r="P32" s="87"/>
      <c r="Q32" s="87">
        <f t="shared" ref="Q32:Q47" si="4">SUM(M32:P32)</f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ht="24.75" customHeight="1">
      <c r="A33" s="88" t="s">
        <v>57</v>
      </c>
      <c r="B33" s="29" t="s">
        <v>41</v>
      </c>
      <c r="C33" s="89"/>
      <c r="D33" s="61"/>
      <c r="E33" s="62"/>
      <c r="F33" s="84"/>
      <c r="G33" s="90">
        <f>SUM(F34:F38)</f>
        <v>15</v>
      </c>
      <c r="H33" s="84"/>
      <c r="I33" s="91">
        <f>SUM(H34:H38)</f>
        <v>14</v>
      </c>
      <c r="J33" s="5"/>
      <c r="K33" s="5"/>
      <c r="L33" s="5"/>
      <c r="M33" s="92"/>
      <c r="N33" s="92"/>
      <c r="O33" s="92"/>
      <c r="P33" s="92"/>
      <c r="Q33" s="92">
        <f t="shared" si="4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ht="76.5" customHeight="1">
      <c r="A34" s="88" t="s">
        <v>58</v>
      </c>
      <c r="B34" s="93"/>
      <c r="C34" s="36" t="s">
        <v>59</v>
      </c>
      <c r="D34" s="37" t="s">
        <v>60</v>
      </c>
      <c r="E34" s="38" t="s">
        <v>24</v>
      </c>
      <c r="F34" s="39">
        <v>3.0</v>
      </c>
      <c r="G34" s="94"/>
      <c r="H34" s="95">
        <v>2.0</v>
      </c>
      <c r="I34" s="94"/>
      <c r="J34" s="4"/>
      <c r="K34" s="4"/>
      <c r="L34" s="4"/>
      <c r="M34" s="96">
        <v>1.0</v>
      </c>
      <c r="N34" s="96">
        <v>1.0</v>
      </c>
      <c r="O34" s="96">
        <v>0.0</v>
      </c>
      <c r="P34" s="96"/>
      <c r="Q34" s="96">
        <f t="shared" si="4"/>
        <v>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ht="15.0" customHeight="1">
      <c r="A35" s="88"/>
      <c r="B35" s="93"/>
      <c r="C35" s="36" t="s">
        <v>61</v>
      </c>
      <c r="D35" s="37" t="s">
        <v>62</v>
      </c>
      <c r="E35" s="38" t="s">
        <v>31</v>
      </c>
      <c r="F35" s="39">
        <v>4.0</v>
      </c>
      <c r="G35" s="94"/>
      <c r="H35" s="95">
        <v>4.0</v>
      </c>
      <c r="I35" s="94"/>
      <c r="J35" s="4"/>
      <c r="K35" s="4"/>
      <c r="L35" s="4"/>
      <c r="M35" s="96">
        <v>2.0</v>
      </c>
      <c r="N35" s="96">
        <v>2.0</v>
      </c>
      <c r="O35" s="96">
        <v>0.0</v>
      </c>
      <c r="P35" s="96"/>
      <c r="Q35" s="96">
        <f t="shared" si="4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ht="36.0" customHeight="1">
      <c r="A36" s="88"/>
      <c r="B36" s="93"/>
      <c r="C36" s="36" t="s">
        <v>63</v>
      </c>
      <c r="D36" s="37" t="s">
        <v>62</v>
      </c>
      <c r="E36" s="38" t="s">
        <v>1</v>
      </c>
      <c r="F36" s="39">
        <v>2.0</v>
      </c>
      <c r="G36" s="94"/>
      <c r="H36" s="95">
        <v>2.0</v>
      </c>
      <c r="I36" s="94"/>
      <c r="J36" s="4"/>
      <c r="K36" s="4"/>
      <c r="L36" s="4"/>
      <c r="M36" s="96">
        <v>2.0</v>
      </c>
      <c r="N36" s="96">
        <v>0.0</v>
      </c>
      <c r="O36" s="96">
        <v>0.0</v>
      </c>
      <c r="P36" s="96"/>
      <c r="Q36" s="96">
        <f t="shared" si="4"/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ht="28.5" customHeight="1">
      <c r="A37" s="88"/>
      <c r="B37" s="93"/>
      <c r="C37" s="36" t="s">
        <v>64</v>
      </c>
      <c r="D37" s="37" t="s">
        <v>60</v>
      </c>
      <c r="E37" s="38" t="s">
        <v>24</v>
      </c>
      <c r="F37" s="39">
        <v>3.0</v>
      </c>
      <c r="G37" s="94"/>
      <c r="H37" s="95">
        <v>3.0</v>
      </c>
      <c r="I37" s="94"/>
      <c r="J37" s="4"/>
      <c r="K37" s="4"/>
      <c r="L37" s="4"/>
      <c r="M37" s="96">
        <v>1.5</v>
      </c>
      <c r="N37" s="96">
        <v>1.5</v>
      </c>
      <c r="O37" s="96">
        <v>0.0</v>
      </c>
      <c r="P37" s="96"/>
      <c r="Q37" s="96">
        <f t="shared" si="4"/>
        <v>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ht="15.0" customHeight="1">
      <c r="A38" s="88"/>
      <c r="B38" s="97"/>
      <c r="C38" s="44" t="s">
        <v>65</v>
      </c>
      <c r="D38" s="45" t="s">
        <v>60</v>
      </c>
      <c r="E38" s="46" t="s">
        <v>31</v>
      </c>
      <c r="F38" s="47">
        <v>3.0</v>
      </c>
      <c r="G38" s="98"/>
      <c r="H38" s="99">
        <v>3.0</v>
      </c>
      <c r="I38" s="98"/>
      <c r="J38" s="4"/>
      <c r="K38" s="4"/>
      <c r="L38" s="4"/>
      <c r="M38" s="100">
        <v>1.0</v>
      </c>
      <c r="N38" s="100">
        <v>1.0</v>
      </c>
      <c r="O38" s="100">
        <v>0.0</v>
      </c>
      <c r="P38" s="100"/>
      <c r="Q38" s="100">
        <f t="shared" si="4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ht="15.0" customHeight="1">
      <c r="A39" s="88"/>
      <c r="B39" s="29" t="s">
        <v>53</v>
      </c>
      <c r="C39" s="89"/>
      <c r="D39" s="61"/>
      <c r="E39" s="62"/>
      <c r="F39" s="84"/>
      <c r="G39" s="90">
        <f>SUM(F40:F42)</f>
        <v>4</v>
      </c>
      <c r="H39" s="84"/>
      <c r="I39" s="91">
        <f>SUM(H40:H42)</f>
        <v>4</v>
      </c>
      <c r="J39" s="4"/>
      <c r="K39" s="4"/>
      <c r="L39" s="4"/>
      <c r="M39" s="92"/>
      <c r="N39" s="92"/>
      <c r="O39" s="92"/>
      <c r="P39" s="92"/>
      <c r="Q39" s="92">
        <f t="shared" si="4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ht="15.0" customHeight="1">
      <c r="A40" s="88"/>
      <c r="B40" s="93"/>
      <c r="C40" s="36" t="s">
        <v>66</v>
      </c>
      <c r="D40" s="37" t="s">
        <v>55</v>
      </c>
      <c r="E40" s="38" t="s">
        <v>31</v>
      </c>
      <c r="F40" s="39">
        <v>2.0</v>
      </c>
      <c r="G40" s="94"/>
      <c r="H40" s="41">
        <v>2.0</v>
      </c>
      <c r="I40" s="94"/>
      <c r="J40" s="4"/>
      <c r="K40" s="4"/>
      <c r="L40" s="4"/>
      <c r="M40" s="96">
        <v>0.7</v>
      </c>
      <c r="N40" s="96">
        <v>0.7</v>
      </c>
      <c r="O40" s="96">
        <v>0.0</v>
      </c>
      <c r="P40" s="96"/>
      <c r="Q40" s="96">
        <f t="shared" si="4"/>
        <v>1.4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ht="15.0" customHeight="1">
      <c r="A41" s="88"/>
      <c r="B41" s="93"/>
      <c r="C41" s="36"/>
      <c r="D41" s="37"/>
      <c r="E41" s="101"/>
      <c r="F41" s="39"/>
      <c r="G41" s="94"/>
      <c r="H41" s="41"/>
      <c r="I41" s="94"/>
      <c r="J41" s="4"/>
      <c r="K41" s="4"/>
      <c r="L41" s="4"/>
      <c r="M41" s="96"/>
      <c r="N41" s="96"/>
      <c r="O41" s="96"/>
      <c r="P41" s="96"/>
      <c r="Q41" s="96">
        <f t="shared" si="4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ht="30.75" customHeight="1">
      <c r="A42" s="88"/>
      <c r="B42" s="97"/>
      <c r="C42" s="44" t="s">
        <v>56</v>
      </c>
      <c r="D42" s="45" t="s">
        <v>55</v>
      </c>
      <c r="E42" s="46" t="s">
        <v>24</v>
      </c>
      <c r="F42" s="47">
        <v>2.0</v>
      </c>
      <c r="G42" s="98"/>
      <c r="H42" s="49">
        <v>2.0</v>
      </c>
      <c r="I42" s="98"/>
      <c r="J42" s="4"/>
      <c r="K42" s="4"/>
      <c r="L42" s="4"/>
      <c r="M42" s="96">
        <v>0.67</v>
      </c>
      <c r="N42" s="96">
        <v>0.7</v>
      </c>
      <c r="O42" s="96">
        <v>0.0</v>
      </c>
      <c r="P42" s="96"/>
      <c r="Q42" s="96">
        <f t="shared" si="4"/>
        <v>1.37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ht="15.0" customHeight="1">
      <c r="A43" s="29" t="s">
        <v>67</v>
      </c>
      <c r="B43" s="89"/>
      <c r="C43" s="61"/>
      <c r="D43" s="62"/>
      <c r="E43" s="62"/>
      <c r="F43" s="63"/>
      <c r="G43" s="90">
        <f>SUM(E44:E47)</f>
        <v>0</v>
      </c>
      <c r="H43" s="63"/>
      <c r="I43" s="91">
        <f>SUM(G44:G47)</f>
        <v>22</v>
      </c>
      <c r="J43" s="4"/>
      <c r="K43" s="4"/>
      <c r="L43" s="4"/>
      <c r="M43" s="96"/>
      <c r="N43" s="96"/>
      <c r="O43" s="96"/>
      <c r="P43" s="96"/>
      <c r="Q43" s="96">
        <f t="shared" si="4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ht="15.0" customHeight="1">
      <c r="A44" s="102"/>
      <c r="B44" s="103"/>
      <c r="C44" s="52" t="s">
        <v>68</v>
      </c>
      <c r="D44" s="53" t="s">
        <v>17</v>
      </c>
      <c r="E44" s="104" t="s">
        <v>31</v>
      </c>
      <c r="F44" s="105"/>
      <c r="G44" s="55">
        <v>2.0</v>
      </c>
      <c r="H44" s="106"/>
      <c r="I44" s="107">
        <f t="shared" ref="I44:I47" si="5">SUM(M50:P50)</f>
        <v>0.5</v>
      </c>
      <c r="J44" s="4"/>
      <c r="K44" s="4"/>
      <c r="L44" s="4"/>
      <c r="M44" s="100"/>
      <c r="N44" s="100"/>
      <c r="O44" s="100"/>
      <c r="P44" s="100"/>
      <c r="Q44" s="100">
        <f t="shared" si="4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ht="15.0" customHeight="1">
      <c r="A45" s="108"/>
      <c r="B45" s="74"/>
      <c r="C45" s="73" t="s">
        <v>69</v>
      </c>
      <c r="D45" s="67" t="s">
        <v>17</v>
      </c>
      <c r="E45" s="109" t="s">
        <v>31</v>
      </c>
      <c r="F45" s="110"/>
      <c r="G45" s="111">
        <v>2.0</v>
      </c>
      <c r="H45" s="70"/>
      <c r="I45" s="112">
        <f t="shared" si="5"/>
        <v>1</v>
      </c>
      <c r="J45" s="4"/>
      <c r="K45" s="4"/>
      <c r="L45" s="4"/>
      <c r="M45" s="92"/>
      <c r="N45" s="92"/>
      <c r="O45" s="92"/>
      <c r="P45" s="92"/>
      <c r="Q45" s="92">
        <f t="shared" si="4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ht="15.0" customHeight="1">
      <c r="A46" s="108"/>
      <c r="B46" s="74"/>
      <c r="C46" s="73" t="s">
        <v>70</v>
      </c>
      <c r="D46" s="67" t="s">
        <v>71</v>
      </c>
      <c r="E46" s="113" t="s">
        <v>31</v>
      </c>
      <c r="F46" s="109"/>
      <c r="G46" s="111">
        <v>10.0</v>
      </c>
      <c r="H46" s="70"/>
      <c r="I46" s="112">
        <f t="shared" si="5"/>
        <v>1</v>
      </c>
      <c r="J46" s="4"/>
      <c r="K46" s="4"/>
      <c r="L46" s="4"/>
      <c r="M46" s="96">
        <v>0.5</v>
      </c>
      <c r="N46" s="96">
        <v>1.0</v>
      </c>
      <c r="O46" s="96"/>
      <c r="P46" s="96"/>
      <c r="Q46" s="96">
        <f t="shared" si="4"/>
        <v>1.5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ht="15.0" customHeight="1">
      <c r="A47" s="108"/>
      <c r="B47" s="75"/>
      <c r="C47" s="114" t="s">
        <v>72</v>
      </c>
      <c r="D47" s="77" t="s">
        <v>71</v>
      </c>
      <c r="E47" s="113" t="s">
        <v>31</v>
      </c>
      <c r="F47" s="115"/>
      <c r="G47" s="116">
        <v>8.0</v>
      </c>
      <c r="H47" s="80"/>
      <c r="I47" s="117">
        <f t="shared" si="5"/>
        <v>2</v>
      </c>
      <c r="J47" s="4"/>
      <c r="K47" s="4"/>
      <c r="L47" s="4"/>
      <c r="M47" s="96">
        <v>0.5</v>
      </c>
      <c r="N47" s="96"/>
      <c r="O47" s="118">
        <v>0.0</v>
      </c>
      <c r="P47" s="96"/>
      <c r="Q47" s="96">
        <f t="shared" si="4"/>
        <v>0.5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ht="15.0" customHeight="1">
      <c r="A48" s="29" t="s">
        <v>41</v>
      </c>
      <c r="B48" s="119"/>
      <c r="C48" s="89"/>
      <c r="D48" s="61"/>
      <c r="E48" s="62"/>
      <c r="F48" s="84"/>
      <c r="G48" s="90">
        <f>SUM(F49:F53)</f>
        <v>27</v>
      </c>
      <c r="H48" s="84"/>
      <c r="I48" s="91">
        <f>SUM(H49:H53)</f>
        <v>0</v>
      </c>
      <c r="J48" s="4"/>
      <c r="K48" s="4"/>
      <c r="L48" s="4"/>
      <c r="M48" s="100">
        <v>0.5</v>
      </c>
      <c r="N48" s="100"/>
      <c r="O48" s="100"/>
      <c r="P48" s="100"/>
      <c r="Q48" s="120">
        <v>0.0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9" t="s">
        <v>73</v>
      </c>
      <c r="B49" s="74"/>
      <c r="C49" s="73" t="s">
        <v>59</v>
      </c>
      <c r="D49" s="67" t="s">
        <v>62</v>
      </c>
      <c r="E49" s="109" t="s">
        <v>31</v>
      </c>
      <c r="F49" s="111">
        <v>1.0</v>
      </c>
      <c r="G49" s="70"/>
      <c r="H49" s="112">
        <f t="shared" ref="H49:H52" si="6">SUM(M55:P55)</f>
        <v>0</v>
      </c>
      <c r="I49" s="70"/>
      <c r="J49" s="5"/>
      <c r="K49" s="5"/>
      <c r="L49" s="5"/>
      <c r="M49" s="92"/>
      <c r="N49" s="92"/>
      <c r="O49" s="92"/>
      <c r="P49" s="92"/>
      <c r="Q49" s="92">
        <f t="shared" ref="Q49:Q63" si="7">SUM(M49:P49)</f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ht="15.0" customHeight="1">
      <c r="A50" s="121" t="s">
        <v>74</v>
      </c>
      <c r="B50" s="74"/>
      <c r="C50" s="73" t="s">
        <v>75</v>
      </c>
      <c r="D50" s="67" t="s">
        <v>62</v>
      </c>
      <c r="E50" s="109" t="s">
        <v>31</v>
      </c>
      <c r="F50" s="111">
        <v>10.0</v>
      </c>
      <c r="G50" s="70"/>
      <c r="H50" s="112">
        <f t="shared" si="6"/>
        <v>0</v>
      </c>
      <c r="I50" s="70"/>
      <c r="J50" s="4"/>
      <c r="K50" s="4"/>
      <c r="L50" s="4"/>
      <c r="M50" s="122">
        <v>0.5</v>
      </c>
      <c r="N50" s="122"/>
      <c r="O50" s="122"/>
      <c r="P50" s="122"/>
      <c r="Q50" s="122">
        <f t="shared" si="7"/>
        <v>0.5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ht="15.0" customHeight="1">
      <c r="A51" s="59"/>
      <c r="B51" s="74"/>
      <c r="C51" s="73" t="s">
        <v>76</v>
      </c>
      <c r="D51" s="67" t="s">
        <v>62</v>
      </c>
      <c r="E51" s="109" t="s">
        <v>31</v>
      </c>
      <c r="F51" s="111">
        <v>8.0</v>
      </c>
      <c r="G51" s="70"/>
      <c r="H51" s="112">
        <f t="shared" si="6"/>
        <v>0</v>
      </c>
      <c r="I51" s="70"/>
      <c r="J51" s="4"/>
      <c r="K51" s="4"/>
      <c r="L51" s="4"/>
      <c r="M51" s="87">
        <v>0.5</v>
      </c>
      <c r="N51" s="87">
        <v>0.5</v>
      </c>
      <c r="O51" s="87"/>
      <c r="P51" s="87"/>
      <c r="Q51" s="87">
        <f t="shared" si="7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ht="15.0" customHeight="1">
      <c r="A52" s="59"/>
      <c r="B52" s="74"/>
      <c r="C52" s="73" t="s">
        <v>77</v>
      </c>
      <c r="D52" s="67" t="s">
        <v>71</v>
      </c>
      <c r="E52" s="109" t="s">
        <v>31</v>
      </c>
      <c r="F52" s="111">
        <v>8.0</v>
      </c>
      <c r="G52" s="70"/>
      <c r="H52" s="112">
        <f t="shared" si="6"/>
        <v>0</v>
      </c>
      <c r="I52" s="70"/>
      <c r="J52" s="4"/>
      <c r="K52" s="4"/>
      <c r="L52" s="4"/>
      <c r="M52" s="87">
        <v>1.0</v>
      </c>
      <c r="N52" s="87"/>
      <c r="O52" s="87"/>
      <c r="P52" s="87"/>
      <c r="Q52" s="87">
        <f t="shared" si="7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ht="30.75" customHeight="1">
      <c r="A53" s="59"/>
      <c r="B53" s="75"/>
      <c r="C53" s="114"/>
      <c r="D53" s="77"/>
      <c r="E53" s="115"/>
      <c r="F53" s="116"/>
      <c r="G53" s="80"/>
      <c r="H53" s="117"/>
      <c r="I53" s="80"/>
      <c r="J53" s="4"/>
      <c r="K53" s="4"/>
      <c r="L53" s="4"/>
      <c r="M53" s="123">
        <v>2.0</v>
      </c>
      <c r="N53" s="123"/>
      <c r="O53" s="123"/>
      <c r="P53" s="123"/>
      <c r="Q53" s="123">
        <f t="shared" si="7"/>
        <v>2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ht="15.0" customHeight="1">
      <c r="A54" s="59"/>
      <c r="B54" s="124" t="s">
        <v>53</v>
      </c>
      <c r="C54" s="125"/>
      <c r="D54" s="126"/>
      <c r="E54" s="127"/>
      <c r="F54" s="128"/>
      <c r="G54" s="129">
        <f>SUM(F55:F56)</f>
        <v>5</v>
      </c>
      <c r="H54" s="128"/>
      <c r="I54" s="130">
        <f>SUM(H55:H56)</f>
        <v>2</v>
      </c>
      <c r="J54" s="4"/>
      <c r="K54" s="4"/>
      <c r="L54" s="4"/>
      <c r="M54" s="92"/>
      <c r="N54" s="92"/>
      <c r="O54" s="92"/>
      <c r="P54" s="92"/>
      <c r="Q54" s="92">
        <f t="shared" si="7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ht="15.0" customHeight="1">
      <c r="A55" s="59"/>
      <c r="B55" s="103"/>
      <c r="C55" s="52" t="s">
        <v>66</v>
      </c>
      <c r="D55" s="53" t="s">
        <v>78</v>
      </c>
      <c r="E55" s="54" t="s">
        <v>31</v>
      </c>
      <c r="F55" s="131">
        <v>3.0</v>
      </c>
      <c r="G55" s="106"/>
      <c r="H55" s="132">
        <f t="shared" ref="H55:H57" si="8">SUM(M61:P61)</f>
        <v>1.5</v>
      </c>
      <c r="I55" s="133"/>
      <c r="J55" s="4"/>
      <c r="K55" s="4"/>
      <c r="L55" s="4"/>
      <c r="M55" s="87"/>
      <c r="N55" s="87"/>
      <c r="O55" s="87"/>
      <c r="P55" s="87"/>
      <c r="Q55" s="87">
        <f t="shared" si="7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ht="30.75" customHeight="1">
      <c r="A56" s="59"/>
      <c r="B56" s="75"/>
      <c r="C56" s="114" t="s">
        <v>79</v>
      </c>
      <c r="D56" s="77" t="s">
        <v>71</v>
      </c>
      <c r="E56" s="134" t="s">
        <v>31</v>
      </c>
      <c r="F56" s="116">
        <v>2.0</v>
      </c>
      <c r="G56" s="80"/>
      <c r="H56" s="117">
        <f t="shared" si="8"/>
        <v>0.5</v>
      </c>
      <c r="I56" s="80"/>
      <c r="J56" s="4"/>
      <c r="K56" s="4"/>
      <c r="L56" s="4"/>
      <c r="M56" s="87"/>
      <c r="N56" s="87"/>
      <c r="O56" s="87"/>
      <c r="P56" s="87"/>
      <c r="Q56" s="87">
        <f t="shared" si="7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ht="15.0" customHeight="1">
      <c r="A57" s="59"/>
      <c r="B57" s="135"/>
      <c r="C57" s="136"/>
      <c r="D57" s="136"/>
      <c r="E57" s="137"/>
      <c r="F57" s="138">
        <f t="shared" ref="F57:G57" si="9">SUM(F5:F56)</f>
        <v>103</v>
      </c>
      <c r="G57" s="139">
        <f t="shared" si="9"/>
        <v>125</v>
      </c>
      <c r="H57" s="140">
        <f t="shared" si="8"/>
        <v>62.87</v>
      </c>
      <c r="I57" s="139">
        <f>SUM(I5:I56)</f>
        <v>50.5</v>
      </c>
      <c r="J57" s="4"/>
      <c r="K57" s="4"/>
      <c r="L57" s="4"/>
      <c r="M57" s="87"/>
      <c r="N57" s="87"/>
      <c r="O57" s="87"/>
      <c r="P57" s="87"/>
      <c r="Q57" s="87">
        <f t="shared" si="7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ht="15.0" customHeight="1">
      <c r="A58" s="59"/>
      <c r="B58" s="8"/>
      <c r="C58" s="8"/>
      <c r="D58" s="141"/>
      <c r="E58" s="8"/>
      <c r="F58" s="8"/>
      <c r="G58" s="8"/>
      <c r="H58" s="8"/>
      <c r="I58" s="8"/>
      <c r="J58" s="4"/>
      <c r="K58" s="4"/>
      <c r="L58" s="4"/>
      <c r="M58" s="87"/>
      <c r="N58" s="87"/>
      <c r="O58" s="87"/>
      <c r="P58" s="87"/>
      <c r="Q58" s="87">
        <f t="shared" si="7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ht="15.0" customHeight="1">
      <c r="A59" s="59"/>
      <c r="B59" s="8"/>
      <c r="C59" s="8"/>
      <c r="D59" s="141"/>
      <c r="E59" s="8"/>
      <c r="F59" s="8"/>
      <c r="G59" s="8"/>
      <c r="H59" s="8"/>
      <c r="I59" s="8"/>
      <c r="J59" s="4"/>
      <c r="K59" s="4"/>
      <c r="L59" s="4"/>
      <c r="M59" s="123"/>
      <c r="N59" s="123"/>
      <c r="O59" s="123"/>
      <c r="P59" s="123"/>
      <c r="Q59" s="123">
        <f t="shared" si="7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ht="15.0" customHeight="1">
      <c r="A60" s="59"/>
      <c r="B60" s="8"/>
      <c r="C60" s="8"/>
      <c r="D60" s="141"/>
      <c r="E60" s="8"/>
      <c r="F60" s="8"/>
      <c r="G60" s="8"/>
      <c r="H60" s="8"/>
      <c r="I60" s="8"/>
      <c r="J60" s="4"/>
      <c r="K60" s="4"/>
      <c r="L60" s="4"/>
      <c r="M60" s="142"/>
      <c r="N60" s="142"/>
      <c r="O60" s="142"/>
      <c r="P60" s="142"/>
      <c r="Q60" s="142">
        <f t="shared" si="7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ht="15.0" customHeight="1">
      <c r="A61" s="12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122">
        <v>1.0</v>
      </c>
      <c r="N61" s="122">
        <v>0.5</v>
      </c>
      <c r="O61" s="122"/>
      <c r="P61" s="122"/>
      <c r="Q61" s="122">
        <f t="shared" si="7"/>
        <v>1.5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ht="15.0" customHeight="1">
      <c r="A62" s="143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123">
        <v>0.5</v>
      </c>
      <c r="N62" s="123"/>
      <c r="O62" s="123"/>
      <c r="P62" s="123"/>
      <c r="Q62" s="123">
        <f t="shared" si="7"/>
        <v>0.5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ht="12.75" customHeight="1">
      <c r="A63" s="135" t="s">
        <v>4</v>
      </c>
      <c r="B63" s="1"/>
      <c r="C63" s="2"/>
      <c r="D63" s="3"/>
      <c r="E63" s="4"/>
      <c r="F63" s="4"/>
      <c r="G63" s="5"/>
      <c r="H63" s="4"/>
      <c r="I63" s="4"/>
      <c r="J63" s="144"/>
      <c r="K63" s="144"/>
      <c r="L63" s="144"/>
      <c r="M63" s="140">
        <f t="shared" ref="M63:O63" si="10">SUM(M5:M62)</f>
        <v>32.07</v>
      </c>
      <c r="N63" s="140">
        <f t="shared" si="10"/>
        <v>19.6</v>
      </c>
      <c r="O63" s="140">
        <f t="shared" si="10"/>
        <v>11.2</v>
      </c>
      <c r="P63" s="140"/>
      <c r="Q63" s="140">
        <f t="shared" si="7"/>
        <v>62.87</v>
      </c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</row>
    <row r="64" ht="12.75" customHeight="1">
      <c r="A64" s="8"/>
      <c r="B64" s="1"/>
      <c r="C64" s="2"/>
      <c r="D64" s="3"/>
      <c r="E64" s="4"/>
      <c r="F64" s="4"/>
      <c r="G64" s="5"/>
      <c r="H64" s="4"/>
      <c r="I64" s="4"/>
      <c r="J64" s="8"/>
      <c r="K64" s="8"/>
      <c r="L64" s="8"/>
      <c r="M64" s="9"/>
      <c r="N64" s="9"/>
      <c r="O64" s="9"/>
      <c r="P64" s="9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2.75" customHeight="1">
      <c r="A65" s="8"/>
      <c r="B65" s="1"/>
      <c r="C65" s="2"/>
      <c r="D65" s="3"/>
      <c r="E65" s="4"/>
      <c r="F65" s="4"/>
      <c r="G65" s="5"/>
      <c r="H65" s="4"/>
      <c r="I65" s="4"/>
      <c r="J65" s="8"/>
      <c r="K65" s="8"/>
      <c r="L65" s="8"/>
      <c r="M65" s="9"/>
      <c r="N65" s="9"/>
      <c r="O65" s="9"/>
      <c r="P65" s="9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2.75" customHeight="1">
      <c r="A66" s="8"/>
      <c r="B66" s="1"/>
      <c r="C66" s="2"/>
      <c r="D66" s="3"/>
      <c r="E66" s="4"/>
      <c r="F66" s="4"/>
      <c r="G66" s="5"/>
      <c r="H66" s="4"/>
      <c r="I66" s="4"/>
      <c r="J66" s="8"/>
      <c r="K66" s="8"/>
      <c r="L66" s="8"/>
      <c r="M66" s="9"/>
      <c r="N66" s="9"/>
      <c r="O66" s="9"/>
      <c r="P66" s="9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ht="15.75" customHeight="1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ht="15.75" customHeight="1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ht="15.75" customHeight="1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ht="15.75" customHeight="1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ht="15.75" customHeight="1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ht="15.75" customHeight="1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ht="15.75" customHeight="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ht="15.75" customHeight="1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ht="15.75" customHeight="1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5:I43 M5:Q63 I48:I5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2020-03-17T01:34:35Z</dcterms:created>
  <dc:creator>Tyler De Witt</dc:creator>
</cp:coreProperties>
</file>