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<sst xmlns="http://schemas.openxmlformats.org/spreadsheetml/2006/main" count="291" uniqueCount="123">
  <si>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</si>
  <si>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</si>
  <si>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</si>
  <si>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</si>
  <si>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</si>
  <si>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</si>
  <si>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</si>
  <si>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</si>
  <si>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</si>
  <si>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</si>
  <si>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</si>
  <si>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</si>
  <si>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</si>
  <si>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</si>
  <si>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</si>
  <si>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</si>
  <si>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</si>
  <si>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</si>
  <si>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</si>
  <si>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</si>
  <si>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</si>
  <si>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</si>
  <si>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</si>
  <si>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</si>
  <si>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</si>
  <si>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</si>
  <si>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t>Tanvi,</t>
    </r>
    <r>
      <rPr/>
      <t xml:space="preserve"> Nate, Alec, Jordan</t>
    </r>
  </si>
  <si>
    <t>Release Plan</t>
  </si>
  <si>
    <t>Requirements Document</t>
  </si>
  <si>
    <t>Project Plan</t>
  </si>
  <si>
    <t xml:space="preserve">Project Manager,
Developers
</t>
  </si>
  <si>
    <r>
      <t xml:space="preserve">Tanvi, </t>
    </r>
    <r>
      <rPr/>
      <t>Nate, Alec, Jordan</t>
    </r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</si>
  <si>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</si>
  <si>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</si>
  <si>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</si>
  <si>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</si>
  <si>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</si>
  <si>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</si>
  <si>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r>
      <t xml:space="preserve">Tanvi, </t>
    </r>
    <r>
      <rPr/>
      <t>Nate, Alec, Jordan</t>
    </r>
  </si>
  <si>
    <t>Coding</t>
  </si>
  <si>
    <t>Iteration 1:</t>
  </si>
  <si>
    <t>Development</t>
  </si>
  <si>
    <t>Determine technology needs</t>
  </si>
  <si>
    <t>Developer</t>
  </si>
  <si>
    <r>
      <t xml:space="preserve">Tanvi, </t>
    </r>
    <r>
      <rPr/>
      <t>Nate, Alec, Jordan</t>
    </r>
    <r>
      <t xml:space="preserve">
</t>
    </r>
  </si>
  <si>
    <t>Learn the ASP.NET and C# Fundamentals</t>
  </si>
  <si>
    <r>
      <t xml:space="preserve">Tanvi, </t>
    </r>
    <r>
      <rPr/>
      <t>Nate, Alec, Jordan</t>
    </r>
    <r>
      <t xml:space="preserve">
</t>
    </r>
  </si>
  <si>
    <t xml:space="preserve">Set up development environment and IDE
</t>
  </si>
  <si>
    <r>
      <t xml:space="preserve">Tanvi, </t>
    </r>
    <r>
      <rPr/>
      <t>Nate, Alec, Jordan</t>
    </r>
    <r>
      <t xml:space="preserve">
</t>
    </r>
  </si>
  <si>
    <t>Set up local servers</t>
  </si>
  <si>
    <r>
      <t xml:space="preserve">Tanvi, </t>
    </r>
    <r>
      <rPr/>
      <t>Nate, Alec, Jordan</t>
    </r>
    <r>
      <t xml:space="preserve">
</t>
    </r>
  </si>
  <si>
    <t xml:space="preserve">Set up database table format
</t>
  </si>
  <si>
    <r>
      <t xml:space="preserve">Alec, </t>
    </r>
    <r>
      <rPr/>
      <t>Nate</t>
    </r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</si>
  <si>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</si>
  <si>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</si>
  <si>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</si>
  <si>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</si>
  <si>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</si>
  <si>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</si>
  <si>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</si>
  <si>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</si>
  <si>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</si>
  <si>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</rPr>
      <t>Jordan</t>
    </r>
    <r>
      <t xml:space="preserve">
</t>
    </r>
  </si>
  <si>
    <t>Evaluate needs for next iteration</t>
  </si>
  <si>
    <r>
      <t>Tanvi,</t>
    </r>
    <r>
      <rPr/>
      <t xml:space="preserve"> Nate, Alec, Jordan</t>
    </r>
  </si>
  <si>
    <t>Iteration 2:</t>
  </si>
  <si>
    <t>Design</t>
  </si>
  <si>
    <t xml:space="preserve">Design basic CSS styles for project
</t>
  </si>
  <si>
    <r>
      <t xml:space="preserve">Tanvi, </t>
    </r>
    <r>
      <rPr/>
      <t>Nate, Alec, Jordan</t>
    </r>
  </si>
  <si>
    <t>Integrate hex codes for designing backgorund</t>
  </si>
  <si>
    <r>
      <rPr>
        <rFont val="Calibri"/>
      </rPr>
      <t>Tanvi,</t>
    </r>
    <r>
      <rPr>
        <rFont val="Calibri"/>
      </rPr>
      <t xml:space="preserve"> Nate, Alec, Jordan</t>
    </r>
  </si>
  <si>
    <t>Set up database for username and password</t>
  </si>
  <si>
    <t>Set up database for transactions</t>
  </si>
  <si>
    <t xml:space="preserve">Create a dashboard on the user homepage
</t>
  </si>
  <si>
    <r>
      <t xml:space="preserve">Tanvi, </t>
    </r>
    <r>
      <rPr/>
      <t xml:space="preserve">Nate, Alec </t>
    </r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</si>
  <si>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</si>
  <si>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</si>
  <si>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</si>
  <si>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</si>
  <si>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</si>
  <si>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r>
      <t xml:space="preserve">Alec, </t>
    </r>
    <r>
      <rPr/>
      <t>Nate, Tanvi, Jordan</t>
    </r>
  </si>
  <si>
    <r>
      <t xml:space="preserve">Tanvi, Nate, Alec, </t>
    </r>
    <r>
      <rPr>
        <b/>
      </rPr>
      <t>Jordan</t>
    </r>
  </si>
  <si>
    <t xml:space="preserve">Fix found bugs
</t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</si>
  <si>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</si>
  <si>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</si>
  <si>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3:</t>
  </si>
  <si>
    <t>Maintain CSS Styling</t>
  </si>
  <si>
    <r>
      <rPr>
        <b/>
      </rPr>
      <t xml:space="preserve">Tanvi, </t>
    </r>
    <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</si>
  <si>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</si>
  <si>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</si>
  <si>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</si>
  <si>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</si>
  <si>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</si>
  <si>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</si>
  <si>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</si>
  <si>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</si>
  <si>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</si>
  <si>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t>Develop the database tables for the app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</si>
  <si>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</si>
  <si>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</si>
  <si>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rPr>
        <b/>
      </rPr>
      <t xml:space="preserve">Tanvi, </t>
    </r>
    <r>
      <t>Nate, Alec, Jordan</t>
    </r>
  </si>
  <si>
    <t>Iteration 4:</t>
  </si>
  <si>
    <t>Tanvi, Nate, Alec, Jordan</t>
  </si>
  <si>
    <t xml:space="preserve">Create a page for the user after logging including database </t>
  </si>
  <si>
    <t>Continue to develop the database tables for the app</t>
  </si>
  <si>
    <t>Create the database connection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</si>
  <si>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</si>
  <si>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</si>
  <si>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</si>
  <si>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5:</t>
  </si>
  <si>
    <t>Apply Styling to Alerts page</t>
  </si>
  <si>
    <t>Apply Styling to Transactions page</t>
  </si>
  <si>
    <t>Apply styling to the dashboard page</t>
  </si>
  <si>
    <t xml:space="preserve">Tanvi </t>
  </si>
  <si>
    <t>Create logic to export to CSV</t>
  </si>
  <si>
    <t>Create transactions unit test</t>
  </si>
  <si>
    <t>Link the page with the working DB</t>
  </si>
  <si>
    <t>Link the registration form with DB</t>
  </si>
  <si>
    <t>Make the login synchronous with DB</t>
  </si>
  <si>
    <t xml:space="preserve">Developer </t>
  </si>
  <si>
    <t>Create logic to add new flags</t>
  </si>
  <si>
    <r>
      <t>Tanvi, Nate,</t>
    </r>
    <r>
      <rPr>
        <b/>
      </rPr>
      <t xml:space="preserve"> Alec</t>
    </r>
    <r>
      <t>, Jordan</t>
    </r>
  </si>
  <si>
    <r>
      <t xml:space="preserve">Tanvi, Nate, Alec, </t>
    </r>
    <r>
      <rPr>
        <b/>
      </rPr>
      <t>Jordan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</si>
</sst>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Docs-Calibri"/>
    </font>
    <font>
      <color theme="1"/>
      <name val="Calibri"/>
    </font>
    <font>
      <color theme="1"/>
      <name val="Arial"/>
    </font>
    <font>
      <sz val="12.0"/>
      <name val="Calibri"/>
    </font>
    <font>
      <sz val="10.0"/>
      <name val="Arial"/>
    </font>
    <font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/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bottom/>
    </border>
    <border>
      <left/>
      <right/>
      <bottom/>
    </border>
    <border>
      <left/>
      <right style="hair">
        <color rgb="FF000000"/>
      </right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3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0" fillId="3" fontId="8" numFmtId="0" xfId="0" applyAlignment="1" applyFont="1">
      <alignment horizontal="center" readingOrder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/>
    </xf>
    <xf borderId="15" fillId="3" fontId="2" numFmtId="0" xfId="0" applyAlignment="1" applyBorder="1" applyFont="1">
      <alignment horizontal="center" readingOrder="0" shrinkToFit="0" vertical="center" wrapText="1"/>
    </xf>
    <xf borderId="18" fillId="3" fontId="6" numFmtId="0" xfId="0" applyAlignment="1" applyBorder="1" applyFont="1">
      <alignment horizontal="center" shrinkToFit="0" vertical="center" wrapText="0"/>
    </xf>
    <xf borderId="15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0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horizontal="left" readingOrder="0" shrinkToFit="0" vertical="center" wrapText="1"/>
    </xf>
    <xf borderId="22" fillId="5" fontId="3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21" fillId="5" fontId="2" numFmtId="0" xfId="0" applyAlignment="1" applyBorder="1" applyFont="1">
      <alignment horizontal="center" readingOrder="0" shrinkToFit="0" vertical="center" wrapText="1"/>
    </xf>
    <xf borderId="23" fillId="5" fontId="6" numFmtId="0" xfId="0" applyAlignment="1" applyBorder="1" applyFon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shrinkToFit="0" vertical="center" wrapText="0"/>
    </xf>
    <xf borderId="21" fillId="5" fontId="5" numFmtId="164" xfId="0" applyAlignment="1" applyBorder="1" applyFont="1" applyNumberFormat="1">
      <alignment horizontal="center" readingOrder="0" shrinkToFit="0" vertical="center" wrapText="0"/>
    </xf>
    <xf borderId="0" fillId="5" fontId="9" numFmtId="0" xfId="0" applyFont="1"/>
    <xf borderId="0" fillId="5" fontId="2" numFmtId="0" xfId="0" applyAlignment="1" applyFont="1">
      <alignment shrinkToFit="0" wrapText="1"/>
    </xf>
    <xf borderId="0" fillId="5" fontId="3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0" fillId="0" fontId="9" numFmtId="0" xfId="0" applyFont="1"/>
    <xf borderId="0" fillId="5" fontId="10" numFmtId="164" xfId="0" applyAlignment="1" applyFont="1" applyNumberFormat="1">
      <alignment horizontal="center"/>
    </xf>
    <xf borderId="0" fillId="5" fontId="9" numFmtId="164" xfId="0" applyFont="1" applyNumberFormat="1"/>
    <xf borderId="24" fillId="5" fontId="1" numFmtId="0" xfId="0" applyAlignment="1" applyBorder="1" applyFont="1">
      <alignment shrinkToFit="0" vertical="center" wrapText="1"/>
    </xf>
    <xf borderId="25" fillId="4" fontId="1" numFmtId="0" xfId="0" applyAlignment="1" applyBorder="1" applyFont="1">
      <alignment horizontal="left" shrinkToFit="0" vertical="center" wrapText="1"/>
    </xf>
    <xf borderId="26" fillId="4" fontId="1" numFmtId="0" xfId="0" applyAlignment="1" applyBorder="1" applyFont="1">
      <alignment horizontal="left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shrinkToFit="0" vertical="center" wrapText="1"/>
    </xf>
    <xf borderId="27" fillId="4" fontId="6" numFmtId="0" xfId="0" applyAlignment="1" applyBorder="1" applyFont="1">
      <alignment horizontal="center" shrinkToFit="0" vertical="center" wrapText="0"/>
    </xf>
    <xf borderId="25" fillId="4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8" fillId="5" fontId="1" numFmtId="0" xfId="0" applyAlignment="1" applyBorder="1" applyFont="1">
      <alignment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29" fillId="5" fontId="1" numFmtId="0" xfId="0" applyAlignment="1" applyBorder="1" applyFont="1">
      <alignment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readingOrder="0" shrinkToFit="0" vertical="center" wrapText="1"/>
    </xf>
    <xf borderId="15" fillId="3" fontId="5" numFmtId="164" xfId="0" applyAlignment="1" applyBorder="1" applyFont="1" applyNumberFormat="1">
      <alignment horizontal="center" readingOrder="0" shrinkToFit="0" vertical="center" wrapText="0"/>
    </xf>
    <xf borderId="17" fillId="3" fontId="3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/>
    </xf>
    <xf borderId="15" fillId="3" fontId="2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readingOrder="0" shrinkToFit="0" vertical="center" wrapText="1"/>
    </xf>
    <xf borderId="19" fillId="5" fontId="1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1" fillId="5" fontId="12" numFmtId="164" xfId="0" applyAlignment="1" applyBorder="1" applyFont="1" applyNumberFormat="1">
      <alignment horizontal="center" readingOrder="0" shrinkToFit="0" vertical="center" wrapText="0"/>
    </xf>
    <xf borderId="30" fillId="5" fontId="2" numFmtId="0" xfId="0" applyAlignment="1" applyBorder="1" applyFont="1">
      <alignment horizontal="left" shrinkToFit="0" vertical="center" wrapText="1"/>
    </xf>
    <xf borderId="16" fillId="5" fontId="2" numFmtId="0" xfId="0" applyAlignment="1" applyBorder="1" applyFont="1">
      <alignment horizontal="left" readingOrder="0" shrinkToFit="0" vertical="center" wrapText="1"/>
    </xf>
    <xf borderId="31" fillId="5" fontId="3" numFmtId="0" xfId="0" applyAlignment="1" applyBorder="1" applyFont="1">
      <alignment horizontal="center" readingOrder="0" shrinkToFit="0" vertical="center" wrapText="1"/>
    </xf>
    <xf borderId="30" fillId="5" fontId="2" numFmtId="0" xfId="0" applyAlignment="1" applyBorder="1" applyFont="1">
      <alignment horizontal="center" readingOrder="0" shrinkToFit="0" vertical="center" wrapText="1"/>
    </xf>
    <xf borderId="32" fillId="5" fontId="5" numFmtId="0" xfId="0" applyAlignment="1" applyBorder="1" applyFont="1">
      <alignment horizontal="center" shrinkToFit="0" vertical="center" wrapText="0"/>
    </xf>
    <xf borderId="32" fillId="5" fontId="6" numFmtId="0" xfId="0" applyAlignment="1" applyBorder="1" applyFont="1">
      <alignment horizontal="center" shrinkToFit="0" vertical="center" wrapText="0"/>
    </xf>
    <xf borderId="30" fillId="5" fontId="5" numFmtId="164" xfId="0" applyAlignment="1" applyBorder="1" applyFont="1" applyNumberFormat="1">
      <alignment horizontal="center" shrinkToFit="0" vertical="center" wrapText="0"/>
    </xf>
    <xf borderId="30" fillId="5" fontId="5" numFmtId="164" xfId="0" applyAlignment="1" applyBorder="1" applyFont="1" applyNumberFormat="1">
      <alignment horizontal="center" readingOrder="0" shrinkToFit="0" vertical="center" wrapText="0"/>
    </xf>
    <xf borderId="30" fillId="5" fontId="11" numFmtId="0" xfId="0" applyAlignment="1" applyBorder="1" applyFont="1">
      <alignment horizontal="center" readingOrder="0" shrinkToFit="0" vertical="center" wrapText="1"/>
    </xf>
    <xf borderId="30" fillId="5" fontId="12" numFmtId="164" xfId="0" applyAlignment="1" applyBorder="1" applyFont="1" applyNumberFormat="1">
      <alignment horizontal="center" readingOrder="0" shrinkToFit="0" vertical="center" wrapText="0"/>
    </xf>
    <xf borderId="10" fillId="5" fontId="12" numFmtId="164" xfId="0" applyAlignment="1" applyBorder="1" applyFont="1" applyNumberFormat="1">
      <alignment horizontal="center" readingOrder="0" shrinkToFit="0" vertical="center" wrapText="0"/>
    </xf>
    <xf borderId="26" fillId="5" fontId="2" numFmtId="0" xfId="0" applyAlignment="1" applyBorder="1" applyFont="1">
      <alignment horizontal="left" readingOrder="0" shrinkToFit="0" vertical="center" wrapText="1"/>
    </xf>
    <xf borderId="10" fillId="5" fontId="1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shrinkToFit="0" vertical="center" wrapText="1"/>
    </xf>
    <xf borderId="0" fillId="5" fontId="2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shrinkToFit="0" vertical="center" wrapText="0"/>
    </xf>
    <xf borderId="0" fillId="5" fontId="5" numFmtId="164" xfId="0" applyAlignment="1" applyFont="1" applyNumberFormat="1">
      <alignment horizontal="center" shrinkToFit="0" vertical="center" wrapText="0"/>
    </xf>
    <xf borderId="0" fillId="5" fontId="5" numFmtId="164" xfId="0" applyAlignment="1" applyFont="1" applyNumberFormat="1">
      <alignment horizontal="center" readingOrder="0" shrinkToFit="0" vertical="center" wrapText="0"/>
    </xf>
    <xf borderId="0" fillId="5" fontId="2" numFmtId="0" xfId="0" applyAlignment="1" applyFont="1">
      <alignment readingOrder="0" shrinkToFit="0" wrapText="1"/>
    </xf>
    <xf borderId="0" fillId="5" fontId="11" numFmtId="0" xfId="0" applyAlignment="1" applyFont="1">
      <alignment horizontal="center" readingOrder="0" shrinkToFit="0" wrapText="1"/>
    </xf>
    <xf borderId="0" fillId="5" fontId="13" numFmtId="164" xfId="0" applyAlignment="1" applyFont="1" applyNumberFormat="1">
      <alignment horizontal="center" readingOrder="0"/>
    </xf>
    <xf borderId="0" fillId="5" fontId="3" numFmtId="0" xfId="0" applyAlignment="1" applyFont="1">
      <alignment horizontal="center" readingOrder="0" shrinkToFit="0" wrapText="1"/>
    </xf>
    <xf borderId="0" fillId="5" fontId="8" numFmtId="0" xfId="0" applyAlignment="1" applyFont="1">
      <alignment horizontal="center" readingOrder="0"/>
    </xf>
    <xf borderId="0" fillId="5" fontId="2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readingOrder="0"/>
    </xf>
    <xf borderId="0" fillId="5" fontId="10" numFmtId="164" xfId="0" applyAlignment="1" applyFont="1" applyNumberFormat="1">
      <alignment horizontal="center" readingOrder="0"/>
    </xf>
    <xf borderId="9" fillId="6" fontId="14" numFmtId="0" xfId="0" applyAlignment="1" applyBorder="1" applyFill="1" applyFont="1">
      <alignment shrinkToFit="0" vertical="center" wrapText="0"/>
    </xf>
    <xf borderId="7" fillId="6" fontId="14" numFmtId="0" xfId="0" applyAlignment="1" applyBorder="1" applyFont="1">
      <alignment shrinkToFit="0" vertical="center" wrapText="0"/>
    </xf>
    <xf borderId="8" fillId="6" fontId="14" numFmtId="0" xfId="0" applyAlignment="1" applyBorder="1" applyFont="1">
      <alignment shrinkToFit="0" vertical="center" wrapText="0"/>
    </xf>
    <xf borderId="9" fillId="6" fontId="14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9" fillId="6" fontId="14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4.0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11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5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2</v>
      </c>
      <c r="F9" s="40">
        <v>3.0</v>
      </c>
      <c r="G9" s="41"/>
      <c r="H9" s="40">
        <v>2.0</v>
      </c>
      <c r="I9" s="41"/>
      <c r="J9" s="4"/>
      <c r="K9" s="4"/>
      <c r="L9" s="4"/>
      <c r="M9" s="43"/>
      <c r="N9" s="45">
        <v>2.0</v>
      </c>
      <c r="O9" s="43"/>
      <c r="P9" s="43"/>
      <c r="Q9" s="43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2</v>
      </c>
      <c r="F10" s="40">
        <v>3.0</v>
      </c>
      <c r="G10" s="41"/>
      <c r="H10" s="40">
        <v>1.0</v>
      </c>
      <c r="I10" s="41"/>
      <c r="J10" s="4"/>
      <c r="K10" s="4"/>
      <c r="L10" s="4"/>
      <c r="M10" s="43"/>
      <c r="N10" s="45">
        <v>1.0</v>
      </c>
      <c r="O10" s="43"/>
      <c r="P10" s="43"/>
      <c r="Q10" s="43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23</v>
      </c>
      <c r="D11" s="38" t="s">
        <v>21</v>
      </c>
      <c r="E11" s="39" t="s">
        <v>2</v>
      </c>
      <c r="F11" s="40">
        <v>3.0</v>
      </c>
      <c r="G11" s="41"/>
      <c r="H11" s="40">
        <v>2.0</v>
      </c>
      <c r="I11" s="41"/>
      <c r="J11" s="4"/>
      <c r="K11" s="4"/>
      <c r="L11" s="4"/>
      <c r="M11" s="43"/>
      <c r="N11" s="45">
        <v>2.0</v>
      </c>
      <c r="O11" s="43"/>
      <c r="P11" s="43"/>
      <c r="Q11" s="43">
        <f t="shared" si="1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24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12</v>
      </c>
      <c r="J12" s="4"/>
      <c r="K12" s="4"/>
      <c r="L12" s="4"/>
      <c r="M12" s="36"/>
      <c r="N12" s="36"/>
      <c r="O12" s="36"/>
      <c r="P12" s="36"/>
      <c r="Q12" s="36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25</v>
      </c>
      <c r="D13" s="46" t="s">
        <v>18</v>
      </c>
      <c r="E13" s="39" t="s">
        <v>26</v>
      </c>
      <c r="F13" s="40">
        <v>2.0</v>
      </c>
      <c r="G13" s="41"/>
      <c r="H13" s="40">
        <v>2.0</v>
      </c>
      <c r="I13" s="41"/>
      <c r="J13" s="4"/>
      <c r="K13" s="4"/>
      <c r="L13" s="4"/>
      <c r="M13" s="43"/>
      <c r="N13" s="43"/>
      <c r="O13" s="43"/>
      <c r="P13" s="43"/>
      <c r="Q13" s="43">
        <f t="shared" ref="Q13:Q20" si="2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27</v>
      </c>
      <c r="D14" s="46" t="s">
        <v>18</v>
      </c>
      <c r="E14" s="39" t="s">
        <v>4</v>
      </c>
      <c r="F14" s="40">
        <v>4.0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29"/>
      <c r="B15" s="29"/>
      <c r="C15" s="37" t="s">
        <v>28</v>
      </c>
      <c r="D15" s="38" t="s">
        <v>21</v>
      </c>
      <c r="E15" s="39" t="s">
        <v>2</v>
      </c>
      <c r="F15" s="40">
        <v>4.0</v>
      </c>
      <c r="G15" s="41"/>
      <c r="H15" s="40">
        <v>4.0</v>
      </c>
      <c r="I15" s="41"/>
      <c r="J15" s="4"/>
      <c r="K15" s="4"/>
      <c r="L15" s="4"/>
      <c r="M15" s="43"/>
      <c r="N15" s="45">
        <v>4.0</v>
      </c>
      <c r="O15" s="43"/>
      <c r="P15" s="43"/>
      <c r="Q15" s="43">
        <f t="shared" si="2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29</v>
      </c>
      <c r="D16" s="46" t="s">
        <v>30</v>
      </c>
      <c r="E16" s="39" t="s">
        <v>31</v>
      </c>
      <c r="F16" s="40">
        <v>6.0</v>
      </c>
      <c r="G16" s="41"/>
      <c r="H16" s="40">
        <v>6.0</v>
      </c>
      <c r="I16" s="41"/>
      <c r="J16" s="4"/>
      <c r="K16" s="4"/>
      <c r="L16" s="4"/>
      <c r="M16" s="43"/>
      <c r="N16" s="45">
        <v>3.0</v>
      </c>
      <c r="O16" s="45">
        <v>3.0</v>
      </c>
      <c r="P16" s="43"/>
      <c r="Q16" s="43">
        <f t="shared" si="2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32</v>
      </c>
      <c r="D17" s="46" t="s">
        <v>33</v>
      </c>
      <c r="E17" s="39" t="s">
        <v>4</v>
      </c>
      <c r="F17" s="40">
        <v>6.0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34</v>
      </c>
      <c r="D18" s="46" t="s">
        <v>35</v>
      </c>
      <c r="E18" s="39" t="s">
        <v>2</v>
      </c>
      <c r="F18" s="40">
        <v>8.0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36</v>
      </c>
      <c r="D19" s="49" t="s">
        <v>37</v>
      </c>
      <c r="E19" s="50" t="s">
        <v>38</v>
      </c>
      <c r="F19" s="51">
        <v>2.0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2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5" t="s">
        <v>39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4" t="s">
        <v>40</v>
      </c>
      <c r="B21" s="30" t="s">
        <v>41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18.5</v>
      </c>
      <c r="J21" s="5"/>
      <c r="K21" s="5"/>
      <c r="L21" s="5"/>
      <c r="M21" s="69"/>
      <c r="N21" s="69"/>
      <c r="O21" s="69"/>
      <c r="P21" s="69"/>
      <c r="Q21" s="69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.25" customHeight="1">
      <c r="A22" s="64"/>
      <c r="B22" s="70"/>
      <c r="C22" s="71" t="s">
        <v>42</v>
      </c>
      <c r="D22" s="72" t="s">
        <v>43</v>
      </c>
      <c r="E22" s="73" t="s">
        <v>44</v>
      </c>
      <c r="F22" s="74">
        <v>1.0</v>
      </c>
      <c r="G22" s="75"/>
      <c r="H22" s="74">
        <v>2.0</v>
      </c>
      <c r="I22" s="76"/>
      <c r="J22" s="5"/>
      <c r="K22" s="5"/>
      <c r="L22" s="5"/>
      <c r="M22" s="77">
        <v>0.5</v>
      </c>
      <c r="N22" s="77">
        <v>0.5</v>
      </c>
      <c r="O22" s="77">
        <v>0.5</v>
      </c>
      <c r="P22" s="77">
        <v>0.5</v>
      </c>
      <c r="Q22" s="78">
        <f t="shared" ref="Q22:Q31" si="3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7.25" customHeight="1">
      <c r="A23" s="64"/>
      <c r="B23" s="70"/>
      <c r="C23" s="71" t="s">
        <v>45</v>
      </c>
      <c r="D23" s="72" t="s">
        <v>43</v>
      </c>
      <c r="E23" s="73" t="s">
        <v>46</v>
      </c>
      <c r="F23" s="74">
        <v>4.0</v>
      </c>
      <c r="G23" s="75"/>
      <c r="H23" s="74">
        <v>8.0</v>
      </c>
      <c r="I23" s="76"/>
      <c r="J23" s="5"/>
      <c r="K23" s="5"/>
      <c r="L23" s="5"/>
      <c r="M23" s="77">
        <v>2.0</v>
      </c>
      <c r="N23" s="77">
        <v>2.0</v>
      </c>
      <c r="O23" s="77">
        <v>2.0</v>
      </c>
      <c r="P23" s="77">
        <v>2.0</v>
      </c>
      <c r="Q23" s="78">
        <f t="shared" si="3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64"/>
      <c r="B24" s="70"/>
      <c r="C24" s="71" t="s">
        <v>47</v>
      </c>
      <c r="D24" s="72" t="s">
        <v>43</v>
      </c>
      <c r="E24" s="73" t="s">
        <v>48</v>
      </c>
      <c r="F24" s="74">
        <v>1.0</v>
      </c>
      <c r="G24" s="75"/>
      <c r="H24" s="74">
        <v>1.0</v>
      </c>
      <c r="I24" s="75"/>
      <c r="J24" s="4"/>
      <c r="K24" s="4"/>
      <c r="L24" s="4"/>
      <c r="M24" s="77">
        <v>0.25</v>
      </c>
      <c r="N24" s="77">
        <v>0.25</v>
      </c>
      <c r="O24" s="77">
        <v>0.25</v>
      </c>
      <c r="P24" s="77">
        <v>0.25</v>
      </c>
      <c r="Q24" s="78">
        <f t="shared" si="3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4"/>
      <c r="B25" s="70"/>
      <c r="C25" s="71" t="s">
        <v>49</v>
      </c>
      <c r="D25" s="72" t="s">
        <v>43</v>
      </c>
      <c r="E25" s="73" t="s">
        <v>50</v>
      </c>
      <c r="F25" s="74">
        <v>1.0</v>
      </c>
      <c r="G25" s="75"/>
      <c r="H25" s="74">
        <v>1.0</v>
      </c>
      <c r="I25" s="75"/>
      <c r="J25" s="4"/>
      <c r="K25" s="4"/>
      <c r="L25" s="4"/>
      <c r="M25" s="77">
        <v>0.25</v>
      </c>
      <c r="N25" s="77">
        <v>0.25</v>
      </c>
      <c r="O25" s="77">
        <v>0.25</v>
      </c>
      <c r="P25" s="77">
        <v>0.25</v>
      </c>
      <c r="Q25" s="78">
        <f t="shared" si="3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4"/>
      <c r="B26" s="70"/>
      <c r="C26" s="79" t="s">
        <v>51</v>
      </c>
      <c r="D26" s="72" t="s">
        <v>43</v>
      </c>
      <c r="E26" s="73" t="s">
        <v>52</v>
      </c>
      <c r="F26" s="74">
        <v>1.5</v>
      </c>
      <c r="G26" s="75"/>
      <c r="H26" s="74">
        <v>1.5</v>
      </c>
      <c r="I26" s="75"/>
      <c r="J26" s="4"/>
      <c r="K26" s="4"/>
      <c r="L26" s="4"/>
      <c r="M26" s="77">
        <v>1.5</v>
      </c>
      <c r="N26" s="77">
        <v>0.0</v>
      </c>
      <c r="O26" s="78"/>
      <c r="P26" s="78"/>
      <c r="Q26" s="78">
        <f t="shared" si="3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4"/>
      <c r="B27" s="80"/>
      <c r="C27" s="79" t="s">
        <v>53</v>
      </c>
      <c r="D27" s="72" t="s">
        <v>43</v>
      </c>
      <c r="E27" s="73" t="s">
        <v>3</v>
      </c>
      <c r="F27" s="74">
        <v>1.0</v>
      </c>
      <c r="G27" s="75"/>
      <c r="H27" s="74">
        <v>1.0</v>
      </c>
      <c r="I27" s="75"/>
      <c r="J27" s="4"/>
      <c r="K27" s="4"/>
      <c r="L27" s="4"/>
      <c r="M27" s="78"/>
      <c r="N27" s="78"/>
      <c r="O27" s="77">
        <v>1.0</v>
      </c>
      <c r="P27" s="78"/>
      <c r="Q27" s="78">
        <f t="shared" si="3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4"/>
      <c r="B28" s="80"/>
      <c r="C28" s="71" t="s">
        <v>54</v>
      </c>
      <c r="D28" s="72" t="s">
        <v>43</v>
      </c>
      <c r="E28" s="73" t="s">
        <v>4</v>
      </c>
      <c r="F28" s="74">
        <v>4.0</v>
      </c>
      <c r="G28" s="75"/>
      <c r="H28" s="74">
        <v>2.5</v>
      </c>
      <c r="I28" s="75"/>
      <c r="J28" s="4"/>
      <c r="K28" s="4"/>
      <c r="L28" s="4"/>
      <c r="M28" s="78"/>
      <c r="N28" s="78"/>
      <c r="O28" s="78"/>
      <c r="P28" s="77">
        <v>2.5</v>
      </c>
      <c r="Q28" s="78">
        <f t="shared" si="3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4"/>
      <c r="B29" s="80"/>
      <c r="C29" s="71" t="s">
        <v>55</v>
      </c>
      <c r="D29" s="72" t="s">
        <v>43</v>
      </c>
      <c r="E29" s="73" t="s">
        <v>56</v>
      </c>
      <c r="F29" s="74">
        <v>2.0</v>
      </c>
      <c r="G29" s="75"/>
      <c r="H29" s="74">
        <v>0.5</v>
      </c>
      <c r="I29" s="75"/>
      <c r="J29" s="4"/>
      <c r="K29" s="4"/>
      <c r="L29" s="4"/>
      <c r="M29" s="78"/>
      <c r="N29" s="78"/>
      <c r="O29" s="78"/>
      <c r="P29" s="77">
        <v>0.5</v>
      </c>
      <c r="Q29" s="78">
        <f t="shared" si="3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4"/>
      <c r="B30" s="80"/>
      <c r="C30" s="71" t="s">
        <v>57</v>
      </c>
      <c r="D30" s="72" t="s">
        <v>43</v>
      </c>
      <c r="E30" s="73" t="s">
        <v>2</v>
      </c>
      <c r="F30" s="74">
        <v>1.0</v>
      </c>
      <c r="G30" s="75"/>
      <c r="H30" s="74">
        <v>1.0</v>
      </c>
      <c r="I30" s="75"/>
      <c r="J30" s="4"/>
      <c r="K30" s="4"/>
      <c r="L30" s="4"/>
      <c r="M30" s="78"/>
      <c r="N30" s="77">
        <v>1.0</v>
      </c>
      <c r="O30" s="78"/>
      <c r="P30" s="78"/>
      <c r="Q30" s="78">
        <f t="shared" si="3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4"/>
      <c r="B31" s="81"/>
      <c r="C31" s="82" t="s">
        <v>58</v>
      </c>
      <c r="D31" s="83" t="s">
        <v>35</v>
      </c>
      <c r="E31" s="84" t="s">
        <v>2</v>
      </c>
      <c r="F31" s="85">
        <v>2.0</v>
      </c>
      <c r="G31" s="86"/>
      <c r="H31" s="85">
        <v>0.0</v>
      </c>
      <c r="I31" s="86"/>
      <c r="J31" s="4"/>
      <c r="K31" s="4"/>
      <c r="L31" s="4"/>
      <c r="M31" s="87"/>
      <c r="N31" s="88"/>
      <c r="O31" s="87"/>
      <c r="P31" s="87"/>
      <c r="Q31" s="87">
        <f t="shared" si="3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4"/>
      <c r="B32" s="89" t="s">
        <v>59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4</v>
      </c>
      <c r="J32" s="4"/>
      <c r="K32" s="4"/>
      <c r="L32" s="4"/>
      <c r="M32" s="36"/>
      <c r="N32" s="36"/>
      <c r="O32" s="36"/>
      <c r="P32" s="36"/>
      <c r="Q32" s="36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4"/>
      <c r="B33" s="80"/>
      <c r="C33" s="71" t="s">
        <v>60</v>
      </c>
      <c r="D33" s="72" t="s">
        <v>35</v>
      </c>
      <c r="E33" s="73" t="s">
        <v>3</v>
      </c>
      <c r="F33" s="74">
        <v>0.5</v>
      </c>
      <c r="G33" s="75"/>
      <c r="H33" s="74">
        <v>0.0</v>
      </c>
      <c r="I33" s="75"/>
      <c r="J33" s="4"/>
      <c r="K33" s="4"/>
      <c r="L33" s="4"/>
      <c r="M33" s="92"/>
      <c r="N33" s="92"/>
      <c r="O33" s="93">
        <v>0.0</v>
      </c>
      <c r="P33" s="92"/>
      <c r="Q33" s="92">
        <f t="shared" ref="Q33:Q35" si="4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4"/>
      <c r="B34" s="80"/>
      <c r="C34" s="71" t="s">
        <v>61</v>
      </c>
      <c r="D34" s="72" t="s">
        <v>43</v>
      </c>
      <c r="E34" s="72" t="s">
        <v>62</v>
      </c>
      <c r="F34" s="74">
        <v>2.0</v>
      </c>
      <c r="G34" s="75"/>
      <c r="H34" s="74">
        <v>0.0</v>
      </c>
      <c r="I34" s="75"/>
      <c r="J34" s="4"/>
      <c r="K34" s="4"/>
      <c r="L34" s="4"/>
      <c r="M34" s="92"/>
      <c r="N34" s="92"/>
      <c r="O34" s="93">
        <v>0.0</v>
      </c>
      <c r="P34" s="92"/>
      <c r="Q34" s="92">
        <f t="shared" si="4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4"/>
      <c r="B35" s="80"/>
      <c r="C35" s="71" t="s">
        <v>63</v>
      </c>
      <c r="D35" s="72" t="s">
        <v>18</v>
      </c>
      <c r="E35" s="73" t="s">
        <v>64</v>
      </c>
      <c r="F35" s="74">
        <v>2.0</v>
      </c>
      <c r="G35" s="75"/>
      <c r="H35" s="74">
        <v>4.0</v>
      </c>
      <c r="I35" s="75"/>
      <c r="J35" s="4"/>
      <c r="K35" s="4"/>
      <c r="L35" s="4"/>
      <c r="M35" s="93">
        <v>1.0</v>
      </c>
      <c r="N35" s="93">
        <v>1.0</v>
      </c>
      <c r="O35" s="93">
        <v>1.0</v>
      </c>
      <c r="P35" s="93">
        <v>1.0</v>
      </c>
      <c r="Q35" s="92">
        <f t="shared" si="4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 t="s">
        <v>65</v>
      </c>
      <c r="B36" s="30" t="s">
        <v>66</v>
      </c>
      <c r="C36" s="95"/>
      <c r="D36" s="66"/>
      <c r="E36" s="67"/>
      <c r="F36" s="91"/>
      <c r="G36" s="96">
        <f>SUM(F37:F40)</f>
        <v>6</v>
      </c>
      <c r="H36" s="91"/>
      <c r="I36" s="96">
        <f>SUM(H37:H40)</f>
        <v>5</v>
      </c>
      <c r="J36" s="5"/>
      <c r="K36" s="5"/>
      <c r="L36" s="5"/>
      <c r="M36" s="97"/>
      <c r="N36" s="97"/>
      <c r="O36" s="97"/>
      <c r="P36" s="97"/>
      <c r="Q36" s="97">
        <f>SUM(Q37:Q40)</f>
        <v>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4"/>
      <c r="B37" s="98"/>
      <c r="C37" s="99" t="s">
        <v>67</v>
      </c>
      <c r="D37" s="46" t="s">
        <v>43</v>
      </c>
      <c r="E37" s="39" t="s">
        <v>68</v>
      </c>
      <c r="F37" s="40">
        <v>1.0</v>
      </c>
      <c r="G37" s="100"/>
      <c r="H37" s="40">
        <v>0.5</v>
      </c>
      <c r="I37" s="100"/>
      <c r="J37" s="4"/>
      <c r="K37" s="4"/>
      <c r="L37" s="4"/>
      <c r="M37" s="101"/>
      <c r="N37" s="101"/>
      <c r="O37" s="101"/>
      <c r="P37" s="102">
        <v>0.5</v>
      </c>
      <c r="Q37" s="101">
        <f t="shared" ref="Q37:Q40" si="5">SUM(M37:P37)</f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98"/>
      <c r="C38" s="99" t="s">
        <v>69</v>
      </c>
      <c r="D38" s="46" t="s">
        <v>43</v>
      </c>
      <c r="E38" s="103" t="s">
        <v>70</v>
      </c>
      <c r="F38" s="40">
        <v>1.0</v>
      </c>
      <c r="G38" s="100"/>
      <c r="H38" s="40">
        <v>0.5</v>
      </c>
      <c r="I38" s="100"/>
      <c r="J38" s="4"/>
      <c r="K38" s="4"/>
      <c r="L38" s="4"/>
      <c r="M38" s="101"/>
      <c r="N38" s="101"/>
      <c r="O38" s="101"/>
      <c r="P38" s="102">
        <v>0.5</v>
      </c>
      <c r="Q38" s="101">
        <f t="shared" si="5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98"/>
      <c r="C39" s="99" t="s">
        <v>71</v>
      </c>
      <c r="D39" s="46" t="s">
        <v>43</v>
      </c>
      <c r="E39" s="39" t="s">
        <v>1</v>
      </c>
      <c r="F39" s="40">
        <v>2.0</v>
      </c>
      <c r="G39" s="100"/>
      <c r="H39" s="40">
        <v>2.0</v>
      </c>
      <c r="I39" s="100"/>
      <c r="J39" s="4"/>
      <c r="K39" s="4"/>
      <c r="L39" s="4"/>
      <c r="M39" s="101"/>
      <c r="N39" s="101"/>
      <c r="O39" s="101"/>
      <c r="P39" s="101"/>
      <c r="Q39" s="101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8"/>
      <c r="C40" s="99" t="s">
        <v>72</v>
      </c>
      <c r="D40" s="46" t="s">
        <v>43</v>
      </c>
      <c r="E40" s="39" t="s">
        <v>1</v>
      </c>
      <c r="F40" s="40">
        <v>2.0</v>
      </c>
      <c r="G40" s="100"/>
      <c r="H40" s="40">
        <v>2.0</v>
      </c>
      <c r="I40" s="100"/>
      <c r="J40" s="4"/>
      <c r="K40" s="4"/>
      <c r="L40" s="4"/>
      <c r="M40" s="101"/>
      <c r="N40" s="101"/>
      <c r="O40" s="101"/>
      <c r="P40" s="101"/>
      <c r="Q40" s="101">
        <f t="shared" si="5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30" t="s">
        <v>41</v>
      </c>
      <c r="C41" s="95"/>
      <c r="D41" s="66"/>
      <c r="E41" s="67"/>
      <c r="F41" s="91"/>
      <c r="G41" s="96">
        <f>SUM(F42:F46)</f>
        <v>18</v>
      </c>
      <c r="H41" s="91"/>
      <c r="I41" s="96">
        <f>SUM(H42:H46)</f>
        <v>11</v>
      </c>
      <c r="J41" s="4"/>
      <c r="K41" s="4"/>
      <c r="L41" s="4"/>
      <c r="M41" s="97"/>
      <c r="N41" s="97"/>
      <c r="O41" s="97"/>
      <c r="P41" s="97"/>
      <c r="Q41" s="97">
        <f>SUM(Q42:Q47)</f>
        <v>11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4"/>
      <c r="B42" s="98"/>
      <c r="C42" s="99" t="s">
        <v>73</v>
      </c>
      <c r="D42" s="46" t="s">
        <v>43</v>
      </c>
      <c r="E42" s="39" t="s">
        <v>74</v>
      </c>
      <c r="F42" s="40">
        <v>4.0</v>
      </c>
      <c r="G42" s="100"/>
      <c r="H42" s="40">
        <v>0.0</v>
      </c>
      <c r="I42" s="100"/>
      <c r="J42" s="4"/>
      <c r="K42" s="4"/>
      <c r="L42" s="4"/>
      <c r="M42" s="101"/>
      <c r="N42" s="101"/>
      <c r="O42" s="101"/>
      <c r="P42" s="101"/>
      <c r="Q42" s="101">
        <f t="shared" ref="Q42:Q47" si="6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8"/>
      <c r="C43" s="99" t="s">
        <v>75</v>
      </c>
      <c r="D43" s="46" t="s">
        <v>43</v>
      </c>
      <c r="E43" s="103" t="s">
        <v>4</v>
      </c>
      <c r="F43" s="40">
        <v>4.0</v>
      </c>
      <c r="G43" s="100"/>
      <c r="H43" s="40">
        <v>3.0</v>
      </c>
      <c r="I43" s="100"/>
      <c r="J43" s="4"/>
      <c r="K43" s="4"/>
      <c r="L43" s="4"/>
      <c r="M43" s="101"/>
      <c r="N43" s="101"/>
      <c r="O43" s="101"/>
      <c r="P43" s="102">
        <v>3.0</v>
      </c>
      <c r="Q43" s="101">
        <f t="shared" si="6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4"/>
      <c r="B44" s="98"/>
      <c r="C44" s="99" t="s">
        <v>76</v>
      </c>
      <c r="D44" s="46" t="s">
        <v>43</v>
      </c>
      <c r="E44" s="39" t="s">
        <v>3</v>
      </c>
      <c r="F44" s="40">
        <v>4.0</v>
      </c>
      <c r="G44" s="100"/>
      <c r="H44" s="40">
        <v>3.0</v>
      </c>
      <c r="I44" s="100"/>
      <c r="J44" s="4"/>
      <c r="K44" s="4"/>
      <c r="L44" s="4"/>
      <c r="M44" s="101"/>
      <c r="N44" s="101"/>
      <c r="O44" s="102">
        <v>3.0</v>
      </c>
      <c r="P44" s="101"/>
      <c r="Q44" s="101">
        <f t="shared" si="6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98"/>
      <c r="C45" s="99" t="s">
        <v>77</v>
      </c>
      <c r="D45" s="46" t="s">
        <v>43</v>
      </c>
      <c r="E45" s="39" t="s">
        <v>2</v>
      </c>
      <c r="F45" s="40">
        <v>3.0</v>
      </c>
      <c r="G45" s="100"/>
      <c r="H45" s="40">
        <v>3.0</v>
      </c>
      <c r="I45" s="100"/>
      <c r="J45" s="4"/>
      <c r="K45" s="4"/>
      <c r="L45" s="4"/>
      <c r="M45" s="101"/>
      <c r="N45" s="102">
        <v>3.0</v>
      </c>
      <c r="O45" s="101"/>
      <c r="P45" s="101"/>
      <c r="Q45" s="101">
        <f t="shared" si="6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104"/>
      <c r="C46" s="99" t="s">
        <v>78</v>
      </c>
      <c r="D46" s="49" t="s">
        <v>43</v>
      </c>
      <c r="E46" s="103" t="s">
        <v>4</v>
      </c>
      <c r="F46" s="51">
        <v>3.0</v>
      </c>
      <c r="G46" s="105"/>
      <c r="H46" s="51">
        <v>2.0</v>
      </c>
      <c r="I46" s="105"/>
      <c r="J46" s="4"/>
      <c r="K46" s="4"/>
      <c r="L46" s="4"/>
      <c r="M46" s="106"/>
      <c r="N46" s="106"/>
      <c r="O46" s="106"/>
      <c r="P46" s="107">
        <v>2.0</v>
      </c>
      <c r="Q46" s="106">
        <f t="shared" si="6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108"/>
      <c r="C47" s="109" t="s">
        <v>79</v>
      </c>
      <c r="D47" s="110" t="s">
        <v>43</v>
      </c>
      <c r="E47" s="111" t="s">
        <v>80</v>
      </c>
      <c r="F47" s="112">
        <v>8.0</v>
      </c>
      <c r="G47" s="113"/>
      <c r="H47" s="112">
        <v>0.0</v>
      </c>
      <c r="I47" s="113"/>
      <c r="J47" s="4"/>
      <c r="K47" s="4"/>
      <c r="L47" s="4"/>
      <c r="M47" s="114"/>
      <c r="N47" s="114"/>
      <c r="O47" s="114"/>
      <c r="P47" s="114"/>
      <c r="Q47" s="114">
        <f t="shared" si="6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30" t="s">
        <v>59</v>
      </c>
      <c r="C48" s="95"/>
      <c r="D48" s="66"/>
      <c r="E48" s="67"/>
      <c r="F48" s="91"/>
      <c r="G48" s="96">
        <f>SUM(F49:F51)</f>
        <v>10</v>
      </c>
      <c r="H48" s="91"/>
      <c r="I48" s="96">
        <f>SUM(H49:H51)</f>
        <v>4</v>
      </c>
      <c r="J48" s="4"/>
      <c r="K48" s="4"/>
      <c r="L48" s="4"/>
      <c r="M48" s="97"/>
      <c r="N48" s="97"/>
      <c r="O48" s="97"/>
      <c r="P48" s="97"/>
      <c r="Q48" s="97">
        <f>SUM(Q49:Q51)</f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4"/>
      <c r="B49" s="98"/>
      <c r="C49" s="99" t="s">
        <v>60</v>
      </c>
      <c r="D49" s="46" t="s">
        <v>35</v>
      </c>
      <c r="E49" s="115" t="s">
        <v>81</v>
      </c>
      <c r="F49" s="40">
        <v>2.0</v>
      </c>
      <c r="G49" s="100"/>
      <c r="H49" s="40">
        <v>0.0</v>
      </c>
      <c r="I49" s="100"/>
      <c r="J49" s="4"/>
      <c r="K49" s="4"/>
      <c r="L49" s="4"/>
      <c r="M49" s="101"/>
      <c r="N49" s="101"/>
      <c r="O49" s="101"/>
      <c r="P49" s="101"/>
      <c r="Q49" s="101">
        <f t="shared" ref="Q49:Q51" si="7">SUM(M49:P49)</f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4"/>
      <c r="B50" s="98"/>
      <c r="C50" s="99" t="s">
        <v>82</v>
      </c>
      <c r="D50" s="46" t="s">
        <v>43</v>
      </c>
      <c r="E50" s="115" t="s">
        <v>83</v>
      </c>
      <c r="F50" s="40">
        <v>4.0</v>
      </c>
      <c r="G50" s="100"/>
      <c r="H50" s="40">
        <v>0.0</v>
      </c>
      <c r="I50" s="100"/>
      <c r="J50" s="4"/>
      <c r="K50" s="4"/>
      <c r="L50" s="4"/>
      <c r="M50" s="101"/>
      <c r="N50" s="101"/>
      <c r="O50" s="101"/>
      <c r="P50" s="101"/>
      <c r="Q50" s="101">
        <f t="shared" si="7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4"/>
      <c r="B51" s="104"/>
      <c r="C51" s="116" t="s">
        <v>63</v>
      </c>
      <c r="D51" s="117" t="s">
        <v>18</v>
      </c>
      <c r="E51" s="50" t="s">
        <v>84</v>
      </c>
      <c r="F51" s="51">
        <v>4.0</v>
      </c>
      <c r="G51" s="105"/>
      <c r="H51" s="51">
        <v>4.0</v>
      </c>
      <c r="I51" s="105"/>
      <c r="J51" s="4"/>
      <c r="K51" s="4"/>
      <c r="L51" s="4"/>
      <c r="M51" s="107">
        <v>1.0</v>
      </c>
      <c r="N51" s="107">
        <v>1.0</v>
      </c>
      <c r="O51" s="107">
        <v>1.0</v>
      </c>
      <c r="P51" s="107">
        <v>1.0</v>
      </c>
      <c r="Q51" s="106">
        <f t="shared" si="7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4" t="s">
        <v>85</v>
      </c>
      <c r="B52" s="30" t="s">
        <v>66</v>
      </c>
      <c r="C52" s="95"/>
      <c r="D52" s="66"/>
      <c r="E52" s="67"/>
      <c r="F52" s="68"/>
      <c r="G52" s="96">
        <f>SUM(F53:F54)</f>
        <v>3</v>
      </c>
      <c r="H52" s="68"/>
      <c r="I52" s="96">
        <f>SUM(H53:H54)</f>
        <v>1</v>
      </c>
      <c r="J52" s="5"/>
      <c r="K52" s="5"/>
      <c r="L52" s="5"/>
      <c r="M52" s="97"/>
      <c r="N52" s="97"/>
      <c r="O52" s="97"/>
      <c r="P52" s="97"/>
      <c r="Q52" s="97">
        <f>SUM(Q53:Q54)</f>
        <v>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118"/>
      <c r="B53" s="119"/>
      <c r="C53" s="79" t="s">
        <v>86</v>
      </c>
      <c r="D53" s="120" t="s">
        <v>43</v>
      </c>
      <c r="E53" s="121" t="s">
        <v>87</v>
      </c>
      <c r="F53" s="122">
        <v>1.0</v>
      </c>
      <c r="G53" s="123"/>
      <c r="H53" s="122">
        <v>1.0</v>
      </c>
      <c r="I53" s="124"/>
      <c r="J53" s="4"/>
      <c r="K53" s="4"/>
      <c r="L53" s="4"/>
      <c r="M53" s="125"/>
      <c r="N53" s="125"/>
      <c r="O53" s="125"/>
      <c r="P53" s="126">
        <v>1.0</v>
      </c>
      <c r="Q53" s="125">
        <f t="shared" ref="Q53:Q54" si="8">SUM(M53:P53)</f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4"/>
      <c r="B54" s="80"/>
      <c r="C54" s="79" t="s">
        <v>88</v>
      </c>
      <c r="D54" s="72" t="s">
        <v>43</v>
      </c>
      <c r="E54" s="127" t="s">
        <v>4</v>
      </c>
      <c r="F54" s="128">
        <v>2.0</v>
      </c>
      <c r="G54" s="75"/>
      <c r="H54" s="128">
        <v>0.0</v>
      </c>
      <c r="I54" s="75"/>
      <c r="J54" s="4"/>
      <c r="K54" s="4"/>
      <c r="L54" s="4"/>
      <c r="M54" s="92"/>
      <c r="N54" s="92"/>
      <c r="O54" s="92"/>
      <c r="P54" s="92"/>
      <c r="Q54" s="92">
        <f t="shared" si="8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4"/>
      <c r="B55" s="30" t="s">
        <v>41</v>
      </c>
      <c r="C55" s="95"/>
      <c r="D55" s="66"/>
      <c r="E55" s="67"/>
      <c r="F55" s="91"/>
      <c r="G55" s="96">
        <f>SUM(F56:F63)</f>
        <v>25</v>
      </c>
      <c r="H55" s="91"/>
      <c r="I55" s="96">
        <f>SUM(H56:H63)</f>
        <v>13</v>
      </c>
      <c r="J55" s="4"/>
      <c r="K55" s="4"/>
      <c r="L55" s="4"/>
      <c r="M55" s="97"/>
      <c r="N55" s="97"/>
      <c r="O55" s="97"/>
      <c r="P55" s="97"/>
      <c r="Q55" s="97">
        <f>SUM(Q56:Q68)</f>
        <v>21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4"/>
      <c r="B56" s="80"/>
      <c r="C56" s="129" t="s">
        <v>89</v>
      </c>
      <c r="D56" s="72" t="s">
        <v>43</v>
      </c>
      <c r="E56" s="127" t="s">
        <v>1</v>
      </c>
      <c r="F56" s="128">
        <v>2.0</v>
      </c>
      <c r="G56" s="75"/>
      <c r="H56" s="128">
        <v>0.0</v>
      </c>
      <c r="I56" s="75"/>
      <c r="J56" s="4"/>
      <c r="K56" s="4"/>
      <c r="L56" s="4"/>
      <c r="M56" s="92"/>
      <c r="N56" s="92"/>
      <c r="O56" s="92"/>
      <c r="P56" s="92"/>
      <c r="Q56" s="92">
        <f t="shared" ref="Q56:Q64" si="9"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64"/>
      <c r="B57" s="80"/>
      <c r="C57" s="79" t="s">
        <v>90</v>
      </c>
      <c r="D57" s="72" t="s">
        <v>43</v>
      </c>
      <c r="E57" s="127" t="s">
        <v>3</v>
      </c>
      <c r="F57" s="128">
        <v>2.0</v>
      </c>
      <c r="G57" s="75"/>
      <c r="H57" s="128">
        <v>3.0</v>
      </c>
      <c r="I57" s="75"/>
      <c r="J57" s="4"/>
      <c r="K57" s="4"/>
      <c r="L57" s="4"/>
      <c r="M57" s="92"/>
      <c r="N57" s="92"/>
      <c r="O57" s="93">
        <v>3.0</v>
      </c>
      <c r="P57" s="92"/>
      <c r="Q57" s="92">
        <f t="shared" si="9"/>
        <v>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64"/>
      <c r="B58" s="80"/>
      <c r="C58" s="79" t="s">
        <v>91</v>
      </c>
      <c r="D58" s="72" t="s">
        <v>43</v>
      </c>
      <c r="E58" s="127" t="s">
        <v>4</v>
      </c>
      <c r="F58" s="128">
        <v>4.0</v>
      </c>
      <c r="G58" s="75"/>
      <c r="H58" s="128">
        <v>2.5</v>
      </c>
      <c r="I58" s="75"/>
      <c r="J58" s="4"/>
      <c r="K58" s="4"/>
      <c r="L58" s="4"/>
      <c r="M58" s="92"/>
      <c r="N58" s="92"/>
      <c r="O58" s="92"/>
      <c r="P58" s="92"/>
      <c r="Q58" s="92">
        <f t="shared" si="9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4"/>
      <c r="B59" s="80"/>
      <c r="C59" s="79" t="s">
        <v>92</v>
      </c>
      <c r="D59" s="72" t="s">
        <v>43</v>
      </c>
      <c r="E59" s="127" t="s">
        <v>4</v>
      </c>
      <c r="F59" s="128">
        <v>3.0</v>
      </c>
      <c r="G59" s="75"/>
      <c r="H59" s="128">
        <v>1.0</v>
      </c>
      <c r="I59" s="75"/>
      <c r="J59" s="4"/>
      <c r="K59" s="4"/>
      <c r="L59" s="4"/>
      <c r="M59" s="92"/>
      <c r="N59" s="92"/>
      <c r="O59" s="92"/>
      <c r="P59" s="93">
        <v>1.0</v>
      </c>
      <c r="Q59" s="92">
        <f t="shared" si="9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4"/>
      <c r="B60" s="80"/>
      <c r="C60" s="79" t="s">
        <v>93</v>
      </c>
      <c r="D60" s="72" t="s">
        <v>43</v>
      </c>
      <c r="E60" s="127" t="s">
        <v>4</v>
      </c>
      <c r="F60" s="128">
        <v>2.0</v>
      </c>
      <c r="G60" s="75"/>
      <c r="H60" s="128">
        <v>0.5</v>
      </c>
      <c r="I60" s="75"/>
      <c r="J60" s="4"/>
      <c r="K60" s="4"/>
      <c r="L60" s="4"/>
      <c r="M60" s="92"/>
      <c r="N60" s="92"/>
      <c r="O60" s="92"/>
      <c r="P60" s="92"/>
      <c r="Q60" s="92">
        <f t="shared" si="9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4"/>
      <c r="B61" s="80"/>
      <c r="C61" s="79" t="s">
        <v>94</v>
      </c>
      <c r="D61" s="72" t="s">
        <v>43</v>
      </c>
      <c r="E61" s="127" t="s">
        <v>1</v>
      </c>
      <c r="F61" s="128">
        <v>5.0</v>
      </c>
      <c r="G61" s="75"/>
      <c r="H61" s="128">
        <v>0.0</v>
      </c>
      <c r="I61" s="75"/>
      <c r="J61" s="4"/>
      <c r="K61" s="4"/>
      <c r="L61" s="4"/>
      <c r="M61" s="92"/>
      <c r="N61" s="92"/>
      <c r="O61" s="92"/>
      <c r="P61" s="92"/>
      <c r="Q61" s="92">
        <f t="shared" si="9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4"/>
      <c r="B62" s="80"/>
      <c r="C62" s="79" t="s">
        <v>95</v>
      </c>
      <c r="D62" s="72" t="s">
        <v>43</v>
      </c>
      <c r="E62" s="127" t="s">
        <v>2</v>
      </c>
      <c r="F62" s="128">
        <v>3.0</v>
      </c>
      <c r="G62" s="75"/>
      <c r="H62" s="128">
        <v>1.0</v>
      </c>
      <c r="I62" s="75"/>
      <c r="J62" s="4"/>
      <c r="K62" s="4"/>
      <c r="L62" s="4"/>
      <c r="M62" s="92"/>
      <c r="N62" s="93">
        <v>1.0</v>
      </c>
      <c r="O62" s="92"/>
      <c r="P62" s="92"/>
      <c r="Q62" s="92">
        <f t="shared" si="9"/>
        <v>1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130"/>
      <c r="B63" s="131"/>
      <c r="C63" s="132" t="s">
        <v>96</v>
      </c>
      <c r="D63" s="133" t="s">
        <v>43</v>
      </c>
      <c r="E63" s="134" t="s">
        <v>3</v>
      </c>
      <c r="F63" s="135">
        <v>4.0</v>
      </c>
      <c r="G63" s="136"/>
      <c r="H63" s="135">
        <v>5.0</v>
      </c>
      <c r="I63" s="136"/>
      <c r="J63" s="4"/>
      <c r="K63" s="4"/>
      <c r="L63" s="4"/>
      <c r="M63" s="137"/>
      <c r="N63" s="137"/>
      <c r="O63" s="138">
        <v>5.0</v>
      </c>
      <c r="P63" s="137"/>
      <c r="Q63" s="137">
        <f t="shared" si="9"/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39"/>
      <c r="B64" s="139"/>
      <c r="C64" s="140" t="s">
        <v>97</v>
      </c>
      <c r="D64" s="141" t="s">
        <v>43</v>
      </c>
      <c r="E64" s="142" t="s">
        <v>1</v>
      </c>
      <c r="F64" s="143">
        <v>3.0</v>
      </c>
      <c r="G64" s="139"/>
      <c r="H64" s="143">
        <v>3.0</v>
      </c>
      <c r="I64" s="139"/>
      <c r="J64" s="144"/>
      <c r="K64" s="144"/>
      <c r="L64" s="144"/>
      <c r="M64" s="145">
        <v>3.0</v>
      </c>
      <c r="N64" s="146"/>
      <c r="O64" s="145"/>
      <c r="P64" s="146"/>
      <c r="Q64" s="145">
        <f t="shared" si="9"/>
        <v>3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47"/>
      <c r="B65" s="148" t="s">
        <v>59</v>
      </c>
      <c r="C65" s="149"/>
      <c r="D65" s="150"/>
      <c r="E65" s="151"/>
      <c r="F65" s="152"/>
      <c r="G65" s="153">
        <f>SUM(F66:F68)</f>
        <v>10</v>
      </c>
      <c r="H65" s="152"/>
      <c r="I65" s="153">
        <f>SUM(H66:H68)</f>
        <v>4</v>
      </c>
      <c r="J65" s="4"/>
      <c r="K65" s="4"/>
      <c r="L65" s="4"/>
      <c r="M65" s="154"/>
      <c r="N65" s="154"/>
      <c r="O65" s="154"/>
      <c r="P65" s="154"/>
      <c r="Q65" s="154">
        <f>SUM(Q66:Q68)</f>
        <v>4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0" customHeight="1">
      <c r="A66" s="118"/>
      <c r="B66" s="119"/>
      <c r="C66" s="71" t="s">
        <v>60</v>
      </c>
      <c r="D66" s="72" t="s">
        <v>35</v>
      </c>
      <c r="E66" s="155" t="s">
        <v>98</v>
      </c>
      <c r="F66" s="156">
        <v>2.0</v>
      </c>
      <c r="G66" s="123"/>
      <c r="H66" s="156">
        <v>0.0</v>
      </c>
      <c r="I66" s="124"/>
      <c r="J66" s="4"/>
      <c r="K66" s="4"/>
      <c r="L66" s="4"/>
      <c r="M66" s="125"/>
      <c r="N66" s="125"/>
      <c r="O66" s="125"/>
      <c r="P66" s="125"/>
      <c r="Q66" s="125">
        <f t="shared" ref="Q66:Q68" si="10">SUM(M66:P66)</f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157"/>
      <c r="B67" s="81"/>
      <c r="C67" s="71" t="s">
        <v>61</v>
      </c>
      <c r="D67" s="72" t="s">
        <v>43</v>
      </c>
      <c r="E67" s="155" t="s">
        <v>99</v>
      </c>
      <c r="F67" s="158">
        <v>4.0</v>
      </c>
      <c r="G67" s="86"/>
      <c r="H67" s="158">
        <v>0.0</v>
      </c>
      <c r="I67" s="86"/>
      <c r="J67" s="4"/>
      <c r="K67" s="4"/>
      <c r="L67" s="4"/>
      <c r="M67" s="159"/>
      <c r="N67" s="159"/>
      <c r="O67" s="159"/>
      <c r="P67" s="159"/>
      <c r="Q67" s="159">
        <f t="shared" si="10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160"/>
      <c r="B68" s="161"/>
      <c r="C68" s="71" t="s">
        <v>63</v>
      </c>
      <c r="D68" s="72" t="s">
        <v>18</v>
      </c>
      <c r="E68" s="121" t="s">
        <v>100</v>
      </c>
      <c r="F68" s="162">
        <v>4.0</v>
      </c>
      <c r="G68" s="163"/>
      <c r="H68" s="162">
        <v>4.0</v>
      </c>
      <c r="I68" s="163"/>
      <c r="J68" s="4"/>
      <c r="K68" s="4"/>
      <c r="L68" s="4"/>
      <c r="M68" s="164">
        <v>1.0</v>
      </c>
      <c r="N68" s="164">
        <v>1.0</v>
      </c>
      <c r="O68" s="164">
        <v>1.0</v>
      </c>
      <c r="P68" s="164">
        <v>1.0</v>
      </c>
      <c r="Q68" s="159">
        <f t="shared" si="10"/>
        <v>4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0" customHeight="1">
      <c r="A69" s="165" t="s">
        <v>101</v>
      </c>
      <c r="B69" s="30" t="s">
        <v>66</v>
      </c>
      <c r="C69" s="95"/>
      <c r="D69" s="66"/>
      <c r="E69" s="67"/>
      <c r="F69" s="91"/>
      <c r="G69" s="96">
        <f>SUM(F70)</f>
        <v>1</v>
      </c>
      <c r="H69" s="91"/>
      <c r="I69" s="96">
        <f>SUM(H70)</f>
        <v>1</v>
      </c>
      <c r="J69" s="5"/>
      <c r="K69" s="5"/>
      <c r="L69" s="5"/>
      <c r="M69" s="97"/>
      <c r="N69" s="97"/>
      <c r="O69" s="97"/>
      <c r="P69" s="97"/>
      <c r="Q69" s="97">
        <f>SUM(Q70)</f>
        <v>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0" customHeight="1">
      <c r="A70" s="94"/>
      <c r="B70" s="98"/>
      <c r="C70" s="99" t="s">
        <v>86</v>
      </c>
      <c r="D70" s="46" t="s">
        <v>43</v>
      </c>
      <c r="E70" s="39" t="s">
        <v>102</v>
      </c>
      <c r="F70" s="40">
        <v>1.0</v>
      </c>
      <c r="G70" s="100"/>
      <c r="H70" s="40">
        <v>1.0</v>
      </c>
      <c r="I70" s="100"/>
      <c r="J70" s="4"/>
      <c r="K70" s="4"/>
      <c r="L70" s="4"/>
      <c r="M70" s="102">
        <v>0.25</v>
      </c>
      <c r="N70" s="102">
        <v>0.25</v>
      </c>
      <c r="O70" s="102">
        <v>0.25</v>
      </c>
      <c r="P70" s="102">
        <v>0.25</v>
      </c>
      <c r="Q70" s="101">
        <f>SUM(M70:P70)</f>
        <v>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0" customHeight="1">
      <c r="A71" s="94"/>
      <c r="B71" s="30" t="s">
        <v>41</v>
      </c>
      <c r="C71" s="95"/>
      <c r="D71" s="66"/>
      <c r="E71" s="67"/>
      <c r="F71" s="91"/>
      <c r="G71" s="96">
        <f>SUM(F72:F76)</f>
        <v>13</v>
      </c>
      <c r="H71" s="91"/>
      <c r="I71" s="96">
        <f>SUM(H72:H76)</f>
        <v>11</v>
      </c>
      <c r="J71" s="4"/>
      <c r="K71" s="4"/>
      <c r="L71" s="4"/>
      <c r="M71" s="97"/>
      <c r="N71" s="97"/>
      <c r="O71" s="97"/>
      <c r="P71" s="97"/>
      <c r="Q71" s="97">
        <f>SUM(Q72:Q81)</f>
        <v>20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0" customHeight="1">
      <c r="A72" s="94"/>
      <c r="B72" s="98"/>
      <c r="C72" s="99" t="s">
        <v>89</v>
      </c>
      <c r="D72" s="46" t="s">
        <v>43</v>
      </c>
      <c r="E72" s="39" t="s">
        <v>2</v>
      </c>
      <c r="F72" s="40">
        <v>2.0</v>
      </c>
      <c r="G72" s="100"/>
      <c r="H72" s="40">
        <v>0.0</v>
      </c>
      <c r="I72" s="100"/>
      <c r="J72" s="4"/>
      <c r="K72" s="4"/>
      <c r="L72" s="4"/>
      <c r="M72" s="101"/>
      <c r="N72" s="101"/>
      <c r="O72" s="101"/>
      <c r="P72" s="101"/>
      <c r="Q72" s="101">
        <f t="shared" ref="Q72:Q81" si="11">SUM(M72:P72)</f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0" customHeight="1">
      <c r="A73" s="94"/>
      <c r="B73" s="98"/>
      <c r="C73" s="99" t="s">
        <v>90</v>
      </c>
      <c r="D73" s="46" t="s">
        <v>43</v>
      </c>
      <c r="E73" s="103" t="s">
        <v>3</v>
      </c>
      <c r="F73" s="40">
        <v>2.0</v>
      </c>
      <c r="G73" s="100"/>
      <c r="H73" s="40">
        <v>0.0</v>
      </c>
      <c r="I73" s="100"/>
      <c r="J73" s="4"/>
      <c r="K73" s="4"/>
      <c r="L73" s="4"/>
      <c r="M73" s="101"/>
      <c r="N73" s="101"/>
      <c r="O73" s="101"/>
      <c r="P73" s="102"/>
      <c r="Q73" s="101">
        <f t="shared" si="11"/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0" customHeight="1">
      <c r="A74" s="94"/>
      <c r="B74" s="98"/>
      <c r="C74" s="99" t="s">
        <v>103</v>
      </c>
      <c r="D74" s="46" t="s">
        <v>43</v>
      </c>
      <c r="E74" s="39" t="s">
        <v>4</v>
      </c>
      <c r="F74" s="40">
        <v>4.0</v>
      </c>
      <c r="G74" s="100"/>
      <c r="H74" s="40">
        <v>4.0</v>
      </c>
      <c r="I74" s="100"/>
      <c r="J74" s="4"/>
      <c r="K74" s="4"/>
      <c r="L74" s="4"/>
      <c r="M74" s="101"/>
      <c r="N74" s="101"/>
      <c r="O74" s="102"/>
      <c r="P74" s="102">
        <v>4.0</v>
      </c>
      <c r="Q74" s="101">
        <f t="shared" si="11"/>
        <v>4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0" customHeight="1">
      <c r="A75" s="94"/>
      <c r="B75" s="98"/>
      <c r="C75" s="99" t="s">
        <v>92</v>
      </c>
      <c r="D75" s="46" t="s">
        <v>43</v>
      </c>
      <c r="E75" s="39" t="s">
        <v>4</v>
      </c>
      <c r="F75" s="40">
        <v>3.0</v>
      </c>
      <c r="G75" s="100"/>
      <c r="H75" s="40">
        <v>5.0</v>
      </c>
      <c r="I75" s="100"/>
      <c r="J75" s="4"/>
      <c r="K75" s="4"/>
      <c r="L75" s="4"/>
      <c r="M75" s="101"/>
      <c r="N75" s="102"/>
      <c r="O75" s="101"/>
      <c r="P75" s="102">
        <v>5.0</v>
      </c>
      <c r="Q75" s="101">
        <f t="shared" si="11"/>
        <v>5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0" customHeight="1">
      <c r="A76" s="94"/>
      <c r="B76" s="104"/>
      <c r="C76" s="99" t="s">
        <v>93</v>
      </c>
      <c r="D76" s="49" t="s">
        <v>43</v>
      </c>
      <c r="E76" s="103" t="s">
        <v>4</v>
      </c>
      <c r="F76" s="51">
        <v>2.0</v>
      </c>
      <c r="G76" s="105"/>
      <c r="H76" s="51">
        <v>2.0</v>
      </c>
      <c r="I76" s="105"/>
      <c r="J76" s="4"/>
      <c r="K76" s="4"/>
      <c r="L76" s="4"/>
      <c r="M76" s="106"/>
      <c r="N76" s="106"/>
      <c r="O76" s="106"/>
      <c r="P76" s="107">
        <v>2.0</v>
      </c>
      <c r="Q76" s="106">
        <f t="shared" si="11"/>
        <v>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0" customHeight="1">
      <c r="A77" s="94"/>
      <c r="B77" s="108"/>
      <c r="C77" s="109" t="s">
        <v>94</v>
      </c>
      <c r="D77" s="110" t="s">
        <v>43</v>
      </c>
      <c r="E77" s="111" t="s">
        <v>1</v>
      </c>
      <c r="F77" s="112">
        <v>5.0</v>
      </c>
      <c r="G77" s="113"/>
      <c r="H77" s="112">
        <v>0.0</v>
      </c>
      <c r="I77" s="113"/>
      <c r="J77" s="4"/>
      <c r="K77" s="4"/>
      <c r="L77" s="4"/>
      <c r="M77" s="114"/>
      <c r="N77" s="114"/>
      <c r="O77" s="114"/>
      <c r="P77" s="114"/>
      <c r="Q77" s="114">
        <f t="shared" si="11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0" customHeight="1">
      <c r="A78" s="94"/>
      <c r="B78" s="108"/>
      <c r="C78" s="109" t="s">
        <v>95</v>
      </c>
      <c r="D78" s="110" t="s">
        <v>43</v>
      </c>
      <c r="E78" s="111" t="s">
        <v>2</v>
      </c>
      <c r="F78" s="112">
        <v>2.0</v>
      </c>
      <c r="G78" s="113"/>
      <c r="H78" s="112">
        <v>2.0</v>
      </c>
      <c r="I78" s="113"/>
      <c r="J78" s="4"/>
      <c r="K78" s="4"/>
      <c r="L78" s="4"/>
      <c r="M78" s="114"/>
      <c r="N78" s="166">
        <v>2.0</v>
      </c>
      <c r="O78" s="114"/>
      <c r="P78" s="114"/>
      <c r="Q78" s="114">
        <f t="shared" si="11"/>
        <v>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0" customHeight="1">
      <c r="A79" s="94"/>
      <c r="B79" s="108"/>
      <c r="C79" s="109" t="s">
        <v>96</v>
      </c>
      <c r="D79" s="110" t="s">
        <v>43</v>
      </c>
      <c r="E79" s="111" t="s">
        <v>3</v>
      </c>
      <c r="F79" s="112">
        <v>4.0</v>
      </c>
      <c r="G79" s="113"/>
      <c r="H79" s="112">
        <v>2.0</v>
      </c>
      <c r="I79" s="113"/>
      <c r="J79" s="4"/>
      <c r="K79" s="4"/>
      <c r="L79" s="4"/>
      <c r="M79" s="114"/>
      <c r="N79" s="114"/>
      <c r="O79" s="166">
        <v>2.0</v>
      </c>
      <c r="P79" s="114"/>
      <c r="Q79" s="114">
        <f t="shared" si="11"/>
        <v>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0" customHeight="1">
      <c r="A80" s="94"/>
      <c r="B80" s="108"/>
      <c r="C80" s="109" t="s">
        <v>104</v>
      </c>
      <c r="D80" s="167" t="s">
        <v>43</v>
      </c>
      <c r="E80" s="168" t="s">
        <v>1</v>
      </c>
      <c r="F80" s="169">
        <v>3.0</v>
      </c>
      <c r="G80" s="113"/>
      <c r="H80" s="112">
        <v>3.0</v>
      </c>
      <c r="I80" s="113"/>
      <c r="J80" s="4"/>
      <c r="K80" s="4"/>
      <c r="L80" s="4"/>
      <c r="M80" s="166">
        <v>3.0</v>
      </c>
      <c r="N80" s="114"/>
      <c r="O80" s="114"/>
      <c r="P80" s="114"/>
      <c r="Q80" s="114">
        <f t="shared" si="11"/>
        <v>3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0" customHeight="1">
      <c r="A81" s="94"/>
      <c r="B81" s="108"/>
      <c r="C81" s="109" t="s">
        <v>105</v>
      </c>
      <c r="D81" s="110" t="s">
        <v>43</v>
      </c>
      <c r="E81" s="111" t="s">
        <v>1</v>
      </c>
      <c r="F81" s="112">
        <v>2.0</v>
      </c>
      <c r="G81" s="113"/>
      <c r="H81" s="112">
        <v>2.0</v>
      </c>
      <c r="I81" s="113"/>
      <c r="J81" s="4"/>
      <c r="K81" s="4"/>
      <c r="L81" s="4"/>
      <c r="M81" s="166">
        <v>2.0</v>
      </c>
      <c r="N81" s="114"/>
      <c r="O81" s="114"/>
      <c r="P81" s="114"/>
      <c r="Q81" s="114">
        <f t="shared" si="11"/>
        <v>2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0" customHeight="1">
      <c r="A82" s="94"/>
      <c r="B82" s="30" t="s">
        <v>59</v>
      </c>
      <c r="C82" s="95"/>
      <c r="D82" s="66"/>
      <c r="E82" s="67"/>
      <c r="F82" s="91"/>
      <c r="G82" s="96">
        <f>SUM(F83:F85)</f>
        <v>10</v>
      </c>
      <c r="H82" s="91"/>
      <c r="I82" s="96">
        <f>SUM(H83:H85)</f>
        <v>4</v>
      </c>
      <c r="J82" s="4"/>
      <c r="K82" s="4"/>
      <c r="L82" s="4"/>
      <c r="M82" s="97"/>
      <c r="N82" s="97"/>
      <c r="O82" s="97"/>
      <c r="P82" s="97"/>
      <c r="Q82" s="97">
        <f>SUM(Q83:Q85)</f>
        <v>4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0" customHeight="1">
      <c r="A83" s="94"/>
      <c r="B83" s="98"/>
      <c r="C83" s="99" t="s">
        <v>60</v>
      </c>
      <c r="D83" s="46" t="s">
        <v>35</v>
      </c>
      <c r="E83" s="115" t="s">
        <v>106</v>
      </c>
      <c r="F83" s="40">
        <v>2.0</v>
      </c>
      <c r="G83" s="100"/>
      <c r="H83" s="40">
        <v>0.0</v>
      </c>
      <c r="I83" s="100"/>
      <c r="J83" s="4"/>
      <c r="K83" s="4"/>
      <c r="L83" s="4"/>
      <c r="M83" s="101"/>
      <c r="N83" s="101"/>
      <c r="O83" s="101"/>
      <c r="P83" s="101"/>
      <c r="Q83" s="101">
        <f t="shared" ref="Q83:Q85" si="12">SUM(M83:P83)</f>
        <v>0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0" customHeight="1">
      <c r="A84" s="94"/>
      <c r="B84" s="98"/>
      <c r="C84" s="99" t="s">
        <v>82</v>
      </c>
      <c r="D84" s="46" t="s">
        <v>43</v>
      </c>
      <c r="E84" s="115" t="s">
        <v>107</v>
      </c>
      <c r="F84" s="40">
        <v>4.0</v>
      </c>
      <c r="G84" s="100"/>
      <c r="H84" s="40">
        <v>0.0</v>
      </c>
      <c r="I84" s="100"/>
      <c r="J84" s="4"/>
      <c r="K84" s="4"/>
      <c r="L84" s="4"/>
      <c r="M84" s="101"/>
      <c r="N84" s="101"/>
      <c r="O84" s="101"/>
      <c r="P84" s="101"/>
      <c r="Q84" s="101">
        <f t="shared" si="12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0" customHeight="1">
      <c r="A85" s="94"/>
      <c r="B85" s="104"/>
      <c r="C85" s="116" t="s">
        <v>63</v>
      </c>
      <c r="D85" s="117" t="s">
        <v>18</v>
      </c>
      <c r="E85" s="50" t="s">
        <v>108</v>
      </c>
      <c r="F85" s="51">
        <v>4.0</v>
      </c>
      <c r="G85" s="105"/>
      <c r="H85" s="51">
        <v>4.0</v>
      </c>
      <c r="I85" s="105"/>
      <c r="J85" s="4"/>
      <c r="K85" s="4"/>
      <c r="L85" s="4"/>
      <c r="M85" s="107">
        <v>1.0</v>
      </c>
      <c r="N85" s="107">
        <v>1.0</v>
      </c>
      <c r="O85" s="107">
        <v>1.0</v>
      </c>
      <c r="P85" s="107">
        <v>1.0</v>
      </c>
      <c r="Q85" s="106">
        <f t="shared" si="12"/>
        <v>4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0" customHeight="1">
      <c r="A86" s="170" t="s">
        <v>109</v>
      </c>
      <c r="B86" s="30" t="s">
        <v>66</v>
      </c>
      <c r="C86" s="95"/>
      <c r="D86" s="66"/>
      <c r="E86" s="67"/>
      <c r="F86" s="68"/>
      <c r="G86" s="96">
        <f>SUM(F87)</f>
        <v>1</v>
      </c>
      <c r="H86" s="68"/>
      <c r="I86" s="96">
        <f>SUM(H87)</f>
        <v>1</v>
      </c>
      <c r="J86" s="5"/>
      <c r="K86" s="5"/>
      <c r="L86" s="5"/>
      <c r="M86" s="97"/>
      <c r="N86" s="97"/>
      <c r="O86" s="97"/>
      <c r="P86" s="97"/>
      <c r="Q86" s="97">
        <f>SUM(Q87)</f>
        <v>1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0" customHeight="1">
      <c r="A87" s="118"/>
      <c r="B87" s="119"/>
      <c r="C87" s="79" t="s">
        <v>110</v>
      </c>
      <c r="D87" s="120" t="s">
        <v>43</v>
      </c>
      <c r="E87" s="171" t="s">
        <v>3</v>
      </c>
      <c r="F87" s="122">
        <v>1.0</v>
      </c>
      <c r="G87" s="123"/>
      <c r="H87" s="172">
        <v>1.0</v>
      </c>
      <c r="I87" s="124"/>
      <c r="J87" s="4"/>
      <c r="K87" s="4"/>
      <c r="L87" s="4"/>
      <c r="M87" s="125"/>
      <c r="N87" s="125"/>
      <c r="O87" s="173">
        <v>1.0</v>
      </c>
      <c r="P87" s="126"/>
      <c r="Q87" s="125">
        <f t="shared" ref="Q87:Q89" si="13">SUM(M87:P87)</f>
        <v>1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0" customHeight="1">
      <c r="A88" s="118"/>
      <c r="B88" s="174"/>
      <c r="C88" s="175" t="s">
        <v>111</v>
      </c>
      <c r="D88" s="176" t="s">
        <v>43</v>
      </c>
      <c r="E88" s="171" t="s">
        <v>2</v>
      </c>
      <c r="F88" s="177">
        <v>1.0</v>
      </c>
      <c r="G88" s="178"/>
      <c r="H88" s="177">
        <v>2.0</v>
      </c>
      <c r="I88" s="179"/>
      <c r="J88" s="4"/>
      <c r="K88" s="4"/>
      <c r="L88" s="4"/>
      <c r="M88" s="180"/>
      <c r="N88" s="181">
        <v>2.0</v>
      </c>
      <c r="O88" s="180"/>
      <c r="P88" s="181"/>
      <c r="Q88" s="125">
        <f t="shared" si="13"/>
        <v>2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0" customHeight="1">
      <c r="A89" s="118"/>
      <c r="B89" s="174"/>
      <c r="C89" s="175" t="s">
        <v>112</v>
      </c>
      <c r="D89" s="176" t="s">
        <v>43</v>
      </c>
      <c r="E89" s="171" t="s">
        <v>113</v>
      </c>
      <c r="F89" s="177">
        <v>1.0</v>
      </c>
      <c r="G89" s="178"/>
      <c r="H89" s="182">
        <v>1.0</v>
      </c>
      <c r="I89" s="179"/>
      <c r="J89" s="4"/>
      <c r="K89" s="4"/>
      <c r="L89" s="4"/>
      <c r="M89" s="180"/>
      <c r="N89" s="180"/>
      <c r="O89" s="180"/>
      <c r="P89" s="183">
        <v>1.0</v>
      </c>
      <c r="Q89" s="125">
        <f t="shared" si="13"/>
        <v>1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0" customHeight="1">
      <c r="A90" s="64"/>
      <c r="B90" s="30" t="s">
        <v>41</v>
      </c>
      <c r="C90" s="95"/>
      <c r="D90" s="66"/>
      <c r="E90" s="67"/>
      <c r="F90" s="91"/>
      <c r="G90" s="96">
        <f>SUM(F91:F94)</f>
        <v>11</v>
      </c>
      <c r="H90" s="91"/>
      <c r="I90" s="96">
        <f>SUM(H91:H94)</f>
        <v>4</v>
      </c>
      <c r="J90" s="4"/>
      <c r="K90" s="4"/>
      <c r="L90" s="4"/>
      <c r="M90" s="97"/>
      <c r="N90" s="97"/>
      <c r="O90" s="97"/>
      <c r="P90" s="97"/>
      <c r="Q90" s="97">
        <f>SUM(Q91:Q103)</f>
        <v>13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0" customHeight="1">
      <c r="A91" s="64"/>
      <c r="B91" s="80"/>
      <c r="C91" s="129" t="s">
        <v>89</v>
      </c>
      <c r="D91" s="72" t="s">
        <v>43</v>
      </c>
      <c r="E91" s="127" t="s">
        <v>2</v>
      </c>
      <c r="F91" s="128">
        <v>2.0</v>
      </c>
      <c r="G91" s="75"/>
      <c r="H91" s="128">
        <v>2.0</v>
      </c>
      <c r="I91" s="75"/>
      <c r="J91" s="4"/>
      <c r="K91" s="4"/>
      <c r="L91" s="4"/>
      <c r="M91" s="184">
        <v>1.0</v>
      </c>
      <c r="N91" s="184">
        <v>1.0</v>
      </c>
      <c r="O91" s="92"/>
      <c r="P91" s="92"/>
      <c r="Q91" s="125">
        <f t="shared" ref="Q91:Q100" si="14">SUM(M91:P91)</f>
        <v>2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0" customHeight="1">
      <c r="A92" s="64"/>
      <c r="B92" s="80"/>
      <c r="C92" s="185" t="s">
        <v>114</v>
      </c>
      <c r="D92" s="72" t="s">
        <v>43</v>
      </c>
      <c r="E92" s="127" t="s">
        <v>2</v>
      </c>
      <c r="F92" s="128">
        <v>2.0</v>
      </c>
      <c r="G92" s="75"/>
      <c r="H92" s="128">
        <v>0.0</v>
      </c>
      <c r="I92" s="75"/>
      <c r="J92" s="4"/>
      <c r="K92" s="4"/>
      <c r="L92" s="4"/>
      <c r="M92" s="92"/>
      <c r="N92" s="93">
        <v>0.0</v>
      </c>
      <c r="O92" s="92"/>
      <c r="P92" s="92"/>
      <c r="Q92" s="125">
        <f t="shared" si="14"/>
        <v>0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0" customHeight="1">
      <c r="A93" s="64"/>
      <c r="B93" s="80"/>
      <c r="C93" s="79" t="s">
        <v>90</v>
      </c>
      <c r="D93" s="72" t="s">
        <v>43</v>
      </c>
      <c r="E93" s="127" t="s">
        <v>3</v>
      </c>
      <c r="F93" s="128">
        <v>2.0</v>
      </c>
      <c r="G93" s="75"/>
      <c r="H93" s="128">
        <v>2.0</v>
      </c>
      <c r="I93" s="75"/>
      <c r="J93" s="4"/>
      <c r="K93" s="4"/>
      <c r="L93" s="4"/>
      <c r="M93" s="92"/>
      <c r="N93" s="92"/>
      <c r="O93" s="93">
        <v>2.0</v>
      </c>
      <c r="P93" s="92"/>
      <c r="Q93" s="125">
        <f t="shared" si="14"/>
        <v>2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0" customHeight="1">
      <c r="A94" s="64"/>
      <c r="B94" s="80"/>
      <c r="C94" s="79" t="s">
        <v>94</v>
      </c>
      <c r="D94" s="72" t="s">
        <v>43</v>
      </c>
      <c r="E94" s="127" t="s">
        <v>1</v>
      </c>
      <c r="F94" s="128">
        <v>5.0</v>
      </c>
      <c r="G94" s="75"/>
      <c r="H94" s="186">
        <v>0.0</v>
      </c>
      <c r="I94" s="75"/>
      <c r="J94" s="4"/>
      <c r="K94" s="4"/>
      <c r="L94" s="4"/>
      <c r="M94" s="92"/>
      <c r="N94" s="92"/>
      <c r="O94" s="92"/>
      <c r="P94" s="92"/>
      <c r="Q94" s="125">
        <f t="shared" si="14"/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0" customHeight="1">
      <c r="A95" s="187"/>
      <c r="B95" s="187"/>
      <c r="C95" s="188" t="s">
        <v>115</v>
      </c>
      <c r="D95" s="189" t="s">
        <v>43</v>
      </c>
      <c r="E95" s="190" t="s">
        <v>2</v>
      </c>
      <c r="F95" s="191">
        <v>2.0</v>
      </c>
      <c r="G95" s="192"/>
      <c r="H95" s="191">
        <v>0.0</v>
      </c>
      <c r="I95" s="192"/>
      <c r="J95" s="4"/>
      <c r="K95" s="4"/>
      <c r="L95" s="4"/>
      <c r="M95" s="193"/>
      <c r="N95" s="194">
        <v>0.0</v>
      </c>
      <c r="O95" s="193"/>
      <c r="P95" s="193"/>
      <c r="Q95" s="125">
        <f t="shared" si="14"/>
        <v>0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0" customHeight="1">
      <c r="A96" s="139"/>
      <c r="B96" s="139"/>
      <c r="C96" s="195" t="s">
        <v>104</v>
      </c>
      <c r="D96" s="141" t="s">
        <v>43</v>
      </c>
      <c r="E96" s="142" t="s">
        <v>1</v>
      </c>
      <c r="F96" s="143">
        <v>3.0</v>
      </c>
      <c r="G96" s="139"/>
      <c r="H96" s="196">
        <v>1.0</v>
      </c>
      <c r="I96" s="139"/>
      <c r="J96" s="144"/>
      <c r="K96" s="144"/>
      <c r="L96" s="144"/>
      <c r="M96" s="197">
        <v>1.0</v>
      </c>
      <c r="N96" s="146"/>
      <c r="O96" s="145"/>
      <c r="P96" s="146"/>
      <c r="Q96" s="125">
        <f t="shared" si="14"/>
        <v>1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0" customHeight="1">
      <c r="A97" s="139"/>
      <c r="B97" s="139"/>
      <c r="C97" s="195" t="s">
        <v>116</v>
      </c>
      <c r="D97" s="198" t="s">
        <v>43</v>
      </c>
      <c r="E97" s="199" t="s">
        <v>4</v>
      </c>
      <c r="F97" s="200">
        <v>4.0</v>
      </c>
      <c r="G97" s="139"/>
      <c r="H97" s="196">
        <v>0.0</v>
      </c>
      <c r="I97" s="139"/>
      <c r="J97" s="144"/>
      <c r="K97" s="144"/>
      <c r="L97" s="144"/>
      <c r="M97" s="145"/>
      <c r="N97" s="146"/>
      <c r="O97" s="145"/>
      <c r="P97" s="146"/>
      <c r="Q97" s="125">
        <f t="shared" si="14"/>
        <v>0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0" customHeight="1">
      <c r="A98" s="139"/>
      <c r="B98" s="139"/>
      <c r="C98" s="195" t="s">
        <v>117</v>
      </c>
      <c r="D98" s="198" t="s">
        <v>43</v>
      </c>
      <c r="E98" s="201" t="s">
        <v>113</v>
      </c>
      <c r="F98" s="200">
        <v>3.0</v>
      </c>
      <c r="G98" s="139"/>
      <c r="H98" s="196">
        <v>0.0</v>
      </c>
      <c r="I98" s="139"/>
      <c r="J98" s="144"/>
      <c r="K98" s="144"/>
      <c r="L98" s="144"/>
      <c r="M98" s="145"/>
      <c r="N98" s="146"/>
      <c r="O98" s="145"/>
      <c r="P98" s="146"/>
      <c r="Q98" s="125">
        <f t="shared" si="14"/>
        <v>0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0" customHeight="1">
      <c r="A99" s="139"/>
      <c r="B99" s="139"/>
      <c r="C99" s="195" t="s">
        <v>118</v>
      </c>
      <c r="D99" s="198" t="s">
        <v>119</v>
      </c>
      <c r="E99" s="201" t="s">
        <v>113</v>
      </c>
      <c r="F99" s="200">
        <v>3.0</v>
      </c>
      <c r="G99" s="139"/>
      <c r="H99" s="196">
        <v>0.0</v>
      </c>
      <c r="I99" s="139"/>
      <c r="J99" s="144"/>
      <c r="K99" s="144"/>
      <c r="L99" s="144"/>
      <c r="M99" s="145"/>
      <c r="N99" s="146"/>
      <c r="O99" s="145"/>
      <c r="P99" s="146"/>
      <c r="Q99" s="125">
        <f t="shared" si="14"/>
        <v>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0" customHeight="1">
      <c r="A100" s="139"/>
      <c r="B100" s="139"/>
      <c r="C100" s="195" t="s">
        <v>120</v>
      </c>
      <c r="D100" s="198" t="s">
        <v>43</v>
      </c>
      <c r="E100" s="201" t="s">
        <v>3</v>
      </c>
      <c r="F100" s="200">
        <v>2.0</v>
      </c>
      <c r="G100" s="139"/>
      <c r="H100" s="200">
        <v>0.0</v>
      </c>
      <c r="I100" s="139"/>
      <c r="J100" s="144"/>
      <c r="K100" s="144"/>
      <c r="L100" s="144"/>
      <c r="M100" s="145"/>
      <c r="N100" s="146"/>
      <c r="O100" s="202">
        <v>0.0</v>
      </c>
      <c r="P100" s="146"/>
      <c r="Q100" s="125">
        <f t="shared" si="14"/>
        <v>0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0" customHeight="1">
      <c r="A101" s="147"/>
      <c r="B101" s="148" t="s">
        <v>59</v>
      </c>
      <c r="C101" s="149"/>
      <c r="D101" s="150"/>
      <c r="E101" s="151"/>
      <c r="F101" s="152"/>
      <c r="G101" s="153">
        <f>SUM(F102:F103)</f>
        <v>6</v>
      </c>
      <c r="H101" s="152"/>
      <c r="I101" s="153">
        <f>SUM(H102:H103)</f>
        <v>4</v>
      </c>
      <c r="J101" s="4"/>
      <c r="K101" s="4"/>
      <c r="L101" s="4"/>
      <c r="M101" s="154"/>
      <c r="N101" s="154"/>
      <c r="O101" s="154"/>
      <c r="P101" s="154"/>
      <c r="Q101" s="154">
        <f>SUM(Q102:Q103)</f>
        <v>4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0" customHeight="1">
      <c r="A102" s="118"/>
      <c r="B102" s="119"/>
      <c r="C102" s="71" t="s">
        <v>60</v>
      </c>
      <c r="D102" s="72" t="s">
        <v>35</v>
      </c>
      <c r="E102" s="155" t="s">
        <v>121</v>
      </c>
      <c r="F102" s="156">
        <v>2.0</v>
      </c>
      <c r="G102" s="123"/>
      <c r="H102" s="156">
        <v>2.0</v>
      </c>
      <c r="I102" s="124"/>
      <c r="J102" s="4"/>
      <c r="K102" s="4"/>
      <c r="L102" s="4"/>
      <c r="M102" s="126">
        <v>0.5</v>
      </c>
      <c r="N102" s="126">
        <v>0.5</v>
      </c>
      <c r="O102" s="126">
        <v>0.5</v>
      </c>
      <c r="P102" s="126">
        <v>0.5</v>
      </c>
      <c r="Q102" s="125">
        <f t="shared" ref="Q102:Q103" si="15">SUM(M102:P102)</f>
        <v>2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0" customHeight="1">
      <c r="A103" s="157"/>
      <c r="B103" s="81"/>
      <c r="C103" s="71" t="s">
        <v>61</v>
      </c>
      <c r="D103" s="72" t="s">
        <v>43</v>
      </c>
      <c r="E103" s="155" t="s">
        <v>122</v>
      </c>
      <c r="F103" s="158">
        <v>4.0</v>
      </c>
      <c r="G103" s="86"/>
      <c r="H103" s="158">
        <v>2.0</v>
      </c>
      <c r="I103" s="86"/>
      <c r="J103" s="4"/>
      <c r="K103" s="4"/>
      <c r="L103" s="4"/>
      <c r="M103" s="126">
        <v>0.5</v>
      </c>
      <c r="N103" s="126">
        <v>0.5</v>
      </c>
      <c r="O103" s="126">
        <v>0.5</v>
      </c>
      <c r="P103" s="126">
        <v>0.5</v>
      </c>
      <c r="Q103" s="159">
        <f t="shared" si="15"/>
        <v>2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2.75" customHeight="1">
      <c r="A104" s="203" t="s">
        <v>5</v>
      </c>
      <c r="B104" s="203"/>
      <c r="C104" s="204"/>
      <c r="D104" s="204"/>
      <c r="E104" s="205"/>
      <c r="F104" s="206">
        <f t="shared" ref="F104:I104" si="16">SUM(F5:F85)</f>
        <v>191</v>
      </c>
      <c r="G104" s="206">
        <f t="shared" si="16"/>
        <v>164</v>
      </c>
      <c r="H104" s="206">
        <f t="shared" si="16"/>
        <v>105.5</v>
      </c>
      <c r="I104" s="206">
        <f t="shared" si="16"/>
        <v>93.5</v>
      </c>
      <c r="J104" s="207"/>
      <c r="K104" s="207"/>
      <c r="L104" s="207"/>
      <c r="M104" s="208">
        <f t="shared" ref="M104:Q104" si="17">SUM(M5:M103)</f>
        <v>19.75</v>
      </c>
      <c r="N104" s="208">
        <f t="shared" si="17"/>
        <v>30.25</v>
      </c>
      <c r="O104" s="208">
        <f t="shared" si="17"/>
        <v>28.25</v>
      </c>
      <c r="P104" s="208">
        <f t="shared" si="17"/>
        <v>31.25</v>
      </c>
      <c r="Q104" s="208">
        <f t="shared" si="17"/>
        <v>222</v>
      </c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</row>
    <row r="105" ht="12.75" customHeight="1">
      <c r="A105" s="8"/>
      <c r="B105" s="8"/>
      <c r="C105" s="8"/>
      <c r="D105" s="209"/>
      <c r="E105" s="8"/>
      <c r="F105" s="8"/>
      <c r="G105" s="8"/>
      <c r="H105" s="8"/>
      <c r="I105" s="8"/>
      <c r="J105" s="8"/>
      <c r="K105" s="8"/>
      <c r="L105" s="8"/>
      <c r="M105" s="10"/>
      <c r="N105" s="10"/>
      <c r="O105" s="10"/>
      <c r="P105" s="10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12.75" customHeight="1">
      <c r="A106" s="8"/>
      <c r="B106" s="8"/>
      <c r="C106" s="8"/>
      <c r="D106" s="209"/>
      <c r="E106" s="8"/>
      <c r="F106" s="8"/>
      <c r="G106" s="8"/>
      <c r="H106" s="8"/>
      <c r="I106" s="8"/>
      <c r="J106" s="8"/>
      <c r="K106" s="8"/>
      <c r="L106" s="8"/>
      <c r="M106" s="10"/>
      <c r="N106" s="10"/>
      <c r="O106" s="10"/>
      <c r="P106" s="10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12.75" customHeight="1">
      <c r="A107" s="8"/>
      <c r="B107" s="8"/>
      <c r="C107" s="8"/>
      <c r="D107" s="209"/>
      <c r="E107" s="8"/>
      <c r="F107" s="8"/>
      <c r="G107" s="8"/>
      <c r="H107" s="8"/>
      <c r="I107" s="8"/>
      <c r="J107" s="8"/>
      <c r="K107" s="8"/>
      <c r="L107" s="8"/>
      <c r="M107" s="10"/>
      <c r="N107" s="10"/>
      <c r="O107" s="10"/>
      <c r="P107" s="10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>
      <c r="A1022" s="1"/>
      <c r="B1022" s="1"/>
      <c r="C1022" s="2"/>
      <c r="D1022" s="3"/>
      <c r="E1022" s="4"/>
      <c r="F1022" s="4"/>
      <c r="G1022" s="5"/>
      <c r="H1022" s="4"/>
      <c r="I1022" s="4"/>
      <c r="J1022" s="4"/>
      <c r="K1022" s="4"/>
      <c r="L1022" s="4"/>
      <c r="M1022" s="6"/>
      <c r="N1022" s="6"/>
      <c r="O1022" s="6"/>
      <c r="P1022" s="6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>
      <c r="A1023" s="1"/>
      <c r="B1023" s="1"/>
      <c r="C1023" s="2"/>
      <c r="D1023" s="3"/>
      <c r="E1023" s="4"/>
      <c r="F1023" s="4"/>
      <c r="G1023" s="5"/>
      <c r="H1023" s="4"/>
      <c r="I1023" s="4"/>
      <c r="J1023" s="4"/>
      <c r="K1023" s="4"/>
      <c r="L1023" s="4"/>
      <c r="M1023" s="6"/>
      <c r="N1023" s="6"/>
      <c r="O1023" s="6"/>
      <c r="P1023" s="6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>
      <c r="A1024" s="1"/>
      <c r="B1024" s="1"/>
      <c r="C1024" s="2"/>
      <c r="D1024" s="3"/>
      <c r="E1024" s="4"/>
      <c r="F1024" s="4"/>
      <c r="G1024" s="5"/>
      <c r="H1024" s="4"/>
      <c r="I1024" s="4"/>
      <c r="J1024" s="4"/>
      <c r="K1024" s="4"/>
      <c r="L1024" s="4"/>
      <c r="M1024" s="6"/>
      <c r="N1024" s="6"/>
      <c r="O1024" s="6"/>
      <c r="P1024" s="6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>
      <c r="A1025" s="1"/>
      <c r="B1025" s="1"/>
      <c r="C1025" s="2"/>
      <c r="D1025" s="3"/>
      <c r="E1025" s="4"/>
      <c r="F1025" s="4"/>
      <c r="G1025" s="5"/>
      <c r="H1025" s="4"/>
      <c r="I1025" s="4"/>
      <c r="J1025" s="4"/>
      <c r="K1025" s="4"/>
      <c r="L1025" s="4"/>
      <c r="M1025" s="6"/>
      <c r="N1025" s="6"/>
      <c r="O1025" s="6"/>
      <c r="P1025" s="6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>
      <c r="A1026" s="1"/>
      <c r="B1026" s="1"/>
      <c r="C1026" s="2"/>
      <c r="D1026" s="3"/>
      <c r="E1026" s="4"/>
      <c r="F1026" s="4"/>
      <c r="G1026" s="5"/>
      <c r="H1026" s="4"/>
      <c r="I1026" s="4"/>
      <c r="J1026" s="4"/>
      <c r="K1026" s="4"/>
      <c r="L1026" s="4"/>
      <c r="M1026" s="6"/>
      <c r="N1026" s="6"/>
      <c r="O1026" s="6"/>
      <c r="P1026" s="6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>
      <c r="A1027" s="1"/>
      <c r="B1027" s="1"/>
      <c r="C1027" s="2"/>
      <c r="D1027" s="3"/>
      <c r="E1027" s="4"/>
      <c r="F1027" s="4"/>
      <c r="G1027" s="5"/>
      <c r="H1027" s="4"/>
      <c r="I1027" s="4"/>
      <c r="J1027" s="4"/>
      <c r="K1027" s="4"/>
      <c r="L1027" s="4"/>
      <c r="M1027" s="6"/>
      <c r="N1027" s="6"/>
      <c r="O1027" s="6"/>
      <c r="P1027" s="6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>
      <c r="A1028" s="1"/>
      <c r="B1028" s="1"/>
      <c r="C1028" s="2"/>
      <c r="D1028" s="3"/>
      <c r="E1028" s="4"/>
      <c r="F1028" s="4"/>
      <c r="G1028" s="5"/>
      <c r="H1028" s="4"/>
      <c r="I1028" s="4"/>
      <c r="J1028" s="4"/>
      <c r="K1028" s="4"/>
      <c r="L1028" s="4"/>
      <c r="M1028" s="6"/>
      <c r="N1028" s="6"/>
      <c r="O1028" s="6"/>
      <c r="P1028" s="6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>
      <c r="A1029" s="1"/>
      <c r="B1029" s="1"/>
      <c r="C1029" s="2"/>
      <c r="D1029" s="3"/>
      <c r="E1029" s="4"/>
      <c r="F1029" s="4"/>
      <c r="G1029" s="5"/>
      <c r="H1029" s="4"/>
      <c r="I1029" s="4"/>
      <c r="J1029" s="4"/>
      <c r="K1029" s="4"/>
      <c r="L1029" s="4"/>
      <c r="M1029" s="6"/>
      <c r="N1029" s="6"/>
      <c r="O1029" s="6"/>
      <c r="P1029" s="6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>
      <c r="A1030" s="1"/>
      <c r="B1030" s="1"/>
      <c r="C1030" s="2"/>
      <c r="D1030" s="3"/>
      <c r="E1030" s="4"/>
      <c r="F1030" s="4"/>
      <c r="G1030" s="5"/>
      <c r="H1030" s="4"/>
      <c r="I1030" s="4"/>
      <c r="J1030" s="4"/>
      <c r="K1030" s="4"/>
      <c r="L1030" s="4"/>
      <c r="M1030" s="6"/>
      <c r="N1030" s="6"/>
      <c r="O1030" s="6"/>
      <c r="P1030" s="6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>
      <c r="A1031" s="1"/>
      <c r="B1031" s="1"/>
      <c r="C1031" s="2"/>
      <c r="D1031" s="3"/>
      <c r="E1031" s="4"/>
      <c r="F1031" s="4"/>
      <c r="G1031" s="5"/>
      <c r="H1031" s="4"/>
      <c r="I1031" s="4"/>
      <c r="J1031" s="4"/>
      <c r="K1031" s="4"/>
      <c r="L1031" s="4"/>
      <c r="M1031" s="6"/>
      <c r="N1031" s="6"/>
      <c r="O1031" s="6"/>
      <c r="P1031" s="6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>
      <c r="A1032" s="1"/>
      <c r="B1032" s="1"/>
      <c r="C1032" s="2"/>
      <c r="D1032" s="3"/>
      <c r="E1032" s="4"/>
      <c r="F1032" s="4"/>
      <c r="G1032" s="5"/>
      <c r="H1032" s="4"/>
      <c r="I1032" s="4"/>
      <c r="J1032" s="4"/>
      <c r="K1032" s="4"/>
      <c r="L1032" s="4"/>
      <c r="M1032" s="6"/>
      <c r="N1032" s="6"/>
      <c r="O1032" s="6"/>
      <c r="P1032" s="6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>
      <c r="A1033" s="1"/>
      <c r="B1033" s="1"/>
      <c r="C1033" s="2"/>
      <c r="D1033" s="3"/>
      <c r="E1033" s="4"/>
      <c r="F1033" s="4"/>
      <c r="G1033" s="5"/>
      <c r="H1033" s="4"/>
      <c r="I1033" s="4"/>
      <c r="J1033" s="4"/>
      <c r="K1033" s="4"/>
      <c r="L1033" s="4"/>
      <c r="M1033" s="6"/>
      <c r="N1033" s="6"/>
      <c r="O1033" s="6"/>
      <c r="P1033" s="6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>
      <c r="A1034" s="1"/>
      <c r="B1034" s="1"/>
      <c r="C1034" s="2"/>
      <c r="D1034" s="3"/>
      <c r="E1034" s="4"/>
      <c r="F1034" s="4"/>
      <c r="G1034" s="5"/>
      <c r="H1034" s="4"/>
      <c r="I1034" s="4"/>
      <c r="J1034" s="4"/>
      <c r="K1034" s="4"/>
      <c r="L1034" s="4"/>
      <c r="M1034" s="6"/>
      <c r="N1034" s="6"/>
      <c r="O1034" s="6"/>
      <c r="P1034" s="6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>
      <c r="A1035" s="1"/>
      <c r="B1035" s="1"/>
      <c r="C1035" s="2"/>
      <c r="D1035" s="3"/>
      <c r="E1035" s="4"/>
      <c r="F1035" s="4"/>
      <c r="G1035" s="5"/>
      <c r="H1035" s="4"/>
      <c r="I1035" s="4"/>
      <c r="J1035" s="4"/>
      <c r="K1035" s="4"/>
      <c r="L1035" s="4"/>
      <c r="M1035" s="6"/>
      <c r="N1035" s="6"/>
      <c r="O1035" s="6"/>
      <c r="P1035" s="6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>
      <c r="A1036" s="1"/>
      <c r="B1036" s="1"/>
      <c r="C1036" s="2"/>
      <c r="D1036" s="3"/>
      <c r="E1036" s="4"/>
      <c r="F1036" s="4"/>
      <c r="G1036" s="5"/>
      <c r="H1036" s="4"/>
      <c r="I1036" s="4"/>
      <c r="J1036" s="4"/>
      <c r="K1036" s="4"/>
      <c r="L1036" s="4"/>
      <c r="M1036" s="6"/>
      <c r="N1036" s="6"/>
      <c r="O1036" s="6"/>
      <c r="P1036" s="6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>
      <c r="A1037" s="1"/>
      <c r="B1037" s="1"/>
      <c r="C1037" s="2"/>
      <c r="D1037" s="3"/>
      <c r="E1037" s="4"/>
      <c r="F1037" s="4"/>
      <c r="G1037" s="5"/>
      <c r="H1037" s="4"/>
      <c r="I1037" s="4"/>
      <c r="J1037" s="4"/>
      <c r="K1037" s="4"/>
      <c r="L1037" s="4"/>
      <c r="M1037" s="6"/>
      <c r="N1037" s="6"/>
      <c r="O1037" s="6"/>
      <c r="P1037" s="6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>
      <c r="A1038" s="1"/>
      <c r="B1038" s="1"/>
      <c r="C1038" s="2"/>
      <c r="D1038" s="3"/>
      <c r="E1038" s="4"/>
      <c r="F1038" s="4"/>
      <c r="G1038" s="5"/>
      <c r="H1038" s="4"/>
      <c r="I1038" s="4"/>
      <c r="J1038" s="4"/>
      <c r="K1038" s="4"/>
      <c r="L1038" s="4"/>
      <c r="M1038" s="6"/>
      <c r="N1038" s="6"/>
      <c r="O1038" s="6"/>
      <c r="P1038" s="6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>
      <c r="A1039" s="1"/>
      <c r="B1039" s="1"/>
      <c r="C1039" s="2"/>
      <c r="D1039" s="3"/>
      <c r="E1039" s="4"/>
      <c r="F1039" s="4"/>
      <c r="G1039" s="5"/>
      <c r="H1039" s="4"/>
      <c r="I1039" s="4"/>
      <c r="J1039" s="4"/>
      <c r="K1039" s="4"/>
      <c r="L1039" s="4"/>
      <c r="M1039" s="6"/>
      <c r="N1039" s="6"/>
      <c r="O1039" s="6"/>
      <c r="P1039" s="6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</sheetData>
  <conditionalFormatting sqref="I5:I103 M5:Q10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