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he System Usability Scale.csv" sheetId="1" r:id="rId3"/>
  </sheets>
  <definedNames/>
  <calcPr/>
</workbook>
</file>

<file path=xl/sharedStrings.xml><?xml version="1.0" encoding="utf-8"?>
<sst xmlns="http://schemas.openxmlformats.org/spreadsheetml/2006/main" count="14" uniqueCount="14">
  <si>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</si>
  <si>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</si>
  <si>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</si>
  <si>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</si>
  <si>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</si>
  <si>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</si>
  <si>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</si>
  <si>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</si>
  <si>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</si>
  <si>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</si>
  <si>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odd</t>
  </si>
  <si>
    <t>even</t>
  </si>
  <si>
    <t>SUS score</t>
  </si>
  <si>
    <t>average SUS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</si>
</sst>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FF0000"/>
    </font>
    <font>
      <b/>
      <color rgb="FFFF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'The System Usability Scale.csv'!$M$2:$M$12</c:f>
            </c:numRef>
          </c:val>
          <c:smooth val="0"/>
        </c:ser>
        <c:axId val="1636857977"/>
        <c:axId val="464129912"/>
      </c:lineChart>
      <c:catAx>
        <c:axId val="163685797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64129912"/>
      </c:catAx>
      <c:valAx>
        <c:axId val="464129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685797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733425</xdr:colOff>
      <xdr:row>11</xdr:row>
      <xdr:rowOff>114300</xdr:rowOff>
    </xdr:from>
    <xdr:to>
      <xdr:col>8</xdr:col>
      <xdr:colOff>676275</xdr:colOff>
      <xdr:row>29</xdr:row>
      <xdr:rowOff>47625</xdr:rowOff>
    </xdr:to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/>
    </row>
    <row r="2">
      <c r="A2" s="1">
        <v>4.0</v>
      </c>
      <c r="B2" s="1">
        <v>1.0</v>
      </c>
      <c r="C2" s="1">
        <v>5.0</v>
      </c>
      <c r="D2" s="1">
        <v>1.0</v>
      </c>
      <c r="E2" s="1">
        <v>5.0</v>
      </c>
      <c r="F2" s="1">
        <v>1.0</v>
      </c>
      <c r="G2" s="1">
        <v>5.0</v>
      </c>
      <c r="H2" s="1">
        <v>1.0</v>
      </c>
      <c r="I2" s="1">
        <v>5.0</v>
      </c>
      <c r="J2" s="1">
        <v>1.0</v>
      </c>
      <c r="K2">
        <f t="shared" ref="K2:K11" si="1">sum(A2,C2,E2,G2,I2)-5</f>
        <v>19</v>
      </c>
      <c r="L2">
        <f t="shared" ref="L2:L11" si="2">25-sum(B2,D2,F2,H2,J2)</f>
        <v>20</v>
      </c>
      <c r="M2">
        <f>39*2.5</f>
        <v>97.5</v>
      </c>
    </row>
    <row r="3">
      <c r="A3" s="1">
        <v>4.0</v>
      </c>
      <c r="B3" s="1">
        <v>2.0</v>
      </c>
      <c r="C3" s="1">
        <v>5.0</v>
      </c>
      <c r="D3" s="1">
        <v>1.0</v>
      </c>
      <c r="E3" s="1">
        <v>4.0</v>
      </c>
      <c r="F3" s="1">
        <v>1.0</v>
      </c>
      <c r="G3" s="1">
        <v>5.0</v>
      </c>
      <c r="H3" s="1">
        <v>1.0</v>
      </c>
      <c r="I3" s="1">
        <v>5.0</v>
      </c>
      <c r="J3" s="1">
        <v>3.0</v>
      </c>
      <c r="K3">
        <f t="shared" si="1"/>
        <v>18</v>
      </c>
      <c r="L3">
        <f t="shared" si="2"/>
        <v>17</v>
      </c>
      <c r="M3">
        <f>35*2.5</f>
        <v>87.5</v>
      </c>
    </row>
    <row r="4">
      <c r="A4" s="1">
        <v>4.0</v>
      </c>
      <c r="B4" s="1">
        <v>3.0</v>
      </c>
      <c r="C4" s="1">
        <v>4.0</v>
      </c>
      <c r="D4" s="1">
        <v>1.0</v>
      </c>
      <c r="E4" s="1">
        <v>5.0</v>
      </c>
      <c r="F4" s="1">
        <v>1.0</v>
      </c>
      <c r="G4" s="1">
        <v>5.0</v>
      </c>
      <c r="H4" s="1">
        <v>1.0</v>
      </c>
      <c r="I4" s="1">
        <v>4.0</v>
      </c>
      <c r="J4" s="1">
        <v>3.0</v>
      </c>
      <c r="K4">
        <f t="shared" si="1"/>
        <v>17</v>
      </c>
      <c r="L4">
        <f t="shared" si="2"/>
        <v>16</v>
      </c>
      <c r="M4">
        <f>33*2.5</f>
        <v>82.5</v>
      </c>
    </row>
    <row r="5">
      <c r="A5" s="1">
        <v>3.0</v>
      </c>
      <c r="B5" s="1">
        <v>3.0</v>
      </c>
      <c r="C5" s="1">
        <v>4.0</v>
      </c>
      <c r="D5" s="1">
        <v>2.0</v>
      </c>
      <c r="E5" s="1">
        <v>4.0</v>
      </c>
      <c r="F5" s="1">
        <v>4.0</v>
      </c>
      <c r="G5" s="1">
        <v>3.0</v>
      </c>
      <c r="H5" s="1">
        <v>2.0</v>
      </c>
      <c r="I5" s="1">
        <v>3.0</v>
      </c>
      <c r="J5" s="1">
        <v>2.0</v>
      </c>
      <c r="K5">
        <f t="shared" si="1"/>
        <v>12</v>
      </c>
      <c r="L5">
        <f t="shared" si="2"/>
        <v>12</v>
      </c>
      <c r="M5">
        <f>24*2.5</f>
        <v>60</v>
      </c>
    </row>
    <row r="6">
      <c r="A6" s="1">
        <v>4.0</v>
      </c>
      <c r="B6" s="1">
        <v>1.0</v>
      </c>
      <c r="C6" s="1">
        <v>5.0</v>
      </c>
      <c r="D6" s="1">
        <v>1.0</v>
      </c>
      <c r="E6" s="1">
        <v>5.0</v>
      </c>
      <c r="F6" s="1">
        <v>1.0</v>
      </c>
      <c r="G6" s="1">
        <v>5.0</v>
      </c>
      <c r="H6" s="1">
        <v>1.0</v>
      </c>
      <c r="I6" s="1">
        <v>5.0</v>
      </c>
      <c r="J6" s="1">
        <v>1.0</v>
      </c>
      <c r="K6">
        <f t="shared" si="1"/>
        <v>19</v>
      </c>
      <c r="L6">
        <f t="shared" si="2"/>
        <v>20</v>
      </c>
      <c r="M6" s="1">
        <v>97.5</v>
      </c>
    </row>
    <row r="7">
      <c r="A7" s="1">
        <v>5.0</v>
      </c>
      <c r="B7" s="1">
        <v>1.0</v>
      </c>
      <c r="C7" s="1">
        <v>5.0</v>
      </c>
      <c r="D7" s="1">
        <v>1.0</v>
      </c>
      <c r="E7" s="1">
        <v>4.0</v>
      </c>
      <c r="F7" s="1">
        <v>1.0</v>
      </c>
      <c r="G7" s="1">
        <v>4.0</v>
      </c>
      <c r="H7" s="1">
        <v>1.0</v>
      </c>
      <c r="I7" s="1">
        <v>5.0</v>
      </c>
      <c r="J7" s="1">
        <v>1.0</v>
      </c>
      <c r="K7">
        <f t="shared" si="1"/>
        <v>18</v>
      </c>
      <c r="L7">
        <f t="shared" si="2"/>
        <v>20</v>
      </c>
      <c r="M7">
        <f>38*2.5</f>
        <v>95</v>
      </c>
    </row>
    <row r="8">
      <c r="A8" s="1">
        <v>3.0</v>
      </c>
      <c r="B8" s="1">
        <v>1.0</v>
      </c>
      <c r="C8" s="1">
        <v>5.0</v>
      </c>
      <c r="D8" s="1">
        <v>1.0</v>
      </c>
      <c r="E8" s="1">
        <v>5.0</v>
      </c>
      <c r="F8" s="1">
        <v>1.0</v>
      </c>
      <c r="G8" s="1">
        <v>4.0</v>
      </c>
      <c r="H8" s="1">
        <v>1.0</v>
      </c>
      <c r="I8" s="1">
        <v>4.0</v>
      </c>
      <c r="J8" s="1">
        <v>1.0</v>
      </c>
      <c r="K8">
        <f t="shared" si="1"/>
        <v>16</v>
      </c>
      <c r="L8">
        <f t="shared" si="2"/>
        <v>20</v>
      </c>
      <c r="M8">
        <f>36*2.5</f>
        <v>90</v>
      </c>
    </row>
    <row r="9">
      <c r="A9" s="1">
        <v>3.0</v>
      </c>
      <c r="B9" s="1">
        <v>2.0</v>
      </c>
      <c r="C9" s="1">
        <v>4.0</v>
      </c>
      <c r="D9" s="1">
        <v>2.0</v>
      </c>
      <c r="E9" s="1">
        <v>4.0</v>
      </c>
      <c r="F9" s="1">
        <v>2.0</v>
      </c>
      <c r="G9" s="1">
        <v>4.0</v>
      </c>
      <c r="H9" s="1">
        <v>1.0</v>
      </c>
      <c r="I9" s="1">
        <v>4.0</v>
      </c>
      <c r="J9" s="1">
        <v>2.0</v>
      </c>
      <c r="K9">
        <f t="shared" si="1"/>
        <v>14</v>
      </c>
      <c r="L9">
        <f t="shared" si="2"/>
        <v>16</v>
      </c>
      <c r="M9">
        <f>30*2.5</f>
        <v>75</v>
      </c>
    </row>
    <row r="10">
      <c r="A10" s="1">
        <v>4.0</v>
      </c>
      <c r="B10" s="1">
        <v>3.0</v>
      </c>
      <c r="C10" s="1">
        <v>4.0</v>
      </c>
      <c r="D10" s="1">
        <v>4.0</v>
      </c>
      <c r="E10" s="1">
        <v>4.0</v>
      </c>
      <c r="F10" s="1">
        <v>3.0</v>
      </c>
      <c r="G10" s="1">
        <v>4.0</v>
      </c>
      <c r="H10" s="1">
        <v>4.0</v>
      </c>
      <c r="I10" s="1">
        <v>4.0</v>
      </c>
      <c r="J10" s="1">
        <v>3.0</v>
      </c>
      <c r="K10">
        <f t="shared" si="1"/>
        <v>15</v>
      </c>
      <c r="L10">
        <f t="shared" si="2"/>
        <v>8</v>
      </c>
      <c r="M10">
        <f>23*2.5</f>
        <v>57.5</v>
      </c>
    </row>
    <row r="11">
      <c r="A11" s="1">
        <v>3.0</v>
      </c>
      <c r="B11" s="1">
        <v>4.0</v>
      </c>
      <c r="C11" s="1">
        <v>3.0</v>
      </c>
      <c r="D11" s="1">
        <v>2.0</v>
      </c>
      <c r="E11" s="1">
        <v>3.0</v>
      </c>
      <c r="F11" s="1">
        <v>2.0</v>
      </c>
      <c r="G11" s="1">
        <v>2.0</v>
      </c>
      <c r="H11" s="1">
        <v>3.0</v>
      </c>
      <c r="I11" s="1">
        <v>4.0</v>
      </c>
      <c r="J11" s="1">
        <v>3.0</v>
      </c>
      <c r="K11">
        <f t="shared" si="1"/>
        <v>10</v>
      </c>
      <c r="L11">
        <f t="shared" si="2"/>
        <v>11</v>
      </c>
      <c r="M11">
        <f>21*2.5</f>
        <v>52.5</v>
      </c>
    </row>
    <row r="12">
      <c r="A12" s="2" t="s">
        <v>13</v>
      </c>
      <c r="B12" s="3">
        <f>sum(M2:M11)/10</f>
        <v>79.5</v>
      </c>
    </row>
  </sheetData>
  <drawing r:id="rId1"/>
</worksheet>
</file>