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Drive D\Umnarj's Files\Downloads\"/>
    </mc:Choice>
  </mc:AlternateContent>
  <xr:revisionPtr revIDLastSave="0" documentId="13_ncr:1_{137D3A48-5B7D-4B80-B3DB-A5270FE3355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s_exp" sheetId="4" r:id="rId1"/>
    <sheet name="expertise" sheetId="3" r:id="rId2"/>
    <sheet name="researcher" sheetId="2" r:id="rId3"/>
    <sheet name="Sheet5" sheetId="5" r:id="rId4"/>
  </sheets>
  <definedNames>
    <definedName name="_exp_data">expertise!$A$2:$B$8</definedName>
    <definedName name="_exp_name">expertise!$A$2:$A$8</definedName>
    <definedName name="_xlnm._FilterDatabase" localSheetId="3" hidden="1">Sheet5!$A$1:$D$92</definedName>
    <definedName name="_res_data">researcher!$A$2:$F$47</definedName>
    <definedName name="_res_name">researcher!$A$1:$A$46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4" l="1"/>
  <c r="H3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2" i="4"/>
  <c r="G2" i="4" s="1"/>
  <c r="G3" i="4"/>
  <c r="G7" i="4"/>
  <c r="G4" i="4"/>
  <c r="G5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E3" i="3"/>
  <c r="D3" i="3" s="1"/>
  <c r="E4" i="3"/>
  <c r="D4" i="3" s="1"/>
  <c r="E5" i="3"/>
  <c r="E6" i="3"/>
  <c r="D6" i="3" s="1"/>
  <c r="E7" i="3"/>
  <c r="D7" i="3" s="1"/>
  <c r="E8" i="3"/>
  <c r="D8" i="3" s="1"/>
  <c r="E2" i="3"/>
  <c r="D2" i="3" s="1"/>
  <c r="D5" i="3"/>
  <c r="H3" i="2"/>
  <c r="H4" i="2"/>
  <c r="H5" i="2"/>
  <c r="H6" i="2"/>
  <c r="H7" i="2"/>
  <c r="G7" i="2" s="1"/>
  <c r="H8" i="2"/>
  <c r="G8" i="2" s="1"/>
  <c r="H9" i="2"/>
  <c r="H10" i="2"/>
  <c r="H11" i="2"/>
  <c r="H12" i="2"/>
  <c r="H13" i="2"/>
  <c r="H14" i="2"/>
  <c r="H15" i="2"/>
  <c r="G15" i="2" s="1"/>
  <c r="H16" i="2"/>
  <c r="G16" i="2" s="1"/>
  <c r="H17" i="2"/>
  <c r="H18" i="2"/>
  <c r="H19" i="2"/>
  <c r="H20" i="2"/>
  <c r="H21" i="2"/>
  <c r="H22" i="2"/>
  <c r="H23" i="2"/>
  <c r="G23" i="2" s="1"/>
  <c r="H24" i="2"/>
  <c r="G24" i="2" s="1"/>
  <c r="H25" i="2"/>
  <c r="H26" i="2"/>
  <c r="G26" i="2" s="1"/>
  <c r="H27" i="2"/>
  <c r="H28" i="2"/>
  <c r="H29" i="2"/>
  <c r="H30" i="2"/>
  <c r="H31" i="2"/>
  <c r="G31" i="2" s="1"/>
  <c r="H32" i="2"/>
  <c r="G32" i="2" s="1"/>
  <c r="H33" i="2"/>
  <c r="H34" i="2"/>
  <c r="G34" i="2" s="1"/>
  <c r="H35" i="2"/>
  <c r="H36" i="2"/>
  <c r="H37" i="2"/>
  <c r="H38" i="2"/>
  <c r="H39" i="2"/>
  <c r="G39" i="2" s="1"/>
  <c r="H40" i="2"/>
  <c r="G40" i="2" s="1"/>
  <c r="H41" i="2"/>
  <c r="H42" i="2"/>
  <c r="G42" i="2" s="1"/>
  <c r="H43" i="2"/>
  <c r="H44" i="2"/>
  <c r="H45" i="2"/>
  <c r="H46" i="2"/>
  <c r="H47" i="2"/>
  <c r="G47" i="2" s="1"/>
  <c r="G3" i="2"/>
  <c r="G4" i="2"/>
  <c r="G5" i="2"/>
  <c r="G6" i="2"/>
  <c r="G9" i="2"/>
  <c r="G10" i="2"/>
  <c r="G11" i="2"/>
  <c r="G12" i="2"/>
  <c r="G13" i="2"/>
  <c r="G14" i="2"/>
  <c r="G17" i="2"/>
  <c r="G18" i="2"/>
  <c r="G19" i="2"/>
  <c r="G20" i="2"/>
  <c r="G21" i="2"/>
  <c r="G22" i="2"/>
  <c r="G25" i="2"/>
  <c r="G27" i="2"/>
  <c r="G28" i="2"/>
  <c r="G29" i="2"/>
  <c r="G30" i="2"/>
  <c r="G33" i="2"/>
  <c r="G35" i="2"/>
  <c r="G36" i="2"/>
  <c r="G37" i="2"/>
  <c r="G38" i="2"/>
  <c r="G41" i="2"/>
  <c r="G43" i="2"/>
  <c r="G44" i="2"/>
  <c r="G45" i="2"/>
  <c r="G46" i="2"/>
  <c r="G2" i="2"/>
  <c r="H2" i="2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2" i="4"/>
  <c r="C3" i="4" l="1"/>
  <c r="C4" i="4"/>
  <c r="C5" i="4"/>
  <c r="C6" i="4"/>
  <c r="C7" i="4"/>
  <c r="C8" i="4"/>
  <c r="C9" i="4"/>
  <c r="C10" i="4"/>
  <c r="C11" i="4"/>
  <c r="E2" i="4"/>
  <c r="C2" i="4"/>
</calcChain>
</file>

<file path=xl/sharedStrings.xml><?xml version="1.0" encoding="utf-8"?>
<sst xmlns="http://schemas.openxmlformats.org/spreadsheetml/2006/main" count="502" uniqueCount="257">
  <si>
    <t>citizenid</t>
  </si>
  <si>
    <t>techname</t>
  </si>
  <si>
    <t>firstname</t>
  </si>
  <si>
    <t>lastname</t>
  </si>
  <si>
    <t>cv filename</t>
  </si>
  <si>
    <t>expertise_id</t>
  </si>
  <si>
    <t>exp_name</t>
  </si>
  <si>
    <t>exp id</t>
  </si>
  <si>
    <t>0801198500078</t>
  </si>
  <si>
    <t xml:space="preserve"> ผู้ช่วยศาสตราจารย์ ดร.</t>
  </si>
  <si>
    <t xml:space="preserve"> Jorge Fidel</t>
  </si>
  <si>
    <t xml:space="preserve"> Barahona Caceres</t>
  </si>
  <si>
    <t>3501400517681</t>
  </si>
  <si>
    <t xml:space="preserve"> กฤตวิทย์</t>
  </si>
  <si>
    <t xml:space="preserve"> อัจฉริยะพานิชกุล</t>
  </si>
  <si>
    <t>1841000034918</t>
  </si>
  <si>
    <t xml:space="preserve"> อาจารย์ ดร.</t>
  </si>
  <si>
    <t xml:space="preserve"> กัญชลิกา</t>
  </si>
  <si>
    <t xml:space="preserve"> คงย่อง</t>
  </si>
  <si>
    <t>3509900532031</t>
  </si>
  <si>
    <t xml:space="preserve"> กันตพร</t>
  </si>
  <si>
    <t xml:space="preserve"> ช่วงชิด</t>
  </si>
  <si>
    <t>3509900592387</t>
  </si>
  <si>
    <t xml:space="preserve"> น.ส.</t>
  </si>
  <si>
    <t xml:space="preserve"> กาญจนา</t>
  </si>
  <si>
    <t xml:space="preserve"> เขื่อนแก้ว</t>
  </si>
  <si>
    <t>3500700050680</t>
  </si>
  <si>
    <t xml:space="preserve"> ชิดทอง</t>
  </si>
  <si>
    <t>3560600110516</t>
  </si>
  <si>
    <t xml:space="preserve"> เก</t>
  </si>
  <si>
    <t xml:space="preserve"> นันทะเสน</t>
  </si>
  <si>
    <t>1509900700434</t>
  </si>
  <si>
    <t xml:space="preserve"> เกวลิน</t>
  </si>
  <si>
    <t xml:space="preserve"> สมบูรณ์</t>
  </si>
  <si>
    <t>3501400115841</t>
  </si>
  <si>
    <t xml:space="preserve"> รองศาสตราจารย์ ดร.</t>
  </si>
  <si>
    <t xml:space="preserve"> เกศสุดา</t>
  </si>
  <si>
    <t xml:space="preserve"> สิทธิสันติกุล</t>
  </si>
  <si>
    <t>3509901353611</t>
  </si>
  <si>
    <t xml:space="preserve"> ขนิษฐา</t>
  </si>
  <si>
    <t xml:space="preserve"> เสถียรพีระกุล</t>
  </si>
  <si>
    <t>3510600077586</t>
  </si>
  <si>
    <t xml:space="preserve"> นาย</t>
  </si>
  <si>
    <t xml:space="preserve"> จีระศักดิ์</t>
  </si>
  <si>
    <t xml:space="preserve"> วงษาปัน</t>
  </si>
  <si>
    <t>3500700246843</t>
  </si>
  <si>
    <t xml:space="preserve"> นาง</t>
  </si>
  <si>
    <t xml:space="preserve"> จีราพัชร</t>
  </si>
  <si>
    <t xml:space="preserve"> พัฒนาสนุศรณ์</t>
  </si>
  <si>
    <t>3540400167352</t>
  </si>
  <si>
    <t xml:space="preserve"> ชนิตา</t>
  </si>
  <si>
    <t xml:space="preserve"> พันธุ์มณี</t>
  </si>
  <si>
    <t>3179900191165</t>
  </si>
  <si>
    <t xml:space="preserve"> ชุมพลภัทร์</t>
  </si>
  <si>
    <t xml:space="preserve"> คงธนจารุอนันต์</t>
  </si>
  <si>
    <t>3510400498936</t>
  </si>
  <si>
    <t xml:space="preserve"> เดือนแรม</t>
  </si>
  <si>
    <t xml:space="preserve"> บ่อเงิน</t>
  </si>
  <si>
    <t>3520600366693</t>
  </si>
  <si>
    <t xml:space="preserve"> ทวีพร</t>
  </si>
  <si>
    <t xml:space="preserve"> อดเหนียว</t>
  </si>
  <si>
    <t>3501400119821</t>
  </si>
  <si>
    <t xml:space="preserve"> ธรรญชนก</t>
  </si>
  <si>
    <t xml:space="preserve"> เพชรานนท์</t>
  </si>
  <si>
    <t>3501400663253</t>
  </si>
  <si>
    <t xml:space="preserve"> นฤมล</t>
  </si>
  <si>
    <t xml:space="preserve"> แก้วป้อม</t>
  </si>
  <si>
    <t>1570700026774</t>
  </si>
  <si>
    <t xml:space="preserve"> นัฐพล</t>
  </si>
  <si>
    <t xml:space="preserve"> คำซอน</t>
  </si>
  <si>
    <t>3501400629012</t>
  </si>
  <si>
    <t xml:space="preserve"> นัยนา</t>
  </si>
  <si>
    <t xml:space="preserve"> โปธาวงค์</t>
  </si>
  <si>
    <t>5860290000371</t>
  </si>
  <si>
    <t xml:space="preserve"> นิโรจน์</t>
  </si>
  <si>
    <t xml:space="preserve"> สินณรงค์</t>
  </si>
  <si>
    <t>3501900475413</t>
  </si>
  <si>
    <t xml:space="preserve"> นิศาชล</t>
  </si>
  <si>
    <t xml:space="preserve"> ลีรัตนากร</t>
  </si>
  <si>
    <t>1570400033490</t>
  </si>
  <si>
    <t xml:space="preserve"> เบญจวรรณ</t>
  </si>
  <si>
    <t xml:space="preserve"> จันทร์แก้ว</t>
  </si>
  <si>
    <t>3749900310991</t>
  </si>
  <si>
    <t xml:space="preserve"> ประเสริฐ</t>
  </si>
  <si>
    <t xml:space="preserve"> จรรยาสุภาพ</t>
  </si>
  <si>
    <t>3509900253761</t>
  </si>
  <si>
    <t xml:space="preserve"> ปรียา</t>
  </si>
  <si>
    <t xml:space="preserve"> พระก่ำ</t>
  </si>
  <si>
    <t>3510100262023</t>
  </si>
  <si>
    <t xml:space="preserve"> ผู้ช่วยศาสตราจารย์</t>
  </si>
  <si>
    <t xml:space="preserve"> พรศักดิ์</t>
  </si>
  <si>
    <t xml:space="preserve"> โพธิอุโมงค์</t>
  </si>
  <si>
    <t>3501300565764</t>
  </si>
  <si>
    <t xml:space="preserve"> พัชรินทร์</t>
  </si>
  <si>
    <t xml:space="preserve"> สุภาพันธ์</t>
  </si>
  <si>
    <t>3501400126509</t>
  </si>
  <si>
    <t xml:space="preserve"> พิมพ์ชนก</t>
  </si>
  <si>
    <t xml:space="preserve"> สังข์แก้ว</t>
  </si>
  <si>
    <t>3519900094921</t>
  </si>
  <si>
    <t xml:space="preserve"> พิมพิมล</t>
  </si>
  <si>
    <t xml:space="preserve"> แก้วมณี</t>
  </si>
  <si>
    <t>3669900070525</t>
  </si>
  <si>
    <t xml:space="preserve"> มนตรี</t>
  </si>
  <si>
    <t xml:space="preserve"> สิงหะวาระ</t>
  </si>
  <si>
    <t>3501400612209</t>
  </si>
  <si>
    <t xml:space="preserve"> มุทิตา</t>
  </si>
  <si>
    <t xml:space="preserve"> ซิงห์</t>
  </si>
  <si>
    <t>1510100027061</t>
  </si>
  <si>
    <t xml:space="preserve"> ยมนา</t>
  </si>
  <si>
    <t xml:space="preserve"> ปานันท์</t>
  </si>
  <si>
    <t>3650500004101</t>
  </si>
  <si>
    <t xml:space="preserve"> รนกร</t>
  </si>
  <si>
    <t xml:space="preserve"> สุภจินต์</t>
  </si>
  <si>
    <t>3179900191157</t>
  </si>
  <si>
    <t xml:space="preserve"> รภัสสรณ์</t>
  </si>
  <si>
    <t>3509900327730</t>
  </si>
  <si>
    <t xml:space="preserve"> วรรณวิไล</t>
  </si>
  <si>
    <t xml:space="preserve"> จุลพันธ์</t>
  </si>
  <si>
    <t>1509900097851</t>
  </si>
  <si>
    <t xml:space="preserve"> วรวิทย์</t>
  </si>
  <si>
    <t xml:space="preserve"> อินตา</t>
  </si>
  <si>
    <t>3140300081905</t>
  </si>
  <si>
    <t xml:space="preserve"> วราภรณ์</t>
  </si>
  <si>
    <t>3341600613278</t>
  </si>
  <si>
    <t xml:space="preserve"> อาจารย์</t>
  </si>
  <si>
    <t xml:space="preserve"> วาสนา</t>
  </si>
  <si>
    <t xml:space="preserve"> สุขกุล</t>
  </si>
  <si>
    <t>3501400608414</t>
  </si>
  <si>
    <t xml:space="preserve"> วีร์</t>
  </si>
  <si>
    <t xml:space="preserve"> พวงเพิกศึก</t>
  </si>
  <si>
    <t>3509900234898</t>
  </si>
  <si>
    <t xml:space="preserve"> ศิวรัตน์</t>
  </si>
  <si>
    <t xml:space="preserve"> กุศล</t>
  </si>
  <si>
    <t>3570500079277</t>
  </si>
  <si>
    <t xml:space="preserve"> สมเกียรติ</t>
  </si>
  <si>
    <t xml:space="preserve"> ชัยพิบูลย์</t>
  </si>
  <si>
    <t>5520500019068</t>
  </si>
  <si>
    <t xml:space="preserve"> สุภาภรณ์</t>
  </si>
  <si>
    <t xml:space="preserve"> ใจเฉียง</t>
  </si>
  <si>
    <t>3509901232112</t>
  </si>
  <si>
    <t xml:space="preserve"> สุรชัย</t>
  </si>
  <si>
    <t xml:space="preserve"> กังวล</t>
  </si>
  <si>
    <t>3570500652287</t>
  </si>
  <si>
    <t xml:space="preserve"> อารีย์</t>
  </si>
  <si>
    <t xml:space="preserve"> เชื้อเมืองพาน</t>
  </si>
  <si>
    <t>3510100848281</t>
  </si>
  <si>
    <t xml:space="preserve"> อำภา</t>
  </si>
  <si>
    <t xml:space="preserve"> วิรัตน์พฤกษ์</t>
  </si>
  <si>
    <t>1502000047215</t>
  </si>
  <si>
    <t xml:space="preserve"> เอกพันธ์</t>
  </si>
  <si>
    <t xml:space="preserve"> กูนโน</t>
  </si>
  <si>
    <t>titlePosition</t>
  </si>
  <si>
    <t>firstName</t>
  </si>
  <si>
    <t>lastName</t>
  </si>
  <si>
    <t>uploads/cv/ Jorge Fidel.pdf</t>
  </si>
  <si>
    <t>เศรษฐศาสตร์สหกรณ์</t>
  </si>
  <si>
    <t>สหกรณ์</t>
  </si>
  <si>
    <t>การจัดการทรัพยากรและสิ่งแวดล้อม</t>
  </si>
  <si>
    <t>การวิจัยสังคม</t>
  </si>
  <si>
    <t>การจัดการป่าไม้</t>
  </si>
  <si>
    <t>การพัฒนาทรัพยากรชุมชนและสิ่งแวดล้อม</t>
  </si>
  <si>
    <t>บริหารศาสตร์</t>
  </si>
  <si>
    <t xml:space="preserve"> Kittawit</t>
  </si>
  <si>
    <t xml:space="preserve"> Kanchalika</t>
  </si>
  <si>
    <t xml:space="preserve"> Kantaporn</t>
  </si>
  <si>
    <t xml:space="preserve"> Kanchana</t>
  </si>
  <si>
    <t xml:space="preserve"> Ke</t>
  </si>
  <si>
    <t xml:space="preserve"> Kewalin</t>
  </si>
  <si>
    <t xml:space="preserve"> Katesuda</t>
  </si>
  <si>
    <t xml:space="preserve"> Kanitta</t>
  </si>
  <si>
    <t xml:space="preserve"> Jeerasak</t>
  </si>
  <si>
    <t xml:space="preserve"> Jeerapat</t>
  </si>
  <si>
    <t xml:space="preserve"> Chanita</t>
  </si>
  <si>
    <t xml:space="preserve"> Choompolpat</t>
  </si>
  <si>
    <t xml:space="preserve"> Deunram</t>
  </si>
  <si>
    <t xml:space="preserve"> Taweeporn</t>
  </si>
  <si>
    <t xml:space="preserve"> Thanchanok</t>
  </si>
  <si>
    <t xml:space="preserve"> Naruemon</t>
  </si>
  <si>
    <t xml:space="preserve"> Nattaplon</t>
  </si>
  <si>
    <t xml:space="preserve"> Naiyana</t>
  </si>
  <si>
    <t xml:space="preserve"> Nirote</t>
  </si>
  <si>
    <t xml:space="preserve"> Nisachon</t>
  </si>
  <si>
    <t xml:space="preserve"> Benchawan</t>
  </si>
  <si>
    <t xml:space="preserve"> Prasert</t>
  </si>
  <si>
    <t xml:space="preserve"> Preeya</t>
  </si>
  <si>
    <t xml:space="preserve"> Pornsak</t>
  </si>
  <si>
    <t xml:space="preserve"> Patcharin</t>
  </si>
  <si>
    <t xml:space="preserve"> Phimchanok</t>
  </si>
  <si>
    <t xml:space="preserve"> Pimpimon</t>
  </si>
  <si>
    <t xml:space="preserve"> Montri</t>
  </si>
  <si>
    <t xml:space="preserve"> Muthita</t>
  </si>
  <si>
    <t xml:space="preserve"> Yommana</t>
  </si>
  <si>
    <t xml:space="preserve"> Ronnakorn</t>
  </si>
  <si>
    <t xml:space="preserve"> Raphassorn</t>
  </si>
  <si>
    <t xml:space="preserve"> Wanvilai</t>
  </si>
  <si>
    <t xml:space="preserve"> Woravit</t>
  </si>
  <si>
    <t xml:space="preserve"> Waraporn</t>
  </si>
  <si>
    <t xml:space="preserve"> Wassana</t>
  </si>
  <si>
    <t xml:space="preserve"> Wee</t>
  </si>
  <si>
    <t xml:space="preserve"> Siwarat</t>
  </si>
  <si>
    <t xml:space="preserve"> SomKiat</t>
  </si>
  <si>
    <t xml:space="preserve"> Supaporn</t>
  </si>
  <si>
    <t xml:space="preserve"> Surachai</t>
  </si>
  <si>
    <t xml:space="preserve"> Aree</t>
  </si>
  <si>
    <t xml:space="preserve"> Ampa</t>
  </si>
  <si>
    <t xml:space="preserve"> Akgpan</t>
  </si>
  <si>
    <t>firstNameEn</t>
  </si>
  <si>
    <t>uploads/cv/ Kittawit.pdf</t>
  </si>
  <si>
    <t>uploads/cv/ Kanchalika.pdf</t>
  </si>
  <si>
    <t>uploads/cv/ Kantaporn.pdf</t>
  </si>
  <si>
    <t>uploads/cv/ Kanchana.pdf</t>
  </si>
  <si>
    <t>uploads/cv/ Ke.pdf</t>
  </si>
  <si>
    <t>uploads/cv/ Kewalin.pdf</t>
  </si>
  <si>
    <t>uploads/cv/ Katesuda.pdf</t>
  </si>
  <si>
    <t>uploads/cv/ Kanitta.pdf</t>
  </si>
  <si>
    <t>uploads/cv/ Jeerasak.pdf</t>
  </si>
  <si>
    <t>uploads/cv/ Jeerapat.pdf</t>
  </si>
  <si>
    <t>uploads/cv/ Chanita.pdf</t>
  </si>
  <si>
    <t>uploads/cv/ Choompolpat.pdf</t>
  </si>
  <si>
    <t>uploads/cv/ Deunram.pdf</t>
  </si>
  <si>
    <t>uploads/cv/ Taweeporn.pdf</t>
  </si>
  <si>
    <t>uploads/cv/ Thanchanok.pdf</t>
  </si>
  <si>
    <t>uploads/cv/ Naruemon.pdf</t>
  </si>
  <si>
    <t>uploads/cv/ Nattaplon.pdf</t>
  </si>
  <si>
    <t>uploads/cv/ Naiyana.pdf</t>
  </si>
  <si>
    <t>uploads/cv/ Nirote.pdf</t>
  </si>
  <si>
    <t>uploads/cv/ Nisachon.pdf</t>
  </si>
  <si>
    <t>uploads/cv/ Benchawan.pdf</t>
  </si>
  <si>
    <t>uploads/cv/ Prasert.pdf</t>
  </si>
  <si>
    <t>uploads/cv/ Preeya.pdf</t>
  </si>
  <si>
    <t>uploads/cv/ Pornsak.pdf</t>
  </si>
  <si>
    <t>uploads/cv/ Patcharin.pdf</t>
  </si>
  <si>
    <t>uploads/cv/ Phimchanok.pdf</t>
  </si>
  <si>
    <t>uploads/cv/ Pimpimon.pdf</t>
  </si>
  <si>
    <t>uploads/cv/ Montri.pdf</t>
  </si>
  <si>
    <t>uploads/cv/ Muthita.pdf</t>
  </si>
  <si>
    <t>uploads/cv/ Yommana.pdf</t>
  </si>
  <si>
    <t>uploads/cv/ Ronnakorn.pdf</t>
  </si>
  <si>
    <t>uploads/cv/ Raphassorn.pdf</t>
  </si>
  <si>
    <t>uploads/cv/ Wanvilai.pdf</t>
  </si>
  <si>
    <t>uploads/cv/ Woravit.pdf</t>
  </si>
  <si>
    <t>uploads/cv/ Waraporn.pdf</t>
  </si>
  <si>
    <t>uploads/cv/ Wassana.pdf</t>
  </si>
  <si>
    <t>uploads/cv/ Wee.pdf</t>
  </si>
  <si>
    <t>uploads/cv/ Siwarat.pdf</t>
  </si>
  <si>
    <t>uploads/cv/ SomKiat.pdf</t>
  </si>
  <si>
    <t>uploads/cv/ Supaporn.pdf</t>
  </si>
  <si>
    <t>uploads/cv/ Surachai.pdf</t>
  </si>
  <si>
    <t>uploads/cv/ Aree.pdf</t>
  </si>
  <si>
    <t>uploads/cv/ Ampa.pdf</t>
  </si>
  <si>
    <t>uploads/cv/ Akgpan.pdf</t>
  </si>
  <si>
    <t>INSERT INTO `researcher`(`citizenid`, `techName`, `firstName`, `lastName`, `cv_filename`)</t>
  </si>
  <si>
    <t>INSERT INTO `expertise`(`expert_id`, `expert_name`)</t>
  </si>
  <si>
    <t xml:space="preserve">DELETE FROM `researcher`; </t>
  </si>
  <si>
    <t xml:space="preserve">DELETE FROM `expertise`; </t>
  </si>
  <si>
    <t xml:space="preserve">DELETE FROM `res_expert`; </t>
  </si>
  <si>
    <t>INSERT INTO `res_expert`(`citizenid`, `expert_id`, `expert_name`)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</si>
</sst>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0" borderId="0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B1" workbookViewId="0">
      <selection activeCell="E18" sqref="E18"/>
    </sheetView>
  </sheetViews>
  <sheetFormatPr defaultRowHeight="15" x14ac:dyDescent="0.25"/>
  <cols>
    <col min="1" max="3" width="16" customWidth="1"/>
    <col min="4" max="4" width="32.140625" bestFit="1" customWidth="1"/>
    <col min="5" max="5" width="16" customWidth="1"/>
    <col min="7" max="7" width="38.140625" customWidth="1"/>
  </cols>
  <sheetData>
    <row r="1" spans="1:8" x14ac:dyDescent="0.25">
      <c r="A1" s="2" t="s">
        <v>2</v>
      </c>
      <c r="B1" s="2" t="s">
        <v>153</v>
      </c>
      <c r="C1" s="2" t="s">
        <v>0</v>
      </c>
      <c r="D1" s="2" t="s">
        <v>6</v>
      </c>
      <c r="E1" s="2" t="s">
        <v>7</v>
      </c>
      <c r="F1" s="1"/>
      <c r="G1" s="6" t="s">
        <v>255</v>
      </c>
      <c r="H1" s="5" t="s">
        <v>256</v>
      </c>
    </row>
    <row r="2" spans="1:8" x14ac:dyDescent="0.25">
      <c r="A2" s="3" t="s">
        <v>36</v>
      </c>
      <c r="B2" s="3" t="str">
        <f t="shared" ref="B2:B33" si="0">IF(LEN(A2)&gt;0,VLOOKUP(A2,_res_data,2,FALSE),"")</f>
        <v xml:space="preserve"> สิทธิสันติกุล</v>
      </c>
      <c r="C2" s="3" t="str">
        <f t="shared" ref="C2:C33" si="1">IF(LEN(A2)&gt;0,VLOOKUP(A2,_res_data,4,FALSE),"")</f>
        <v>3501400115841</v>
      </c>
      <c r="D2" s="3" t="s">
        <v>157</v>
      </c>
      <c r="E2" s="3">
        <f t="shared" ref="E2:E33" si="2">IF(LEN(D2)&gt;0,VLOOKUP(D2,_exp_data,2,FALSE), "")</f>
        <v>3</v>
      </c>
      <c r="G2" s="4" t="str">
        <f>IF(LEN(E2)&gt;0, $H$1 &amp; H2,"")</f>
        <v xml:space="preserve">INSERT INTO `res_expert`(`citizenid`, `expert_id`, `expert_name`) VALUES ('3501400115841',3,'การจัดการทรัพยากรและสิ่งแวดล้อม'); </v>
      </c>
      <c r="H2" t="str">
        <f>IF(LEN(E2)&gt;0," VALUES ('"&amp;C2&amp;"',"&amp;E2&amp;",'"&amp;D2&amp;"'); ","")</f>
        <v xml:space="preserve"> VALUES ('3501400115841',3,'การจัดการทรัพยากรและสิ่งแวดล้อม'); </v>
      </c>
    </row>
    <row r="3" spans="1:8" x14ac:dyDescent="0.25">
      <c r="A3" s="3" t="s">
        <v>36</v>
      </c>
      <c r="B3" s="3" t="str">
        <f t="shared" si="0"/>
        <v xml:space="preserve"> สิทธิสันติกุล</v>
      </c>
      <c r="C3" s="3" t="str">
        <f t="shared" si="1"/>
        <v>3501400115841</v>
      </c>
      <c r="D3" s="3" t="s">
        <v>158</v>
      </c>
      <c r="E3" s="3">
        <f t="shared" si="2"/>
        <v>4</v>
      </c>
      <c r="G3" s="4" t="str">
        <f t="shared" ref="G3:G34" si="3">IF(LEN(E3)&gt;0, $H$1 &amp; H3,"")</f>
        <v xml:space="preserve">INSERT INTO `res_expert`(`citizenid`, `expert_id`, `expert_name`) VALUES ('3501400115841',4,'การวิจัยสังคม'); </v>
      </c>
      <c r="H3" t="str">
        <f t="shared" ref="H3:H35" si="4">IF(LEN(E3)&gt;0," VALUES ('"&amp;C3&amp;"',"&amp;E3&amp;",'"&amp;D3&amp;"'); ","")</f>
        <v xml:space="preserve"> VALUES ('3501400115841',4,'การวิจัยสังคม'); </v>
      </c>
    </row>
    <row r="4" spans="1:8" x14ac:dyDescent="0.25">
      <c r="A4" s="3" t="s">
        <v>36</v>
      </c>
      <c r="B4" s="3" t="str">
        <f t="shared" si="0"/>
        <v xml:space="preserve"> สิทธิสันติกุล</v>
      </c>
      <c r="C4" s="3" t="str">
        <f t="shared" si="1"/>
        <v>3501400115841</v>
      </c>
      <c r="D4" s="3" t="s">
        <v>159</v>
      </c>
      <c r="E4" s="3">
        <f t="shared" si="2"/>
        <v>5</v>
      </c>
      <c r="G4" s="4" t="str">
        <f t="shared" si="3"/>
        <v xml:space="preserve">INSERT INTO `res_expert`(`citizenid`, `expert_id`, `expert_name`) VALUES ('3501400115841',5,'การจัดการป่าไม้'); </v>
      </c>
      <c r="H4" t="str">
        <f t="shared" si="4"/>
        <v xml:space="preserve"> VALUES ('3501400115841',5,'การจัดการป่าไม้'); </v>
      </c>
    </row>
    <row r="5" spans="1:8" x14ac:dyDescent="0.25">
      <c r="A5" s="3" t="s">
        <v>36</v>
      </c>
      <c r="B5" s="3" t="str">
        <f t="shared" si="0"/>
        <v xml:space="preserve"> สิทธิสันติกุล</v>
      </c>
      <c r="C5" s="3" t="str">
        <f t="shared" si="1"/>
        <v>3501400115841</v>
      </c>
      <c r="D5" s="3" t="s">
        <v>160</v>
      </c>
      <c r="E5" s="3">
        <f t="shared" si="2"/>
        <v>6</v>
      </c>
      <c r="G5" s="4" t="str">
        <f t="shared" si="3"/>
        <v xml:space="preserve">INSERT INTO `res_expert`(`citizenid`, `expert_id`, `expert_name`) VALUES ('3501400115841',6,'การพัฒนาทรัพยากรชุมชนและสิ่งแวดล้อม'); </v>
      </c>
      <c r="H5" t="str">
        <f t="shared" si="4"/>
        <v xml:space="preserve"> VALUES ('3501400115841',6,'การพัฒนาทรัพยากรชุมชนและสิ่งแวดล้อม'); </v>
      </c>
    </row>
    <row r="6" spans="1:8" x14ac:dyDescent="0.25">
      <c r="A6" s="3" t="s">
        <v>140</v>
      </c>
      <c r="B6" s="3" t="str">
        <f t="shared" si="0"/>
        <v xml:space="preserve"> กังวล</v>
      </c>
      <c r="C6" s="3" t="str">
        <f t="shared" si="1"/>
        <v>3509901232112</v>
      </c>
      <c r="D6" s="3" t="s">
        <v>161</v>
      </c>
      <c r="E6" s="3">
        <f t="shared" si="2"/>
        <v>7</v>
      </c>
      <c r="G6" s="4" t="str">
        <f t="shared" si="3"/>
        <v xml:space="preserve">INSERT INTO `res_expert`(`citizenid`, `expert_id`, `expert_name`) VALUES ('3509901232112',7,'บริหารศาสตร์'); </v>
      </c>
      <c r="H6" t="str">
        <f t="shared" si="4"/>
        <v xml:space="preserve"> VALUES ('3509901232112',7,'บริหารศาสตร์'); </v>
      </c>
    </row>
    <row r="7" spans="1:8" x14ac:dyDescent="0.25">
      <c r="A7" s="3" t="s">
        <v>96</v>
      </c>
      <c r="B7" s="3" t="str">
        <f t="shared" si="0"/>
        <v xml:space="preserve"> สังข์แก้ว</v>
      </c>
      <c r="C7" s="3" t="str">
        <f t="shared" si="1"/>
        <v>3501400126509</v>
      </c>
      <c r="D7" s="3" t="s">
        <v>156</v>
      </c>
      <c r="E7" s="3">
        <f t="shared" si="2"/>
        <v>2</v>
      </c>
      <c r="G7" s="4" t="str">
        <f t="shared" si="3"/>
        <v xml:space="preserve">INSERT INTO `res_expert`(`citizenid`, `expert_id`, `expert_name`) VALUES ('3501400126509',2,'สหกรณ์'); </v>
      </c>
      <c r="H7" t="str">
        <f t="shared" si="4"/>
        <v xml:space="preserve"> VALUES ('3501400126509',2,'สหกรณ์'); </v>
      </c>
    </row>
    <row r="8" spans="1:8" x14ac:dyDescent="0.25">
      <c r="A8" s="3"/>
      <c r="B8" s="3" t="str">
        <f t="shared" si="0"/>
        <v/>
      </c>
      <c r="C8" s="3" t="str">
        <f t="shared" si="1"/>
        <v/>
      </c>
      <c r="D8" s="3"/>
      <c r="E8" s="3" t="str">
        <f t="shared" si="2"/>
        <v/>
      </c>
      <c r="G8" s="4" t="str">
        <f t="shared" si="3"/>
        <v/>
      </c>
      <c r="H8" t="str">
        <f t="shared" si="4"/>
        <v/>
      </c>
    </row>
    <row r="9" spans="1:8" x14ac:dyDescent="0.25">
      <c r="A9" s="3"/>
      <c r="B9" s="3" t="str">
        <f t="shared" si="0"/>
        <v/>
      </c>
      <c r="C9" s="3" t="str">
        <f t="shared" si="1"/>
        <v/>
      </c>
      <c r="D9" s="3"/>
      <c r="E9" s="3" t="str">
        <f t="shared" si="2"/>
        <v/>
      </c>
      <c r="G9" s="4" t="str">
        <f t="shared" si="3"/>
        <v/>
      </c>
      <c r="H9" t="str">
        <f t="shared" si="4"/>
        <v/>
      </c>
    </row>
    <row r="10" spans="1:8" x14ac:dyDescent="0.25">
      <c r="A10" s="3"/>
      <c r="B10" s="3" t="str">
        <f t="shared" si="0"/>
        <v/>
      </c>
      <c r="C10" s="3" t="str">
        <f t="shared" si="1"/>
        <v/>
      </c>
      <c r="D10" s="3"/>
      <c r="E10" s="3" t="str">
        <f t="shared" si="2"/>
        <v/>
      </c>
      <c r="G10" s="4" t="str">
        <f t="shared" si="3"/>
        <v/>
      </c>
      <c r="H10" t="str">
        <f t="shared" si="4"/>
        <v/>
      </c>
    </row>
    <row r="11" spans="1:8" x14ac:dyDescent="0.25">
      <c r="A11" s="3"/>
      <c r="B11" s="3" t="str">
        <f t="shared" si="0"/>
        <v/>
      </c>
      <c r="C11" s="3" t="str">
        <f t="shared" si="1"/>
        <v/>
      </c>
      <c r="D11" s="3"/>
      <c r="E11" s="3" t="str">
        <f t="shared" si="2"/>
        <v/>
      </c>
      <c r="G11" s="4" t="str">
        <f t="shared" si="3"/>
        <v/>
      </c>
      <c r="H11" t="str">
        <f t="shared" si="4"/>
        <v/>
      </c>
    </row>
    <row r="12" spans="1:8" x14ac:dyDescent="0.25">
      <c r="A12" s="3"/>
      <c r="B12" s="3" t="str">
        <f t="shared" si="0"/>
        <v/>
      </c>
      <c r="C12" s="3" t="str">
        <f t="shared" si="1"/>
        <v/>
      </c>
      <c r="D12" s="3"/>
      <c r="E12" s="3" t="str">
        <f t="shared" si="2"/>
        <v/>
      </c>
      <c r="G12" s="4" t="str">
        <f t="shared" si="3"/>
        <v/>
      </c>
      <c r="H12" t="str">
        <f t="shared" si="4"/>
        <v/>
      </c>
    </row>
    <row r="13" spans="1:8" x14ac:dyDescent="0.25">
      <c r="A13" s="3"/>
      <c r="B13" s="3" t="str">
        <f t="shared" si="0"/>
        <v/>
      </c>
      <c r="C13" s="3" t="str">
        <f t="shared" si="1"/>
        <v/>
      </c>
      <c r="D13" s="3"/>
      <c r="E13" s="3" t="str">
        <f t="shared" si="2"/>
        <v/>
      </c>
      <c r="G13" s="4" t="str">
        <f t="shared" si="3"/>
        <v/>
      </c>
      <c r="H13" t="str">
        <f t="shared" si="4"/>
        <v/>
      </c>
    </row>
    <row r="14" spans="1:8" x14ac:dyDescent="0.25">
      <c r="A14" s="3"/>
      <c r="B14" s="3" t="str">
        <f t="shared" si="0"/>
        <v/>
      </c>
      <c r="C14" s="3" t="str">
        <f t="shared" si="1"/>
        <v/>
      </c>
      <c r="D14" s="3"/>
      <c r="E14" s="3" t="str">
        <f t="shared" si="2"/>
        <v/>
      </c>
      <c r="G14" s="4" t="str">
        <f t="shared" si="3"/>
        <v/>
      </c>
      <c r="H14" t="str">
        <f t="shared" si="4"/>
        <v/>
      </c>
    </row>
    <row r="15" spans="1:8" x14ac:dyDescent="0.25">
      <c r="A15" s="3"/>
      <c r="B15" s="3" t="str">
        <f t="shared" si="0"/>
        <v/>
      </c>
      <c r="C15" s="3" t="str">
        <f t="shared" si="1"/>
        <v/>
      </c>
      <c r="D15" s="3"/>
      <c r="E15" s="3" t="str">
        <f t="shared" si="2"/>
        <v/>
      </c>
      <c r="G15" s="4" t="str">
        <f t="shared" si="3"/>
        <v/>
      </c>
      <c r="H15" t="str">
        <f t="shared" si="4"/>
        <v/>
      </c>
    </row>
    <row r="16" spans="1:8" x14ac:dyDescent="0.25">
      <c r="A16" s="3"/>
      <c r="B16" s="3" t="str">
        <f t="shared" si="0"/>
        <v/>
      </c>
      <c r="C16" s="3" t="str">
        <f t="shared" si="1"/>
        <v/>
      </c>
      <c r="D16" s="3"/>
      <c r="E16" s="3" t="str">
        <f t="shared" si="2"/>
        <v/>
      </c>
      <c r="G16" s="4" t="str">
        <f t="shared" si="3"/>
        <v/>
      </c>
      <c r="H16" t="str">
        <f t="shared" si="4"/>
        <v/>
      </c>
    </row>
    <row r="17" spans="1:8" x14ac:dyDescent="0.25">
      <c r="A17" s="3"/>
      <c r="B17" s="3" t="str">
        <f t="shared" si="0"/>
        <v/>
      </c>
      <c r="C17" s="3" t="str">
        <f t="shared" si="1"/>
        <v/>
      </c>
      <c r="D17" s="3"/>
      <c r="E17" s="3" t="str">
        <f t="shared" si="2"/>
        <v/>
      </c>
      <c r="G17" s="4" t="str">
        <f t="shared" si="3"/>
        <v/>
      </c>
      <c r="H17" t="str">
        <f t="shared" si="4"/>
        <v/>
      </c>
    </row>
    <row r="18" spans="1:8" x14ac:dyDescent="0.25">
      <c r="A18" s="3"/>
      <c r="B18" s="3" t="str">
        <f t="shared" si="0"/>
        <v/>
      </c>
      <c r="C18" s="3" t="str">
        <f t="shared" si="1"/>
        <v/>
      </c>
      <c r="D18" s="3"/>
      <c r="E18" s="3" t="str">
        <f t="shared" si="2"/>
        <v/>
      </c>
      <c r="G18" s="4" t="str">
        <f t="shared" si="3"/>
        <v/>
      </c>
      <c r="H18" t="str">
        <f t="shared" si="4"/>
        <v/>
      </c>
    </row>
    <row r="19" spans="1:8" x14ac:dyDescent="0.25">
      <c r="A19" s="3"/>
      <c r="B19" s="3" t="str">
        <f t="shared" si="0"/>
        <v/>
      </c>
      <c r="C19" s="3" t="str">
        <f t="shared" si="1"/>
        <v/>
      </c>
      <c r="D19" s="3"/>
      <c r="E19" s="3" t="str">
        <f t="shared" si="2"/>
        <v/>
      </c>
      <c r="G19" s="4" t="str">
        <f t="shared" si="3"/>
        <v/>
      </c>
      <c r="H19" t="str">
        <f t="shared" si="4"/>
        <v/>
      </c>
    </row>
    <row r="20" spans="1:8" x14ac:dyDescent="0.25">
      <c r="A20" s="3"/>
      <c r="B20" s="3" t="str">
        <f t="shared" si="0"/>
        <v/>
      </c>
      <c r="C20" s="3" t="str">
        <f t="shared" si="1"/>
        <v/>
      </c>
      <c r="D20" s="3"/>
      <c r="E20" s="3" t="str">
        <f t="shared" si="2"/>
        <v/>
      </c>
      <c r="G20" s="4" t="str">
        <f t="shared" si="3"/>
        <v/>
      </c>
      <c r="H20" t="str">
        <f t="shared" si="4"/>
        <v/>
      </c>
    </row>
    <row r="21" spans="1:8" x14ac:dyDescent="0.25">
      <c r="A21" s="3"/>
      <c r="B21" s="3" t="str">
        <f t="shared" si="0"/>
        <v/>
      </c>
      <c r="C21" s="3" t="str">
        <f t="shared" si="1"/>
        <v/>
      </c>
      <c r="D21" s="3"/>
      <c r="E21" s="3" t="str">
        <f t="shared" si="2"/>
        <v/>
      </c>
      <c r="G21" s="4" t="str">
        <f t="shared" si="3"/>
        <v/>
      </c>
      <c r="H21" t="str">
        <f t="shared" si="4"/>
        <v/>
      </c>
    </row>
    <row r="22" spans="1:8" x14ac:dyDescent="0.25">
      <c r="A22" s="3"/>
      <c r="B22" s="3" t="str">
        <f t="shared" si="0"/>
        <v/>
      </c>
      <c r="C22" s="3" t="str">
        <f t="shared" si="1"/>
        <v/>
      </c>
      <c r="D22" s="3"/>
      <c r="E22" s="3" t="str">
        <f t="shared" si="2"/>
        <v/>
      </c>
      <c r="G22" s="4" t="str">
        <f t="shared" si="3"/>
        <v/>
      </c>
      <c r="H22" t="str">
        <f t="shared" si="4"/>
        <v/>
      </c>
    </row>
    <row r="23" spans="1:8" x14ac:dyDescent="0.25">
      <c r="A23" s="3"/>
      <c r="B23" s="3" t="str">
        <f t="shared" si="0"/>
        <v/>
      </c>
      <c r="C23" s="3" t="str">
        <f t="shared" si="1"/>
        <v/>
      </c>
      <c r="D23" s="3"/>
      <c r="E23" s="3" t="str">
        <f t="shared" si="2"/>
        <v/>
      </c>
      <c r="G23" s="4" t="str">
        <f t="shared" si="3"/>
        <v/>
      </c>
      <c r="H23" t="str">
        <f t="shared" si="4"/>
        <v/>
      </c>
    </row>
    <row r="24" spans="1:8" x14ac:dyDescent="0.25">
      <c r="A24" s="3"/>
      <c r="B24" s="3" t="str">
        <f t="shared" si="0"/>
        <v/>
      </c>
      <c r="C24" s="3" t="str">
        <f t="shared" si="1"/>
        <v/>
      </c>
      <c r="D24" s="3"/>
      <c r="E24" s="3" t="str">
        <f t="shared" si="2"/>
        <v/>
      </c>
      <c r="G24" s="4" t="str">
        <f t="shared" si="3"/>
        <v/>
      </c>
      <c r="H24" t="str">
        <f t="shared" si="4"/>
        <v/>
      </c>
    </row>
    <row r="25" spans="1:8" x14ac:dyDescent="0.25">
      <c r="A25" s="3"/>
      <c r="B25" s="3" t="str">
        <f t="shared" si="0"/>
        <v/>
      </c>
      <c r="C25" s="3" t="str">
        <f t="shared" si="1"/>
        <v/>
      </c>
      <c r="D25" s="3"/>
      <c r="E25" s="3" t="str">
        <f t="shared" si="2"/>
        <v/>
      </c>
      <c r="G25" s="4" t="str">
        <f t="shared" si="3"/>
        <v/>
      </c>
      <c r="H25" t="str">
        <f t="shared" si="4"/>
        <v/>
      </c>
    </row>
    <row r="26" spans="1:8" x14ac:dyDescent="0.25">
      <c r="A26" s="3"/>
      <c r="B26" s="3" t="str">
        <f t="shared" si="0"/>
        <v/>
      </c>
      <c r="C26" s="3" t="str">
        <f t="shared" si="1"/>
        <v/>
      </c>
      <c r="D26" s="3"/>
      <c r="E26" s="3" t="str">
        <f t="shared" si="2"/>
        <v/>
      </c>
      <c r="G26" s="4" t="str">
        <f t="shared" si="3"/>
        <v/>
      </c>
      <c r="H26" t="str">
        <f t="shared" si="4"/>
        <v/>
      </c>
    </row>
    <row r="27" spans="1:8" x14ac:dyDescent="0.25">
      <c r="A27" s="3"/>
      <c r="B27" s="3" t="str">
        <f t="shared" si="0"/>
        <v/>
      </c>
      <c r="C27" s="3" t="str">
        <f t="shared" si="1"/>
        <v/>
      </c>
      <c r="D27" s="3"/>
      <c r="E27" s="3" t="str">
        <f t="shared" si="2"/>
        <v/>
      </c>
      <c r="G27" s="4" t="str">
        <f t="shared" si="3"/>
        <v/>
      </c>
      <c r="H27" t="str">
        <f t="shared" si="4"/>
        <v/>
      </c>
    </row>
    <row r="28" spans="1:8" x14ac:dyDescent="0.25">
      <c r="A28" s="3"/>
      <c r="B28" s="3" t="str">
        <f t="shared" si="0"/>
        <v/>
      </c>
      <c r="C28" s="3" t="str">
        <f t="shared" si="1"/>
        <v/>
      </c>
      <c r="D28" s="3"/>
      <c r="E28" s="3" t="str">
        <f t="shared" si="2"/>
        <v/>
      </c>
      <c r="G28" s="4" t="str">
        <f t="shared" si="3"/>
        <v/>
      </c>
      <c r="H28" t="str">
        <f t="shared" si="4"/>
        <v/>
      </c>
    </row>
    <row r="29" spans="1:8" x14ac:dyDescent="0.25">
      <c r="A29" s="3"/>
      <c r="B29" s="3" t="str">
        <f t="shared" si="0"/>
        <v/>
      </c>
      <c r="C29" s="3" t="str">
        <f t="shared" si="1"/>
        <v/>
      </c>
      <c r="D29" s="3"/>
      <c r="E29" s="3" t="str">
        <f t="shared" si="2"/>
        <v/>
      </c>
      <c r="G29" s="4" t="str">
        <f t="shared" si="3"/>
        <v/>
      </c>
      <c r="H29" t="str">
        <f t="shared" si="4"/>
        <v/>
      </c>
    </row>
    <row r="30" spans="1:8" x14ac:dyDescent="0.25">
      <c r="A30" s="3"/>
      <c r="B30" s="3" t="str">
        <f t="shared" si="0"/>
        <v/>
      </c>
      <c r="C30" s="3" t="str">
        <f t="shared" si="1"/>
        <v/>
      </c>
      <c r="D30" s="3"/>
      <c r="E30" s="3" t="str">
        <f t="shared" si="2"/>
        <v/>
      </c>
      <c r="G30" s="4" t="str">
        <f t="shared" si="3"/>
        <v/>
      </c>
      <c r="H30" t="str">
        <f t="shared" si="4"/>
        <v/>
      </c>
    </row>
    <row r="31" spans="1:8" x14ac:dyDescent="0.25">
      <c r="A31" s="3"/>
      <c r="B31" s="3" t="str">
        <f t="shared" si="0"/>
        <v/>
      </c>
      <c r="C31" s="3" t="str">
        <f t="shared" si="1"/>
        <v/>
      </c>
      <c r="D31" s="3"/>
      <c r="E31" s="3" t="str">
        <f t="shared" si="2"/>
        <v/>
      </c>
      <c r="G31" s="4" t="str">
        <f t="shared" si="3"/>
        <v/>
      </c>
      <c r="H31" t="str">
        <f t="shared" si="4"/>
        <v/>
      </c>
    </row>
    <row r="32" spans="1:8" x14ac:dyDescent="0.25">
      <c r="A32" s="3"/>
      <c r="B32" s="3" t="str">
        <f t="shared" si="0"/>
        <v/>
      </c>
      <c r="C32" s="3" t="str">
        <f t="shared" si="1"/>
        <v/>
      </c>
      <c r="D32" s="3"/>
      <c r="E32" s="3" t="str">
        <f t="shared" si="2"/>
        <v/>
      </c>
      <c r="G32" s="4" t="str">
        <f t="shared" si="3"/>
        <v/>
      </c>
      <c r="H32" t="str">
        <f t="shared" si="4"/>
        <v/>
      </c>
    </row>
    <row r="33" spans="1:8" x14ac:dyDescent="0.25">
      <c r="A33" s="3"/>
      <c r="B33" s="3" t="str">
        <f t="shared" si="0"/>
        <v/>
      </c>
      <c r="C33" s="3" t="str">
        <f t="shared" si="1"/>
        <v/>
      </c>
      <c r="D33" s="3"/>
      <c r="E33" s="3" t="str">
        <f t="shared" si="2"/>
        <v/>
      </c>
      <c r="G33" s="4" t="str">
        <f t="shared" si="3"/>
        <v/>
      </c>
      <c r="H33" t="str">
        <f t="shared" si="4"/>
        <v/>
      </c>
    </row>
    <row r="34" spans="1:8" x14ac:dyDescent="0.25">
      <c r="A34" s="3"/>
      <c r="B34" s="3" t="str">
        <f t="shared" ref="B34:B50" si="5">IF(LEN(A34)&gt;0,VLOOKUP(A34,_res_data,2,FALSE),"")</f>
        <v/>
      </c>
      <c r="C34" s="3" t="str">
        <f t="shared" ref="C34:C50" si="6">IF(LEN(A34)&gt;0,VLOOKUP(A34,_res_data,4,FALSE),"")</f>
        <v/>
      </c>
      <c r="D34" s="3"/>
      <c r="E34" s="3" t="str">
        <f t="shared" ref="E34:E50" si="7">IF(LEN(D34)&gt;0,VLOOKUP(D34,_exp_data,2,FALSE), "")</f>
        <v/>
      </c>
      <c r="G34" s="4" t="str">
        <f t="shared" si="3"/>
        <v/>
      </c>
      <c r="H34" t="str">
        <f>IF(LEN(E34)&gt;0," VALUES ('"&amp;C34&amp;"',"&amp;E34&amp;",'"&amp;D34&amp;"'); ","")</f>
        <v/>
      </c>
    </row>
    <row r="35" spans="1:8" x14ac:dyDescent="0.25">
      <c r="A35" s="3"/>
      <c r="B35" s="3" t="str">
        <f t="shared" si="5"/>
        <v/>
      </c>
      <c r="C35" s="3" t="str">
        <f t="shared" si="6"/>
        <v/>
      </c>
      <c r="D35" s="3"/>
      <c r="E35" s="3" t="str">
        <f t="shared" si="7"/>
        <v/>
      </c>
      <c r="G35" s="4"/>
      <c r="H35" t="str">
        <f t="shared" si="4"/>
        <v/>
      </c>
    </row>
    <row r="36" spans="1:8" x14ac:dyDescent="0.25">
      <c r="A36" s="3"/>
      <c r="B36" s="3" t="str">
        <f t="shared" si="5"/>
        <v/>
      </c>
      <c r="C36" s="3" t="str">
        <f t="shared" si="6"/>
        <v/>
      </c>
      <c r="D36" s="3"/>
      <c r="E36" s="3" t="str">
        <f t="shared" si="7"/>
        <v/>
      </c>
    </row>
    <row r="37" spans="1:8" x14ac:dyDescent="0.25">
      <c r="A37" s="3"/>
      <c r="B37" s="3" t="str">
        <f t="shared" si="5"/>
        <v/>
      </c>
      <c r="C37" s="3" t="str">
        <f t="shared" si="6"/>
        <v/>
      </c>
      <c r="D37" s="3"/>
      <c r="E37" s="3" t="str">
        <f t="shared" si="7"/>
        <v/>
      </c>
    </row>
    <row r="38" spans="1:8" x14ac:dyDescent="0.25">
      <c r="A38" s="3"/>
      <c r="B38" s="3" t="str">
        <f t="shared" si="5"/>
        <v/>
      </c>
      <c r="C38" s="3" t="str">
        <f t="shared" si="6"/>
        <v/>
      </c>
      <c r="D38" s="3"/>
      <c r="E38" s="3" t="str">
        <f t="shared" si="7"/>
        <v/>
      </c>
    </row>
    <row r="39" spans="1:8" x14ac:dyDescent="0.25">
      <c r="A39" s="3"/>
      <c r="B39" s="3" t="str">
        <f t="shared" si="5"/>
        <v/>
      </c>
      <c r="C39" s="3" t="str">
        <f t="shared" si="6"/>
        <v/>
      </c>
      <c r="D39" s="3"/>
      <c r="E39" s="3" t="str">
        <f t="shared" si="7"/>
        <v/>
      </c>
    </row>
    <row r="40" spans="1:8" x14ac:dyDescent="0.25">
      <c r="A40" s="3"/>
      <c r="B40" s="3" t="str">
        <f t="shared" si="5"/>
        <v/>
      </c>
      <c r="C40" s="3" t="str">
        <f t="shared" si="6"/>
        <v/>
      </c>
      <c r="D40" s="3"/>
      <c r="E40" s="3" t="str">
        <f t="shared" si="7"/>
        <v/>
      </c>
    </row>
    <row r="41" spans="1:8" x14ac:dyDescent="0.25">
      <c r="A41" s="3"/>
      <c r="B41" s="3" t="str">
        <f t="shared" si="5"/>
        <v/>
      </c>
      <c r="C41" s="3" t="str">
        <f t="shared" si="6"/>
        <v/>
      </c>
      <c r="D41" s="3"/>
      <c r="E41" s="3" t="str">
        <f t="shared" si="7"/>
        <v/>
      </c>
    </row>
    <row r="42" spans="1:8" x14ac:dyDescent="0.25">
      <c r="A42" s="3"/>
      <c r="B42" s="3" t="str">
        <f t="shared" si="5"/>
        <v/>
      </c>
      <c r="C42" s="3" t="str">
        <f t="shared" si="6"/>
        <v/>
      </c>
      <c r="D42" s="3"/>
      <c r="E42" s="3" t="str">
        <f t="shared" si="7"/>
        <v/>
      </c>
    </row>
    <row r="43" spans="1:8" x14ac:dyDescent="0.25">
      <c r="A43" s="3"/>
      <c r="B43" s="3" t="str">
        <f t="shared" si="5"/>
        <v/>
      </c>
      <c r="C43" s="3" t="str">
        <f t="shared" si="6"/>
        <v/>
      </c>
      <c r="D43" s="3"/>
      <c r="E43" s="3" t="str">
        <f t="shared" si="7"/>
        <v/>
      </c>
    </row>
    <row r="44" spans="1:8" x14ac:dyDescent="0.25">
      <c r="A44" s="3"/>
      <c r="B44" s="3" t="str">
        <f t="shared" si="5"/>
        <v/>
      </c>
      <c r="C44" s="3" t="str">
        <f t="shared" si="6"/>
        <v/>
      </c>
      <c r="D44" s="3"/>
      <c r="E44" s="3" t="str">
        <f t="shared" si="7"/>
        <v/>
      </c>
    </row>
    <row r="45" spans="1:8" x14ac:dyDescent="0.25">
      <c r="A45" s="3"/>
      <c r="B45" s="3" t="str">
        <f t="shared" si="5"/>
        <v/>
      </c>
      <c r="C45" s="3" t="str">
        <f t="shared" si="6"/>
        <v/>
      </c>
      <c r="D45" s="3"/>
      <c r="E45" s="3" t="str">
        <f t="shared" si="7"/>
        <v/>
      </c>
    </row>
    <row r="46" spans="1:8" x14ac:dyDescent="0.25">
      <c r="A46" s="3"/>
      <c r="B46" s="3" t="str">
        <f t="shared" si="5"/>
        <v/>
      </c>
      <c r="C46" s="3" t="str">
        <f t="shared" si="6"/>
        <v/>
      </c>
      <c r="D46" s="3"/>
      <c r="E46" s="3" t="str">
        <f t="shared" si="7"/>
        <v/>
      </c>
    </row>
    <row r="47" spans="1:8" x14ac:dyDescent="0.25">
      <c r="A47" s="3"/>
      <c r="B47" s="3" t="str">
        <f t="shared" si="5"/>
        <v/>
      </c>
      <c r="C47" s="3" t="str">
        <f t="shared" si="6"/>
        <v/>
      </c>
      <c r="D47" s="3"/>
      <c r="E47" s="3" t="str">
        <f t="shared" si="7"/>
        <v/>
      </c>
    </row>
    <row r="48" spans="1:8" x14ac:dyDescent="0.25">
      <c r="A48" s="3"/>
      <c r="B48" s="3" t="str">
        <f t="shared" si="5"/>
        <v/>
      </c>
      <c r="C48" s="3" t="str">
        <f t="shared" si="6"/>
        <v/>
      </c>
      <c r="D48" s="3"/>
      <c r="E48" s="3" t="str">
        <f t="shared" si="7"/>
        <v/>
      </c>
    </row>
    <row r="49" spans="1:5" x14ac:dyDescent="0.25">
      <c r="A49" s="3"/>
      <c r="B49" s="3" t="str">
        <f t="shared" si="5"/>
        <v/>
      </c>
      <c r="C49" s="3" t="str">
        <f t="shared" si="6"/>
        <v/>
      </c>
      <c r="D49" s="3"/>
      <c r="E49" s="3" t="str">
        <f t="shared" si="7"/>
        <v/>
      </c>
    </row>
    <row r="50" spans="1:5" x14ac:dyDescent="0.25">
      <c r="A50" s="3"/>
      <c r="B50" s="3" t="str">
        <f t="shared" si="5"/>
        <v/>
      </c>
      <c r="C50" s="3" t="str">
        <f t="shared" si="6"/>
        <v/>
      </c>
      <c r="D50" s="3"/>
      <c r="E50" s="3" t="str">
        <f t="shared" si="7"/>
        <v/>
      </c>
    </row>
  </sheetData>
  <phoneticPr fontId="2" type="noConversion"/>
  <dataValidations disablePrompts="1" count="2">
    <dataValidation type="list" allowBlank="1" showInputMessage="1" showErrorMessage="1" sqref="A2:A50" xr:uid="{00000000-0002-0000-0000-000000000000}">
      <formula1>_res_name</formula1>
    </dataValidation>
    <dataValidation type="list" allowBlank="1" showInputMessage="1" showErrorMessage="1" sqref="D2:D50" xr:uid="{00000000-0002-0000-0000-000001000000}">
      <formula1>_exp_name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D1" sqref="D1:D8"/>
    </sheetView>
  </sheetViews>
  <sheetFormatPr defaultRowHeight="15" x14ac:dyDescent="0.25"/>
  <cols>
    <col min="1" max="1" width="37.42578125" customWidth="1"/>
    <col min="2" max="2" width="12.140625" bestFit="1" customWidth="1"/>
    <col min="4" max="4" width="44.28515625" customWidth="1"/>
  </cols>
  <sheetData>
    <row r="1" spans="1:5" x14ac:dyDescent="0.25">
      <c r="A1" s="1" t="s">
        <v>6</v>
      </c>
      <c r="B1" s="1" t="s">
        <v>5</v>
      </c>
      <c r="D1" s="6" t="s">
        <v>254</v>
      </c>
      <c r="E1" t="s">
        <v>252</v>
      </c>
    </row>
    <row r="2" spans="1:5" x14ac:dyDescent="0.25">
      <c r="A2" t="s">
        <v>155</v>
      </c>
      <c r="B2">
        <v>1</v>
      </c>
      <c r="D2" s="4" t="str">
        <f>$E$1 &amp; E2</f>
        <v xml:space="preserve">INSERT INTO `expertise`(`expert_id`, `expert_name`) VALUES (1,'เศรษฐศาสตร์สหกรณ์'); </v>
      </c>
      <c r="E2" t="str">
        <f xml:space="preserve"> " VALUES (" &amp; B2 &amp; ",'" &amp; A2 &amp; "'); "</f>
        <v xml:space="preserve"> VALUES (1,'เศรษฐศาสตร์สหกรณ์'); </v>
      </c>
    </row>
    <row r="3" spans="1:5" x14ac:dyDescent="0.25">
      <c r="A3" t="s">
        <v>156</v>
      </c>
      <c r="B3">
        <v>2</v>
      </c>
      <c r="D3" s="4" t="str">
        <f t="shared" ref="D3:D8" si="0">$E$1 &amp; E3</f>
        <v xml:space="preserve">INSERT INTO `expertise`(`expert_id`, `expert_name`) VALUES (2,'สหกรณ์'); </v>
      </c>
      <c r="E3" t="str">
        <f t="shared" ref="E3:E8" si="1" xml:space="preserve"> " VALUES (" &amp; B3 &amp; ",'" &amp; A3 &amp; "'); "</f>
        <v xml:space="preserve"> VALUES (2,'สหกรณ์'); </v>
      </c>
    </row>
    <row r="4" spans="1:5" x14ac:dyDescent="0.25">
      <c r="A4" t="s">
        <v>157</v>
      </c>
      <c r="B4">
        <v>3</v>
      </c>
      <c r="D4" s="4" t="str">
        <f t="shared" si="0"/>
        <v xml:space="preserve">INSERT INTO `expertise`(`expert_id`, `expert_name`) VALUES (3,'การจัดการทรัพยากรและสิ่งแวดล้อม'); </v>
      </c>
      <c r="E4" t="str">
        <f t="shared" si="1"/>
        <v xml:space="preserve"> VALUES (3,'การจัดการทรัพยากรและสิ่งแวดล้อม'); </v>
      </c>
    </row>
    <row r="5" spans="1:5" x14ac:dyDescent="0.25">
      <c r="A5" t="s">
        <v>158</v>
      </c>
      <c r="B5">
        <v>4</v>
      </c>
      <c r="D5" s="4" t="str">
        <f t="shared" si="0"/>
        <v xml:space="preserve">INSERT INTO `expertise`(`expert_id`, `expert_name`) VALUES (4,'การวิจัยสังคม'); </v>
      </c>
      <c r="E5" t="str">
        <f t="shared" si="1"/>
        <v xml:space="preserve"> VALUES (4,'การวิจัยสังคม'); </v>
      </c>
    </row>
    <row r="6" spans="1:5" x14ac:dyDescent="0.25">
      <c r="A6" t="s">
        <v>159</v>
      </c>
      <c r="B6">
        <v>5</v>
      </c>
      <c r="D6" s="4" t="str">
        <f t="shared" si="0"/>
        <v xml:space="preserve">INSERT INTO `expertise`(`expert_id`, `expert_name`) VALUES (5,'การจัดการป่าไม้'); </v>
      </c>
      <c r="E6" t="str">
        <f t="shared" si="1"/>
        <v xml:space="preserve"> VALUES (5,'การจัดการป่าไม้'); </v>
      </c>
    </row>
    <row r="7" spans="1:5" x14ac:dyDescent="0.25">
      <c r="A7" t="s">
        <v>160</v>
      </c>
      <c r="B7">
        <v>6</v>
      </c>
      <c r="D7" s="4" t="str">
        <f t="shared" si="0"/>
        <v xml:space="preserve">INSERT INTO `expertise`(`expert_id`, `expert_name`) VALUES (6,'การพัฒนาทรัพยากรชุมชนและสิ่งแวดล้อม'); </v>
      </c>
      <c r="E7" t="str">
        <f t="shared" si="1"/>
        <v xml:space="preserve"> VALUES (6,'การพัฒนาทรัพยากรชุมชนและสิ่งแวดล้อม'); </v>
      </c>
    </row>
    <row r="8" spans="1:5" x14ac:dyDescent="0.25">
      <c r="A8" t="s">
        <v>161</v>
      </c>
      <c r="B8">
        <v>7</v>
      </c>
      <c r="D8" s="4" t="str">
        <f t="shared" si="0"/>
        <v xml:space="preserve">INSERT INTO `expertise`(`expert_id`, `expert_name`) VALUES (7,'บริหารศาสตร์'); </v>
      </c>
      <c r="E8" t="str">
        <f t="shared" si="1"/>
        <v xml:space="preserve"> VALUES (7,'บริหารศาสตร์');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opLeftCell="F20" workbookViewId="0">
      <selection activeCell="G1" sqref="G1:G47"/>
    </sheetView>
  </sheetViews>
  <sheetFormatPr defaultRowHeight="15" x14ac:dyDescent="0.25"/>
  <cols>
    <col min="1" max="1" width="21" bestFit="1" customWidth="1"/>
    <col min="2" max="2" width="14.140625" bestFit="1" customWidth="1"/>
    <col min="3" max="3" width="17.28515625" bestFit="1" customWidth="1"/>
    <col min="4" max="4" width="14.140625" customWidth="1"/>
    <col min="5" max="5" width="25.7109375" bestFit="1" customWidth="1"/>
    <col min="6" max="6" width="28.140625" bestFit="1" customWidth="1"/>
    <col min="7" max="7" width="76.7109375" customWidth="1"/>
  </cols>
  <sheetData>
    <row r="1" spans="1:8" x14ac:dyDescent="0.25">
      <c r="A1" s="1" t="s">
        <v>2</v>
      </c>
      <c r="B1" s="1" t="s">
        <v>3</v>
      </c>
      <c r="C1" s="1" t="s">
        <v>1</v>
      </c>
      <c r="D1" s="1" t="s">
        <v>0</v>
      </c>
      <c r="E1" s="1" t="s">
        <v>206</v>
      </c>
      <c r="F1" s="1" t="s">
        <v>4</v>
      </c>
      <c r="G1" s="6" t="s">
        <v>253</v>
      </c>
      <c r="H1" s="1" t="s">
        <v>251</v>
      </c>
    </row>
    <row r="2" spans="1:8" x14ac:dyDescent="0.25">
      <c r="A2" t="s">
        <v>10</v>
      </c>
      <c r="B2" t="s">
        <v>11</v>
      </c>
      <c r="C2" t="s">
        <v>9</v>
      </c>
      <c r="D2" t="s">
        <v>8</v>
      </c>
      <c r="E2" t="s">
        <v>10</v>
      </c>
      <c r="F2" t="s">
        <v>154</v>
      </c>
      <c r="G2" s="4" t="str">
        <f>$H$1 &amp; H2</f>
        <v xml:space="preserve">INSERT INTO `researcher`(`citizenid`, `techName`, `firstName`, `lastName`, `cv_filename`) VALUES ('0801198500078',' ผู้ช่วยศาสตราจารย์ ดร.',' Jorge Fidel',' Barahona Caceres','uploads/cv/ Jorge Fidel.pdf'); </v>
      </c>
      <c r="H2" t="str">
        <f xml:space="preserve"> " VALUES ('" &amp; D2 &amp; "','" &amp; C2 &amp; "','" &amp; A2 &amp; "','" &amp; B2 &amp; "','" &amp; F2 &amp; "'); "</f>
        <v xml:space="preserve"> VALUES ('0801198500078',' ผู้ช่วยศาสตราจารย์ ดร.',' Jorge Fidel',' Barahona Caceres','uploads/cv/ Jorge Fidel.pdf'); </v>
      </c>
    </row>
    <row r="3" spans="1:8" x14ac:dyDescent="0.25">
      <c r="A3" t="s">
        <v>13</v>
      </c>
      <c r="B3" t="s">
        <v>14</v>
      </c>
      <c r="C3" t="s">
        <v>9</v>
      </c>
      <c r="D3" t="s">
        <v>12</v>
      </c>
      <c r="E3" t="s">
        <v>162</v>
      </c>
      <c r="F3" t="s">
        <v>207</v>
      </c>
      <c r="G3" s="4" t="str">
        <f t="shared" ref="G3:G47" si="0">$H$1 &amp; H3</f>
        <v xml:space="preserve">INSERT INTO `researcher`(`citizenid`, `techName`, `firstName`, `lastName`, `cv_filename`) VALUES ('3501400517681',' ผู้ช่วยศาสตราจารย์ ดร.',' กฤตวิทย์',' อัจฉริยะพานิชกุล','uploads/cv/ Kittawit.pdf'); </v>
      </c>
      <c r="H3" t="str">
        <f t="shared" ref="H3:H47" si="1" xml:space="preserve"> " VALUES ('" &amp; D3 &amp; "','" &amp; C3 &amp; "','" &amp; A3 &amp; "','" &amp; B3 &amp; "','" &amp; F3 &amp; "'); "</f>
        <v xml:space="preserve"> VALUES ('3501400517681',' ผู้ช่วยศาสตราจารย์ ดร.',' กฤตวิทย์',' อัจฉริยะพานิชกุล','uploads/cv/ Kittawit.pdf'); </v>
      </c>
    </row>
    <row r="4" spans="1:8" x14ac:dyDescent="0.25">
      <c r="A4" t="s">
        <v>17</v>
      </c>
      <c r="B4" t="s">
        <v>18</v>
      </c>
      <c r="C4" t="s">
        <v>16</v>
      </c>
      <c r="D4" t="s">
        <v>15</v>
      </c>
      <c r="E4" t="s">
        <v>163</v>
      </c>
      <c r="F4" t="s">
        <v>208</v>
      </c>
      <c r="G4" s="4" t="str">
        <f t="shared" si="0"/>
        <v xml:space="preserve">INSERT INTO `researcher`(`citizenid`, `techName`, `firstName`, `lastName`, `cv_filename`) VALUES ('1841000034918',' อาจารย์ ดร.',' กัญชลิกา',' คงย่อง','uploads/cv/ Kanchalika.pdf'); </v>
      </c>
      <c r="H4" t="str">
        <f t="shared" si="1"/>
        <v xml:space="preserve"> VALUES ('1841000034918',' อาจารย์ ดร.',' กัญชลิกา',' คงย่อง','uploads/cv/ Kanchalika.pdf'); </v>
      </c>
    </row>
    <row r="5" spans="1:8" x14ac:dyDescent="0.25">
      <c r="A5" t="s">
        <v>20</v>
      </c>
      <c r="B5" t="s">
        <v>21</v>
      </c>
      <c r="C5" t="s">
        <v>16</v>
      </c>
      <c r="D5" t="s">
        <v>19</v>
      </c>
      <c r="E5" t="s">
        <v>164</v>
      </c>
      <c r="F5" t="s">
        <v>209</v>
      </c>
      <c r="G5" s="4" t="str">
        <f t="shared" si="0"/>
        <v xml:space="preserve">INSERT INTO `researcher`(`citizenid`, `techName`, `firstName`, `lastName`, `cv_filename`) VALUES ('3509900532031',' อาจารย์ ดร.',' กันตพร',' ช่วงชิด','uploads/cv/ Kantaporn.pdf'); </v>
      </c>
      <c r="H5" t="str">
        <f t="shared" si="1"/>
        <v xml:space="preserve"> VALUES ('3509900532031',' อาจารย์ ดร.',' กันตพร',' ช่วงชิด','uploads/cv/ Kantaporn.pdf'); </v>
      </c>
    </row>
    <row r="6" spans="1:8" x14ac:dyDescent="0.25">
      <c r="A6" t="s">
        <v>24</v>
      </c>
      <c r="B6" t="s">
        <v>25</v>
      </c>
      <c r="C6" t="s">
        <v>23</v>
      </c>
      <c r="D6" t="s">
        <v>22</v>
      </c>
      <c r="E6" t="s">
        <v>165</v>
      </c>
      <c r="F6" t="s">
        <v>210</v>
      </c>
      <c r="G6" s="4" t="str">
        <f t="shared" si="0"/>
        <v xml:space="preserve">INSERT INTO `researcher`(`citizenid`, `techName`, `firstName`, `lastName`, `cv_filename`) VALUES ('3509900592387',' น.ส.',' กาญจนา',' เขื่อนแก้ว','uploads/cv/ Kanchana.pdf'); </v>
      </c>
      <c r="H6" t="str">
        <f t="shared" si="1"/>
        <v xml:space="preserve"> VALUES ('3509900592387',' น.ส.',' กาญจนา',' เขื่อนแก้ว','uploads/cv/ Kanchana.pdf'); </v>
      </c>
    </row>
    <row r="7" spans="1:8" x14ac:dyDescent="0.25">
      <c r="A7" t="s">
        <v>24</v>
      </c>
      <c r="B7" t="s">
        <v>27</v>
      </c>
      <c r="C7" t="s">
        <v>23</v>
      </c>
      <c r="D7" t="s">
        <v>26</v>
      </c>
      <c r="E7" t="s">
        <v>165</v>
      </c>
      <c r="F7" t="s">
        <v>210</v>
      </c>
      <c r="G7" s="4" t="str">
        <f t="shared" si="0"/>
        <v xml:space="preserve">INSERT INTO `researcher`(`citizenid`, `techName`, `firstName`, `lastName`, `cv_filename`) VALUES ('3500700050680',' น.ส.',' กาญจนา',' ชิดทอง','uploads/cv/ Kanchana.pdf'); </v>
      </c>
      <c r="H7" t="str">
        <f t="shared" si="1"/>
        <v xml:space="preserve"> VALUES ('3500700050680',' น.ส.',' กาญจนา',' ชิดทอง','uploads/cv/ Kanchana.pdf'); </v>
      </c>
    </row>
    <row r="8" spans="1:8" x14ac:dyDescent="0.25">
      <c r="A8" t="s">
        <v>29</v>
      </c>
      <c r="B8" t="s">
        <v>30</v>
      </c>
      <c r="C8" t="s">
        <v>9</v>
      </c>
      <c r="D8" t="s">
        <v>28</v>
      </c>
      <c r="E8" t="s">
        <v>166</v>
      </c>
      <c r="F8" t="s">
        <v>211</v>
      </c>
      <c r="G8" s="4" t="str">
        <f t="shared" si="0"/>
        <v xml:space="preserve">INSERT INTO `researcher`(`citizenid`, `techName`, `firstName`, `lastName`, `cv_filename`) VALUES ('3560600110516',' ผู้ช่วยศาสตราจารย์ ดร.',' เก',' นันทะเสน','uploads/cv/ Ke.pdf'); </v>
      </c>
      <c r="H8" t="str">
        <f t="shared" si="1"/>
        <v xml:space="preserve"> VALUES ('3560600110516',' ผู้ช่วยศาสตราจารย์ ดร.',' เก',' นันทะเสน','uploads/cv/ Ke.pdf'); </v>
      </c>
    </row>
    <row r="9" spans="1:8" x14ac:dyDescent="0.25">
      <c r="A9" t="s">
        <v>32</v>
      </c>
      <c r="B9" t="s">
        <v>33</v>
      </c>
      <c r="C9" t="s">
        <v>16</v>
      </c>
      <c r="D9" t="s">
        <v>31</v>
      </c>
      <c r="E9" t="s">
        <v>167</v>
      </c>
      <c r="F9" t="s">
        <v>212</v>
      </c>
      <c r="G9" s="4" t="str">
        <f t="shared" si="0"/>
        <v xml:space="preserve">INSERT INTO `researcher`(`citizenid`, `techName`, `firstName`, `lastName`, `cv_filename`) VALUES ('1509900700434',' อาจารย์ ดร.',' เกวลิน',' สมบูรณ์','uploads/cv/ Kewalin.pdf'); </v>
      </c>
      <c r="H9" t="str">
        <f t="shared" si="1"/>
        <v xml:space="preserve"> VALUES ('1509900700434',' อาจารย์ ดร.',' เกวลิน',' สมบูรณ์','uploads/cv/ Kewalin.pdf'); </v>
      </c>
    </row>
    <row r="10" spans="1:8" x14ac:dyDescent="0.25">
      <c r="A10" t="s">
        <v>36</v>
      </c>
      <c r="B10" t="s">
        <v>37</v>
      </c>
      <c r="C10" t="s">
        <v>35</v>
      </c>
      <c r="D10" t="s">
        <v>34</v>
      </c>
      <c r="E10" t="s">
        <v>168</v>
      </c>
      <c r="F10" t="s">
        <v>213</v>
      </c>
      <c r="G10" s="4" t="str">
        <f t="shared" si="0"/>
        <v xml:space="preserve">INSERT INTO `researcher`(`citizenid`, `techName`, `firstName`, `lastName`, `cv_filename`) VALUES ('3501400115841',' รองศาสตราจารย์ ดร.',' เกศสุดา',' สิทธิสันติกุล','uploads/cv/ Katesuda.pdf'); </v>
      </c>
      <c r="H10" t="str">
        <f t="shared" si="1"/>
        <v xml:space="preserve"> VALUES ('3501400115841',' รองศาสตราจารย์ ดร.',' เกศสุดา',' สิทธิสันติกุล','uploads/cv/ Katesuda.pdf'); </v>
      </c>
    </row>
    <row r="11" spans="1:8" x14ac:dyDescent="0.25">
      <c r="A11" t="s">
        <v>39</v>
      </c>
      <c r="B11" t="s">
        <v>40</v>
      </c>
      <c r="C11" t="s">
        <v>9</v>
      </c>
      <c r="D11" t="s">
        <v>38</v>
      </c>
      <c r="E11" t="s">
        <v>169</v>
      </c>
      <c r="F11" t="s">
        <v>214</v>
      </c>
      <c r="G11" s="4" t="str">
        <f t="shared" si="0"/>
        <v xml:space="preserve">INSERT INTO `researcher`(`citizenid`, `techName`, `firstName`, `lastName`, `cv_filename`) VALUES ('3509901353611',' ผู้ช่วยศาสตราจารย์ ดร.',' ขนิษฐา',' เสถียรพีระกุล','uploads/cv/ Kanitta.pdf'); </v>
      </c>
      <c r="H11" t="str">
        <f t="shared" si="1"/>
        <v xml:space="preserve"> VALUES ('3509901353611',' ผู้ช่วยศาสตราจารย์ ดร.',' ขนิษฐา',' เสถียรพีระกุล','uploads/cv/ Kanitta.pdf'); </v>
      </c>
    </row>
    <row r="12" spans="1:8" x14ac:dyDescent="0.25">
      <c r="A12" t="s">
        <v>43</v>
      </c>
      <c r="B12" t="s">
        <v>44</v>
      </c>
      <c r="C12" t="s">
        <v>42</v>
      </c>
      <c r="D12" t="s">
        <v>41</v>
      </c>
      <c r="E12" t="s">
        <v>170</v>
      </c>
      <c r="F12" t="s">
        <v>215</v>
      </c>
      <c r="G12" s="4" t="str">
        <f t="shared" si="0"/>
        <v xml:space="preserve">INSERT INTO `researcher`(`citizenid`, `techName`, `firstName`, `lastName`, `cv_filename`) VALUES ('3510600077586',' นาย',' จีระศักดิ์',' วงษาปัน','uploads/cv/ Jeerasak.pdf'); </v>
      </c>
      <c r="H12" t="str">
        <f t="shared" si="1"/>
        <v xml:space="preserve"> VALUES ('3510600077586',' นาย',' จีระศักดิ์',' วงษาปัน','uploads/cv/ Jeerasak.pdf'); </v>
      </c>
    </row>
    <row r="13" spans="1:8" x14ac:dyDescent="0.25">
      <c r="A13" t="s">
        <v>47</v>
      </c>
      <c r="B13" t="s">
        <v>48</v>
      </c>
      <c r="C13" t="s">
        <v>46</v>
      </c>
      <c r="D13" t="s">
        <v>45</v>
      </c>
      <c r="E13" t="s">
        <v>171</v>
      </c>
      <c r="F13" t="s">
        <v>216</v>
      </c>
      <c r="G13" s="4" t="str">
        <f t="shared" si="0"/>
        <v xml:space="preserve">INSERT INTO `researcher`(`citizenid`, `techName`, `firstName`, `lastName`, `cv_filename`) VALUES ('3500700246843',' นาง',' จีราพัชร',' พัฒนาสนุศรณ์','uploads/cv/ Jeerapat.pdf'); </v>
      </c>
      <c r="H13" t="str">
        <f t="shared" si="1"/>
        <v xml:space="preserve"> VALUES ('3500700246843',' นาง',' จีราพัชร',' พัฒนาสนุศรณ์','uploads/cv/ Jeerapat.pdf'); </v>
      </c>
    </row>
    <row r="14" spans="1:8" x14ac:dyDescent="0.25">
      <c r="A14" t="s">
        <v>50</v>
      </c>
      <c r="B14" t="s">
        <v>51</v>
      </c>
      <c r="C14" t="s">
        <v>9</v>
      </c>
      <c r="D14" t="s">
        <v>49</v>
      </c>
      <c r="E14" t="s">
        <v>172</v>
      </c>
      <c r="F14" t="s">
        <v>217</v>
      </c>
      <c r="G14" s="4" t="str">
        <f t="shared" si="0"/>
        <v xml:space="preserve">INSERT INTO `researcher`(`citizenid`, `techName`, `firstName`, `lastName`, `cv_filename`) VALUES ('3540400167352',' ผู้ช่วยศาสตราจารย์ ดร.',' ชนิตา',' พันธุ์มณี','uploads/cv/ Chanita.pdf'); </v>
      </c>
      <c r="H14" t="str">
        <f t="shared" si="1"/>
        <v xml:space="preserve"> VALUES ('3540400167352',' ผู้ช่วยศาสตราจารย์ ดร.',' ชนิตา',' พันธุ์มณี','uploads/cv/ Chanita.pdf'); </v>
      </c>
    </row>
    <row r="15" spans="1:8" x14ac:dyDescent="0.25">
      <c r="A15" t="s">
        <v>53</v>
      </c>
      <c r="B15" t="s">
        <v>54</v>
      </c>
      <c r="C15" t="s">
        <v>42</v>
      </c>
      <c r="D15" t="s">
        <v>52</v>
      </c>
      <c r="E15" t="s">
        <v>173</v>
      </c>
      <c r="F15" t="s">
        <v>218</v>
      </c>
      <c r="G15" s="4" t="str">
        <f t="shared" si="0"/>
        <v xml:space="preserve">INSERT INTO `researcher`(`citizenid`, `techName`, `firstName`, `lastName`, `cv_filename`) VALUES ('3179900191165',' นาย',' ชุมพลภัทร์',' คงธนจารุอนันต์','uploads/cv/ Choompolpat.pdf'); </v>
      </c>
      <c r="H15" t="str">
        <f t="shared" si="1"/>
        <v xml:space="preserve"> VALUES ('3179900191165',' นาย',' ชุมพลภัทร์',' คงธนจารุอนันต์','uploads/cv/ Choompolpat.pdf'); </v>
      </c>
    </row>
    <row r="16" spans="1:8" x14ac:dyDescent="0.25">
      <c r="A16" t="s">
        <v>56</v>
      </c>
      <c r="B16" t="s">
        <v>57</v>
      </c>
      <c r="C16" t="s">
        <v>23</v>
      </c>
      <c r="D16" t="s">
        <v>55</v>
      </c>
      <c r="E16" t="s">
        <v>174</v>
      </c>
      <c r="F16" t="s">
        <v>219</v>
      </c>
      <c r="G16" s="4" t="str">
        <f t="shared" si="0"/>
        <v xml:space="preserve">INSERT INTO `researcher`(`citizenid`, `techName`, `firstName`, `lastName`, `cv_filename`) VALUES ('3510400498936',' น.ส.',' เดือนแรม',' บ่อเงิน','uploads/cv/ Deunram.pdf'); </v>
      </c>
      <c r="H16" t="str">
        <f t="shared" si="1"/>
        <v xml:space="preserve"> VALUES ('3510400498936',' น.ส.',' เดือนแรม',' บ่อเงิน','uploads/cv/ Deunram.pdf'); </v>
      </c>
    </row>
    <row r="17" spans="1:8" x14ac:dyDescent="0.25">
      <c r="A17" t="s">
        <v>59</v>
      </c>
      <c r="B17" t="s">
        <v>60</v>
      </c>
      <c r="C17" t="s">
        <v>23</v>
      </c>
      <c r="D17" t="s">
        <v>58</v>
      </c>
      <c r="E17" t="s">
        <v>175</v>
      </c>
      <c r="F17" t="s">
        <v>220</v>
      </c>
      <c r="G17" s="4" t="str">
        <f t="shared" si="0"/>
        <v xml:space="preserve">INSERT INTO `researcher`(`citizenid`, `techName`, `firstName`, `lastName`, `cv_filename`) VALUES ('3520600366693',' น.ส.',' ทวีพร',' อดเหนียว','uploads/cv/ Taweeporn.pdf'); </v>
      </c>
      <c r="H17" t="str">
        <f t="shared" si="1"/>
        <v xml:space="preserve"> VALUES ('3520600366693',' น.ส.',' ทวีพร',' อดเหนียว','uploads/cv/ Taweeporn.pdf'); </v>
      </c>
    </row>
    <row r="18" spans="1:8" x14ac:dyDescent="0.25">
      <c r="A18" t="s">
        <v>62</v>
      </c>
      <c r="B18" t="s">
        <v>63</v>
      </c>
      <c r="C18" t="s">
        <v>9</v>
      </c>
      <c r="D18" t="s">
        <v>61</v>
      </c>
      <c r="E18" t="s">
        <v>176</v>
      </c>
      <c r="F18" t="s">
        <v>221</v>
      </c>
      <c r="G18" s="4" t="str">
        <f t="shared" si="0"/>
        <v xml:space="preserve">INSERT INTO `researcher`(`citizenid`, `techName`, `firstName`, `lastName`, `cv_filename`) VALUES ('3501400119821',' ผู้ช่วยศาสตราจารย์ ดร.',' ธรรญชนก',' เพชรานนท์','uploads/cv/ Thanchanok.pdf'); </v>
      </c>
      <c r="H18" t="str">
        <f t="shared" si="1"/>
        <v xml:space="preserve"> VALUES ('3501400119821',' ผู้ช่วยศาสตราจารย์ ดร.',' ธรรญชนก',' เพชรานนท์','uploads/cv/ Thanchanok.pdf'); </v>
      </c>
    </row>
    <row r="19" spans="1:8" x14ac:dyDescent="0.25">
      <c r="A19" t="s">
        <v>65</v>
      </c>
      <c r="B19" t="s">
        <v>66</v>
      </c>
      <c r="C19" t="s">
        <v>23</v>
      </c>
      <c r="D19" t="s">
        <v>64</v>
      </c>
      <c r="E19" t="s">
        <v>177</v>
      </c>
      <c r="F19" t="s">
        <v>222</v>
      </c>
      <c r="G19" s="4" t="str">
        <f t="shared" si="0"/>
        <v xml:space="preserve">INSERT INTO `researcher`(`citizenid`, `techName`, `firstName`, `lastName`, `cv_filename`) VALUES ('3501400663253',' น.ส.',' นฤมล',' แก้วป้อม','uploads/cv/ Naruemon.pdf'); </v>
      </c>
      <c r="H19" t="str">
        <f t="shared" si="1"/>
        <v xml:space="preserve"> VALUES ('3501400663253',' น.ส.',' นฤมล',' แก้วป้อม','uploads/cv/ Naruemon.pdf'); </v>
      </c>
    </row>
    <row r="20" spans="1:8" x14ac:dyDescent="0.25">
      <c r="A20" t="s">
        <v>68</v>
      </c>
      <c r="B20" t="s">
        <v>69</v>
      </c>
      <c r="C20" t="s">
        <v>42</v>
      </c>
      <c r="D20" t="s">
        <v>67</v>
      </c>
      <c r="E20" t="s">
        <v>178</v>
      </c>
      <c r="F20" t="s">
        <v>223</v>
      </c>
      <c r="G20" s="4" t="str">
        <f t="shared" si="0"/>
        <v xml:space="preserve">INSERT INTO `researcher`(`citizenid`, `techName`, `firstName`, `lastName`, `cv_filename`) VALUES ('1570700026774',' นาย',' นัฐพล',' คำซอน','uploads/cv/ Nattaplon.pdf'); </v>
      </c>
      <c r="H20" t="str">
        <f t="shared" si="1"/>
        <v xml:space="preserve"> VALUES ('1570700026774',' นาย',' นัฐพล',' คำซอน','uploads/cv/ Nattaplon.pdf'); </v>
      </c>
    </row>
    <row r="21" spans="1:8" x14ac:dyDescent="0.25">
      <c r="A21" t="s">
        <v>71</v>
      </c>
      <c r="B21" t="s">
        <v>72</v>
      </c>
      <c r="C21" t="s">
        <v>16</v>
      </c>
      <c r="D21" t="s">
        <v>70</v>
      </c>
      <c r="E21" t="s">
        <v>179</v>
      </c>
      <c r="F21" t="s">
        <v>224</v>
      </c>
      <c r="G21" s="4" t="str">
        <f t="shared" si="0"/>
        <v xml:space="preserve">INSERT INTO `researcher`(`citizenid`, `techName`, `firstName`, `lastName`, `cv_filename`) VALUES ('3501400629012',' อาจารย์ ดร.',' นัยนา',' โปธาวงค์','uploads/cv/ Naiyana.pdf'); </v>
      </c>
      <c r="H21" t="str">
        <f t="shared" si="1"/>
        <v xml:space="preserve"> VALUES ('3501400629012',' อาจารย์ ดร.',' นัยนา',' โปธาวงค์','uploads/cv/ Naiyana.pdf'); </v>
      </c>
    </row>
    <row r="22" spans="1:8" x14ac:dyDescent="0.25">
      <c r="A22" t="s">
        <v>74</v>
      </c>
      <c r="B22" t="s">
        <v>75</v>
      </c>
      <c r="C22" t="s">
        <v>9</v>
      </c>
      <c r="D22" t="s">
        <v>73</v>
      </c>
      <c r="E22" t="s">
        <v>180</v>
      </c>
      <c r="F22" t="s">
        <v>225</v>
      </c>
      <c r="G22" s="4" t="str">
        <f t="shared" si="0"/>
        <v xml:space="preserve">INSERT INTO `researcher`(`citizenid`, `techName`, `firstName`, `lastName`, `cv_filename`) VALUES ('5860290000371',' ผู้ช่วยศาสตราจารย์ ดร.',' นิโรจน์',' สินณรงค์','uploads/cv/ Nirote.pdf'); </v>
      </c>
      <c r="H22" t="str">
        <f t="shared" si="1"/>
        <v xml:space="preserve"> VALUES ('5860290000371',' ผู้ช่วยศาสตราจารย์ ดร.',' นิโรจน์',' สินณรงค์','uploads/cv/ Nirote.pdf'); </v>
      </c>
    </row>
    <row r="23" spans="1:8" x14ac:dyDescent="0.25">
      <c r="A23" t="s">
        <v>77</v>
      </c>
      <c r="B23" t="s">
        <v>78</v>
      </c>
      <c r="C23" t="s">
        <v>9</v>
      </c>
      <c r="D23" t="s">
        <v>76</v>
      </c>
      <c r="E23" t="s">
        <v>181</v>
      </c>
      <c r="F23" t="s">
        <v>226</v>
      </c>
      <c r="G23" s="4" t="str">
        <f t="shared" si="0"/>
        <v xml:space="preserve">INSERT INTO `researcher`(`citizenid`, `techName`, `firstName`, `lastName`, `cv_filename`) VALUES ('3501900475413',' ผู้ช่วยศาสตราจารย์ ดร.',' นิศาชล',' ลีรัตนากร','uploads/cv/ Nisachon.pdf'); </v>
      </c>
      <c r="H23" t="str">
        <f t="shared" si="1"/>
        <v xml:space="preserve"> VALUES ('3501900475413',' ผู้ช่วยศาสตราจารย์ ดร.',' นิศาชล',' ลีรัตนากร','uploads/cv/ Nisachon.pdf'); </v>
      </c>
    </row>
    <row r="24" spans="1:8" x14ac:dyDescent="0.25">
      <c r="A24" t="s">
        <v>80</v>
      </c>
      <c r="B24" t="s">
        <v>81</v>
      </c>
      <c r="C24" t="s">
        <v>23</v>
      </c>
      <c r="D24" t="s">
        <v>79</v>
      </c>
      <c r="E24" t="s">
        <v>182</v>
      </c>
      <c r="F24" t="s">
        <v>227</v>
      </c>
      <c r="G24" s="4" t="str">
        <f t="shared" si="0"/>
        <v xml:space="preserve">INSERT INTO `researcher`(`citizenid`, `techName`, `firstName`, `lastName`, `cv_filename`) VALUES ('1570400033490',' น.ส.',' เบญจวรรณ',' จันทร์แก้ว','uploads/cv/ Benchawan.pdf'); </v>
      </c>
      <c r="H24" t="str">
        <f t="shared" si="1"/>
        <v xml:space="preserve"> VALUES ('1570400033490',' น.ส.',' เบญจวรรณ',' จันทร์แก้ว','uploads/cv/ Benchawan.pdf'); </v>
      </c>
    </row>
    <row r="25" spans="1:8" x14ac:dyDescent="0.25">
      <c r="A25" t="s">
        <v>83</v>
      </c>
      <c r="B25" t="s">
        <v>84</v>
      </c>
      <c r="C25" t="s">
        <v>35</v>
      </c>
      <c r="D25" t="s">
        <v>82</v>
      </c>
      <c r="E25" t="s">
        <v>183</v>
      </c>
      <c r="F25" t="s">
        <v>228</v>
      </c>
      <c r="G25" s="4" t="str">
        <f t="shared" si="0"/>
        <v xml:space="preserve">INSERT INTO `researcher`(`citizenid`, `techName`, `firstName`, `lastName`, `cv_filename`) VALUES ('3749900310991',' รองศาสตราจารย์ ดร.',' ประเสริฐ',' จรรยาสุภาพ','uploads/cv/ Prasert.pdf'); </v>
      </c>
      <c r="H25" t="str">
        <f t="shared" si="1"/>
        <v xml:space="preserve"> VALUES ('3749900310991',' รองศาสตราจารย์ ดร.',' ประเสริฐ',' จรรยาสุภาพ','uploads/cv/ Prasert.pdf'); </v>
      </c>
    </row>
    <row r="26" spans="1:8" x14ac:dyDescent="0.25">
      <c r="A26" t="s">
        <v>86</v>
      </c>
      <c r="B26" t="s">
        <v>87</v>
      </c>
      <c r="C26" t="s">
        <v>46</v>
      </c>
      <c r="D26" t="s">
        <v>85</v>
      </c>
      <c r="E26" t="s">
        <v>184</v>
      </c>
      <c r="F26" t="s">
        <v>229</v>
      </c>
      <c r="G26" s="4" t="str">
        <f t="shared" si="0"/>
        <v xml:space="preserve">INSERT INTO `researcher`(`citizenid`, `techName`, `firstName`, `lastName`, `cv_filename`) VALUES ('3509900253761',' นาง',' ปรียา',' พระก่ำ','uploads/cv/ Preeya.pdf'); </v>
      </c>
      <c r="H26" t="str">
        <f t="shared" si="1"/>
        <v xml:space="preserve"> VALUES ('3509900253761',' นาง',' ปรียา',' พระก่ำ','uploads/cv/ Preeya.pdf'); </v>
      </c>
    </row>
    <row r="27" spans="1:8" x14ac:dyDescent="0.25">
      <c r="A27" t="s">
        <v>90</v>
      </c>
      <c r="B27" t="s">
        <v>91</v>
      </c>
      <c r="C27" t="s">
        <v>89</v>
      </c>
      <c r="D27" t="s">
        <v>88</v>
      </c>
      <c r="E27" t="s">
        <v>185</v>
      </c>
      <c r="F27" t="s">
        <v>230</v>
      </c>
      <c r="G27" s="4" t="str">
        <f t="shared" si="0"/>
        <v xml:space="preserve">INSERT INTO `researcher`(`citizenid`, `techName`, `firstName`, `lastName`, `cv_filename`) VALUES ('3510100262023',' ผู้ช่วยศาสตราจารย์',' พรศักดิ์',' โพธิอุโมงค์','uploads/cv/ Pornsak.pdf'); </v>
      </c>
      <c r="H27" t="str">
        <f t="shared" si="1"/>
        <v xml:space="preserve"> VALUES ('3510100262023',' ผู้ช่วยศาสตราจารย์',' พรศักดิ์',' โพธิอุโมงค์','uploads/cv/ Pornsak.pdf'); </v>
      </c>
    </row>
    <row r="28" spans="1:8" x14ac:dyDescent="0.25">
      <c r="A28" t="s">
        <v>93</v>
      </c>
      <c r="B28" t="s">
        <v>94</v>
      </c>
      <c r="C28" t="s">
        <v>9</v>
      </c>
      <c r="D28" t="s">
        <v>92</v>
      </c>
      <c r="E28" t="s">
        <v>186</v>
      </c>
      <c r="F28" t="s">
        <v>231</v>
      </c>
      <c r="G28" s="4" t="str">
        <f t="shared" si="0"/>
        <v xml:space="preserve">INSERT INTO `researcher`(`citizenid`, `techName`, `firstName`, `lastName`, `cv_filename`) VALUES ('3501300565764',' ผู้ช่วยศาสตราจารย์ ดร.',' พัชรินทร์',' สุภาพันธ์','uploads/cv/ Patcharin.pdf'); </v>
      </c>
      <c r="H28" t="str">
        <f t="shared" si="1"/>
        <v xml:space="preserve"> VALUES ('3501300565764',' ผู้ช่วยศาสตราจารย์ ดร.',' พัชรินทร์',' สุภาพันธ์','uploads/cv/ Patcharin.pdf'); </v>
      </c>
    </row>
    <row r="29" spans="1:8" x14ac:dyDescent="0.25">
      <c r="A29" t="s">
        <v>96</v>
      </c>
      <c r="B29" t="s">
        <v>97</v>
      </c>
      <c r="C29" t="s">
        <v>9</v>
      </c>
      <c r="D29" t="s">
        <v>95</v>
      </c>
      <c r="E29" t="s">
        <v>187</v>
      </c>
      <c r="F29" t="s">
        <v>232</v>
      </c>
      <c r="G29" s="4" t="str">
        <f t="shared" si="0"/>
        <v xml:space="preserve">INSERT INTO `researcher`(`citizenid`, `techName`, `firstName`, `lastName`, `cv_filename`) VALUES ('3501400126509',' ผู้ช่วยศาสตราจารย์ ดร.',' พิมพ์ชนก',' สังข์แก้ว','uploads/cv/ Phimchanok.pdf'); </v>
      </c>
      <c r="H29" t="str">
        <f t="shared" si="1"/>
        <v xml:space="preserve"> VALUES ('3501400126509',' ผู้ช่วยศาสตราจารย์ ดร.',' พิมพ์ชนก',' สังข์แก้ว','uploads/cv/ Phimchanok.pdf'); </v>
      </c>
    </row>
    <row r="30" spans="1:8" x14ac:dyDescent="0.25">
      <c r="A30" t="s">
        <v>99</v>
      </c>
      <c r="B30" t="s">
        <v>100</v>
      </c>
      <c r="C30" t="s">
        <v>16</v>
      </c>
      <c r="D30" t="s">
        <v>98</v>
      </c>
      <c r="E30" t="s">
        <v>188</v>
      </c>
      <c r="F30" t="s">
        <v>233</v>
      </c>
      <c r="G30" s="4" t="str">
        <f t="shared" si="0"/>
        <v xml:space="preserve">INSERT INTO `researcher`(`citizenid`, `techName`, `firstName`, `lastName`, `cv_filename`) VALUES ('3519900094921',' อาจารย์ ดร.',' พิมพิมล',' แก้วมณี','uploads/cv/ Pimpimon.pdf'); </v>
      </c>
      <c r="H30" t="str">
        <f t="shared" si="1"/>
        <v xml:space="preserve"> VALUES ('3519900094921',' อาจารย์ ดร.',' พิมพิมล',' แก้วมณี','uploads/cv/ Pimpimon.pdf'); </v>
      </c>
    </row>
    <row r="31" spans="1:8" x14ac:dyDescent="0.25">
      <c r="A31" t="s">
        <v>102</v>
      </c>
      <c r="B31" t="s">
        <v>103</v>
      </c>
      <c r="C31" t="s">
        <v>9</v>
      </c>
      <c r="D31" t="s">
        <v>101</v>
      </c>
      <c r="E31" t="s">
        <v>189</v>
      </c>
      <c r="F31" t="s">
        <v>234</v>
      </c>
      <c r="G31" s="4" t="str">
        <f t="shared" si="0"/>
        <v xml:space="preserve">INSERT INTO `researcher`(`citizenid`, `techName`, `firstName`, `lastName`, `cv_filename`) VALUES ('3669900070525',' ผู้ช่วยศาสตราจารย์ ดร.',' มนตรี',' สิงหะวาระ','uploads/cv/ Montri.pdf'); </v>
      </c>
      <c r="H31" t="str">
        <f t="shared" si="1"/>
        <v xml:space="preserve"> VALUES ('3669900070525',' ผู้ช่วยศาสตราจารย์ ดร.',' มนตรี',' สิงหะวาระ','uploads/cv/ Montri.pdf'); </v>
      </c>
    </row>
    <row r="32" spans="1:8" x14ac:dyDescent="0.25">
      <c r="A32" t="s">
        <v>105</v>
      </c>
      <c r="B32" t="s">
        <v>106</v>
      </c>
      <c r="C32" t="s">
        <v>23</v>
      </c>
      <c r="D32" t="s">
        <v>104</v>
      </c>
      <c r="E32" t="s">
        <v>190</v>
      </c>
      <c r="F32" t="s">
        <v>235</v>
      </c>
      <c r="G32" s="4" t="str">
        <f t="shared" si="0"/>
        <v xml:space="preserve">INSERT INTO `researcher`(`citizenid`, `techName`, `firstName`, `lastName`, `cv_filename`) VALUES ('3501400612209',' น.ส.',' มุทิตา',' ซิงห์','uploads/cv/ Muthita.pdf'); </v>
      </c>
      <c r="H32" t="str">
        <f t="shared" si="1"/>
        <v xml:space="preserve"> VALUES ('3501400612209',' น.ส.',' มุทิตา',' ซิงห์','uploads/cv/ Muthita.pdf'); </v>
      </c>
    </row>
    <row r="33" spans="1:8" x14ac:dyDescent="0.25">
      <c r="A33" t="s">
        <v>108</v>
      </c>
      <c r="B33" t="s">
        <v>109</v>
      </c>
      <c r="C33" t="s">
        <v>42</v>
      </c>
      <c r="D33" t="s">
        <v>107</v>
      </c>
      <c r="E33" t="s">
        <v>191</v>
      </c>
      <c r="F33" t="s">
        <v>236</v>
      </c>
      <c r="G33" s="4" t="str">
        <f t="shared" si="0"/>
        <v xml:space="preserve">INSERT INTO `researcher`(`citizenid`, `techName`, `firstName`, `lastName`, `cv_filename`) VALUES ('1510100027061',' นาย',' ยมนา',' ปานันท์','uploads/cv/ Yommana.pdf'); </v>
      </c>
      <c r="H33" t="str">
        <f t="shared" si="1"/>
        <v xml:space="preserve"> VALUES ('1510100027061',' นาย',' ยมนา',' ปานันท์','uploads/cv/ Yommana.pdf'); </v>
      </c>
    </row>
    <row r="34" spans="1:8" x14ac:dyDescent="0.25">
      <c r="A34" t="s">
        <v>111</v>
      </c>
      <c r="B34" t="s">
        <v>112</v>
      </c>
      <c r="C34" t="s">
        <v>16</v>
      </c>
      <c r="D34" t="s">
        <v>110</v>
      </c>
      <c r="E34" t="s">
        <v>192</v>
      </c>
      <c r="F34" t="s">
        <v>237</v>
      </c>
      <c r="G34" s="4" t="str">
        <f t="shared" si="0"/>
        <v xml:space="preserve">INSERT INTO `researcher`(`citizenid`, `techName`, `firstName`, `lastName`, `cv_filename`) VALUES ('3650500004101',' อาจารย์ ดร.',' รนกร',' สุภจินต์','uploads/cv/ Ronnakorn.pdf'); </v>
      </c>
      <c r="H34" t="str">
        <f t="shared" si="1"/>
        <v xml:space="preserve"> VALUES ('3650500004101',' อาจารย์ ดร.',' รนกร',' สุภจินต์','uploads/cv/ Ronnakorn.pdf'); </v>
      </c>
    </row>
    <row r="35" spans="1:8" x14ac:dyDescent="0.25">
      <c r="A35" t="s">
        <v>114</v>
      </c>
      <c r="B35" t="s">
        <v>54</v>
      </c>
      <c r="C35" t="s">
        <v>9</v>
      </c>
      <c r="D35" t="s">
        <v>113</v>
      </c>
      <c r="E35" t="s">
        <v>193</v>
      </c>
      <c r="F35" t="s">
        <v>238</v>
      </c>
      <c r="G35" s="4" t="str">
        <f t="shared" si="0"/>
        <v xml:space="preserve">INSERT INTO `researcher`(`citizenid`, `techName`, `firstName`, `lastName`, `cv_filename`) VALUES ('3179900191157',' ผู้ช่วยศาสตราจารย์ ดร.',' รภัสสรณ์',' คงธนจารุอนันต์','uploads/cv/ Raphassorn.pdf'); </v>
      </c>
      <c r="H35" t="str">
        <f t="shared" si="1"/>
        <v xml:space="preserve"> VALUES ('3179900191157',' ผู้ช่วยศาสตราจารย์ ดร.',' รภัสสรณ์',' คงธนจารุอนันต์','uploads/cv/ Raphassorn.pdf'); </v>
      </c>
    </row>
    <row r="36" spans="1:8" x14ac:dyDescent="0.25">
      <c r="A36" t="s">
        <v>116</v>
      </c>
      <c r="B36" t="s">
        <v>117</v>
      </c>
      <c r="C36" t="s">
        <v>9</v>
      </c>
      <c r="D36" t="s">
        <v>115</v>
      </c>
      <c r="E36" t="s">
        <v>194</v>
      </c>
      <c r="F36" t="s">
        <v>239</v>
      </c>
      <c r="G36" s="4" t="str">
        <f t="shared" si="0"/>
        <v xml:space="preserve">INSERT INTO `researcher`(`citizenid`, `techName`, `firstName`, `lastName`, `cv_filename`) VALUES ('3509900327730',' ผู้ช่วยศาสตราจารย์ ดร.',' วรรณวิไล',' จุลพันธ์','uploads/cv/ Wanvilai.pdf'); </v>
      </c>
      <c r="H36" t="str">
        <f t="shared" si="1"/>
        <v xml:space="preserve"> VALUES ('3509900327730',' ผู้ช่วยศาสตราจารย์ ดร.',' วรรณวิไล',' จุลพันธ์','uploads/cv/ Wanvilai.pdf'); </v>
      </c>
    </row>
    <row r="37" spans="1:8" x14ac:dyDescent="0.25">
      <c r="A37" t="s">
        <v>119</v>
      </c>
      <c r="B37" t="s">
        <v>120</v>
      </c>
      <c r="C37" t="s">
        <v>42</v>
      </c>
      <c r="D37" t="s">
        <v>118</v>
      </c>
      <c r="E37" t="s">
        <v>195</v>
      </c>
      <c r="F37" t="s">
        <v>240</v>
      </c>
      <c r="G37" s="4" t="str">
        <f t="shared" si="0"/>
        <v xml:space="preserve">INSERT INTO `researcher`(`citizenid`, `techName`, `firstName`, `lastName`, `cv_filename`) VALUES ('1509900097851',' นาย',' วรวิทย์',' อินตา','uploads/cv/ Woravit.pdf'); </v>
      </c>
      <c r="H37" t="str">
        <f t="shared" si="1"/>
        <v xml:space="preserve"> VALUES ('1509900097851',' นาย',' วรวิทย์',' อินตา','uploads/cv/ Woravit.pdf'); </v>
      </c>
    </row>
    <row r="38" spans="1:8" x14ac:dyDescent="0.25">
      <c r="A38" t="s">
        <v>122</v>
      </c>
      <c r="B38" t="s">
        <v>30</v>
      </c>
      <c r="C38" t="s">
        <v>9</v>
      </c>
      <c r="D38" t="s">
        <v>121</v>
      </c>
      <c r="E38" t="s">
        <v>196</v>
      </c>
      <c r="F38" t="s">
        <v>241</v>
      </c>
      <c r="G38" s="4" t="str">
        <f t="shared" si="0"/>
        <v xml:space="preserve">INSERT INTO `researcher`(`citizenid`, `techName`, `firstName`, `lastName`, `cv_filename`) VALUES ('3140300081905',' ผู้ช่วยศาสตราจารย์ ดร.',' วราภรณ์',' นันทะเสน','uploads/cv/ Waraporn.pdf'); </v>
      </c>
      <c r="H38" t="str">
        <f t="shared" si="1"/>
        <v xml:space="preserve"> VALUES ('3140300081905',' ผู้ช่วยศาสตราจารย์ ดร.',' วราภรณ์',' นันทะเสน','uploads/cv/ Waraporn.pdf'); </v>
      </c>
    </row>
    <row r="39" spans="1:8" x14ac:dyDescent="0.25">
      <c r="A39" t="s">
        <v>125</v>
      </c>
      <c r="B39" t="s">
        <v>126</v>
      </c>
      <c r="C39" t="s">
        <v>124</v>
      </c>
      <c r="D39" t="s">
        <v>123</v>
      </c>
      <c r="E39" t="s">
        <v>197</v>
      </c>
      <c r="F39" t="s">
        <v>242</v>
      </c>
      <c r="G39" s="4" t="str">
        <f t="shared" si="0"/>
        <v xml:space="preserve">INSERT INTO `researcher`(`citizenid`, `techName`, `firstName`, `lastName`, `cv_filename`) VALUES ('3341600613278',' อาจารย์',' วาสนา',' สุขกุล','uploads/cv/ Wassana.pdf'); </v>
      </c>
      <c r="H39" t="str">
        <f t="shared" si="1"/>
        <v xml:space="preserve"> VALUES ('3341600613278',' อาจารย์',' วาสนา',' สุขกุล','uploads/cv/ Wassana.pdf'); </v>
      </c>
    </row>
    <row r="40" spans="1:8" x14ac:dyDescent="0.25">
      <c r="A40" t="s">
        <v>128</v>
      </c>
      <c r="B40" t="s">
        <v>129</v>
      </c>
      <c r="C40" t="s">
        <v>42</v>
      </c>
      <c r="D40" t="s">
        <v>127</v>
      </c>
      <c r="E40" t="s">
        <v>198</v>
      </c>
      <c r="F40" t="s">
        <v>243</v>
      </c>
      <c r="G40" s="4" t="str">
        <f t="shared" si="0"/>
        <v xml:space="preserve">INSERT INTO `researcher`(`citizenid`, `techName`, `firstName`, `lastName`, `cv_filename`) VALUES ('3501400608414',' นาย',' วีร์',' พวงเพิกศึก','uploads/cv/ Wee.pdf'); </v>
      </c>
      <c r="H40" t="str">
        <f t="shared" si="1"/>
        <v xml:space="preserve"> VALUES ('3501400608414',' นาย',' วีร์',' พวงเพิกศึก','uploads/cv/ Wee.pdf'); </v>
      </c>
    </row>
    <row r="41" spans="1:8" x14ac:dyDescent="0.25">
      <c r="A41" t="s">
        <v>131</v>
      </c>
      <c r="B41" t="s">
        <v>132</v>
      </c>
      <c r="C41" t="s">
        <v>9</v>
      </c>
      <c r="D41" t="s">
        <v>130</v>
      </c>
      <c r="E41" t="s">
        <v>199</v>
      </c>
      <c r="F41" t="s">
        <v>244</v>
      </c>
      <c r="G41" s="4" t="str">
        <f t="shared" si="0"/>
        <v xml:space="preserve">INSERT INTO `researcher`(`citizenid`, `techName`, `firstName`, `lastName`, `cv_filename`) VALUES ('3509900234898',' ผู้ช่วยศาสตราจารย์ ดร.',' ศิวรัตน์',' กุศล','uploads/cv/ Siwarat.pdf'); </v>
      </c>
      <c r="H41" t="str">
        <f t="shared" si="1"/>
        <v xml:space="preserve"> VALUES ('3509900234898',' ผู้ช่วยศาสตราจารย์ ดร.',' ศิวรัตน์',' กุศล','uploads/cv/ Siwarat.pdf'); </v>
      </c>
    </row>
    <row r="42" spans="1:8" x14ac:dyDescent="0.25">
      <c r="A42" t="s">
        <v>134</v>
      </c>
      <c r="B42" t="s">
        <v>135</v>
      </c>
      <c r="C42" t="s">
        <v>35</v>
      </c>
      <c r="D42" t="s">
        <v>133</v>
      </c>
      <c r="E42" t="s">
        <v>200</v>
      </c>
      <c r="F42" t="s">
        <v>245</v>
      </c>
      <c r="G42" s="4" t="str">
        <f t="shared" si="0"/>
        <v xml:space="preserve">INSERT INTO `researcher`(`citizenid`, `techName`, `firstName`, `lastName`, `cv_filename`) VALUES ('3570500079277',' รองศาสตราจารย์ ดร.',' สมเกียรติ',' ชัยพิบูลย์','uploads/cv/ SomKiat.pdf'); </v>
      </c>
      <c r="H42" t="str">
        <f t="shared" si="1"/>
        <v xml:space="preserve"> VALUES ('3570500079277',' รองศาสตราจารย์ ดร.',' สมเกียรติ',' ชัยพิบูลย์','uploads/cv/ SomKiat.pdf'); </v>
      </c>
    </row>
    <row r="43" spans="1:8" x14ac:dyDescent="0.25">
      <c r="A43" t="s">
        <v>137</v>
      </c>
      <c r="B43" t="s">
        <v>138</v>
      </c>
      <c r="C43" t="s">
        <v>23</v>
      </c>
      <c r="D43" t="s">
        <v>136</v>
      </c>
      <c r="E43" t="s">
        <v>201</v>
      </c>
      <c r="F43" t="s">
        <v>246</v>
      </c>
      <c r="G43" s="4" t="str">
        <f t="shared" si="0"/>
        <v xml:space="preserve">INSERT INTO `researcher`(`citizenid`, `techName`, `firstName`, `lastName`, `cv_filename`) VALUES ('5520500019068',' น.ส.',' สุภาภรณ์',' ใจเฉียง','uploads/cv/ Supaporn.pdf'); </v>
      </c>
      <c r="H43" t="str">
        <f t="shared" si="1"/>
        <v xml:space="preserve"> VALUES ('5520500019068',' น.ส.',' สุภาภรณ์',' ใจเฉียง','uploads/cv/ Supaporn.pdf'); </v>
      </c>
    </row>
    <row r="44" spans="1:8" x14ac:dyDescent="0.25">
      <c r="A44" t="s">
        <v>140</v>
      </c>
      <c r="B44" t="s">
        <v>141</v>
      </c>
      <c r="C44" t="s">
        <v>35</v>
      </c>
      <c r="D44" t="s">
        <v>139</v>
      </c>
      <c r="E44" t="s">
        <v>202</v>
      </c>
      <c r="F44" t="s">
        <v>247</v>
      </c>
      <c r="G44" s="4" t="str">
        <f t="shared" si="0"/>
        <v xml:space="preserve">INSERT INTO `researcher`(`citizenid`, `techName`, `firstName`, `lastName`, `cv_filename`) VALUES ('3509901232112',' รองศาสตราจารย์ ดร.',' สุรชัย',' กังวล','uploads/cv/ Surachai.pdf'); </v>
      </c>
      <c r="H44" t="str">
        <f t="shared" si="1"/>
        <v xml:space="preserve"> VALUES ('3509901232112',' รองศาสตราจารย์ ดร.',' สุรชัย',' กังวล','uploads/cv/ Surachai.pdf'); </v>
      </c>
    </row>
    <row r="45" spans="1:8" x14ac:dyDescent="0.25">
      <c r="A45" t="s">
        <v>143</v>
      </c>
      <c r="B45" t="s">
        <v>144</v>
      </c>
      <c r="C45" t="s">
        <v>35</v>
      </c>
      <c r="D45" t="s">
        <v>142</v>
      </c>
      <c r="E45" t="s">
        <v>203</v>
      </c>
      <c r="F45" t="s">
        <v>248</v>
      </c>
      <c r="G45" s="4" t="str">
        <f t="shared" si="0"/>
        <v xml:space="preserve">INSERT INTO `researcher`(`citizenid`, `techName`, `firstName`, `lastName`, `cv_filename`) VALUES ('3570500652287',' รองศาสตราจารย์ ดร.',' อารีย์',' เชื้อเมืองพาน','uploads/cv/ Aree.pdf'); </v>
      </c>
      <c r="H45" t="str">
        <f t="shared" si="1"/>
        <v xml:space="preserve"> VALUES ('3570500652287',' รองศาสตราจารย์ ดร.',' อารีย์',' เชื้อเมืองพาน','uploads/cv/ Aree.pdf'); </v>
      </c>
    </row>
    <row r="46" spans="1:8" x14ac:dyDescent="0.25">
      <c r="A46" t="s">
        <v>146</v>
      </c>
      <c r="B46" t="s">
        <v>147</v>
      </c>
      <c r="C46" t="s">
        <v>23</v>
      </c>
      <c r="D46" t="s">
        <v>145</v>
      </c>
      <c r="E46" t="s">
        <v>204</v>
      </c>
      <c r="F46" t="s">
        <v>249</v>
      </c>
      <c r="G46" s="4" t="str">
        <f t="shared" si="0"/>
        <v xml:space="preserve">INSERT INTO `researcher`(`citizenid`, `techName`, `firstName`, `lastName`, `cv_filename`) VALUES ('3510100848281',' น.ส.',' อำภา',' วิรัตน์พฤกษ์','uploads/cv/ Ampa.pdf'); </v>
      </c>
      <c r="H46" t="str">
        <f t="shared" si="1"/>
        <v xml:space="preserve"> VALUES ('3510100848281',' น.ส.',' อำภา',' วิรัตน์พฤกษ์','uploads/cv/ Ampa.pdf'); </v>
      </c>
    </row>
    <row r="47" spans="1:8" x14ac:dyDescent="0.25">
      <c r="A47" t="s">
        <v>149</v>
      </c>
      <c r="B47" t="s">
        <v>150</v>
      </c>
      <c r="C47" t="s">
        <v>42</v>
      </c>
      <c r="D47" t="s">
        <v>148</v>
      </c>
      <c r="E47" t="s">
        <v>205</v>
      </c>
      <c r="F47" t="s">
        <v>250</v>
      </c>
      <c r="G47" s="4" t="str">
        <f t="shared" si="0"/>
        <v xml:space="preserve">INSERT INTO `researcher`(`citizenid`, `techName`, `firstName`, `lastName`, `cv_filename`) VALUES ('1502000047215',' นาย',' เอกพันธ์',' กูนโน','uploads/cv/ Akgpan.pdf'); </v>
      </c>
      <c r="H47" t="str">
        <f t="shared" si="1"/>
        <v xml:space="preserve"> VALUES ('1502000047215',' นาย',' เอกพันธ์',' กูนโน','uploads/cv/ Akgpan.pdf');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"/>
  <sheetViews>
    <sheetView topLeftCell="A22" workbookViewId="0">
      <selection activeCell="H22" sqref="H1:M1048576"/>
    </sheetView>
  </sheetViews>
  <sheetFormatPr defaultRowHeight="15" x14ac:dyDescent="0.25"/>
  <sheetData>
    <row r="1" spans="1:4" x14ac:dyDescent="0.25">
      <c r="A1" t="s">
        <v>0</v>
      </c>
      <c r="B1" t="s">
        <v>151</v>
      </c>
      <c r="C1" t="s">
        <v>152</v>
      </c>
      <c r="D1" t="s">
        <v>153</v>
      </c>
    </row>
    <row r="2" spans="1:4" x14ac:dyDescent="0.25">
      <c r="A2" t="s">
        <v>8</v>
      </c>
      <c r="B2" t="s">
        <v>9</v>
      </c>
      <c r="C2" t="s">
        <v>10</v>
      </c>
      <c r="D2" t="s">
        <v>11</v>
      </c>
    </row>
    <row r="3" spans="1:4" x14ac:dyDescent="0.25">
      <c r="A3" t="s">
        <v>28</v>
      </c>
      <c r="B3" t="s">
        <v>9</v>
      </c>
      <c r="C3" t="s">
        <v>29</v>
      </c>
      <c r="D3" t="s">
        <v>30</v>
      </c>
    </row>
    <row r="4" spans="1:4" x14ac:dyDescent="0.25">
      <c r="A4" t="s">
        <v>31</v>
      </c>
      <c r="B4" t="s">
        <v>16</v>
      </c>
      <c r="C4" t="s">
        <v>32</v>
      </c>
      <c r="D4" t="s">
        <v>33</v>
      </c>
    </row>
    <row r="5" spans="1:4" x14ac:dyDescent="0.25">
      <c r="A5" t="s">
        <v>34</v>
      </c>
      <c r="B5" t="s">
        <v>35</v>
      </c>
      <c r="C5" t="s">
        <v>36</v>
      </c>
      <c r="D5" t="s">
        <v>37</v>
      </c>
    </row>
    <row r="6" spans="1:4" x14ac:dyDescent="0.25">
      <c r="A6" t="s">
        <v>55</v>
      </c>
      <c r="B6" t="s">
        <v>23</v>
      </c>
      <c r="C6" t="s">
        <v>56</v>
      </c>
      <c r="D6" t="s">
        <v>57</v>
      </c>
    </row>
    <row r="7" spans="1:4" x14ac:dyDescent="0.25">
      <c r="A7" t="s">
        <v>79</v>
      </c>
      <c r="B7" t="s">
        <v>23</v>
      </c>
      <c r="C7" t="s">
        <v>80</v>
      </c>
      <c r="D7" t="s">
        <v>81</v>
      </c>
    </row>
    <row r="8" spans="1:4" x14ac:dyDescent="0.25">
      <c r="A8" t="s">
        <v>148</v>
      </c>
      <c r="B8" t="s">
        <v>42</v>
      </c>
      <c r="C8" t="s">
        <v>149</v>
      </c>
      <c r="D8" t="s">
        <v>150</v>
      </c>
    </row>
    <row r="9" spans="1:4" x14ac:dyDescent="0.25">
      <c r="A9" t="s">
        <v>12</v>
      </c>
      <c r="B9" t="s">
        <v>9</v>
      </c>
      <c r="C9" t="s">
        <v>13</v>
      </c>
      <c r="D9" t="s">
        <v>14</v>
      </c>
    </row>
    <row r="10" spans="1:4" x14ac:dyDescent="0.25">
      <c r="A10" t="s">
        <v>15</v>
      </c>
      <c r="B10" t="s">
        <v>16</v>
      </c>
      <c r="C10" t="s">
        <v>17</v>
      </c>
      <c r="D10" t="s">
        <v>18</v>
      </c>
    </row>
    <row r="11" spans="1:4" x14ac:dyDescent="0.25">
      <c r="A11" t="s">
        <v>19</v>
      </c>
      <c r="B11" t="s">
        <v>16</v>
      </c>
      <c r="C11" t="s">
        <v>20</v>
      </c>
      <c r="D11" t="s">
        <v>21</v>
      </c>
    </row>
    <row r="12" spans="1:4" x14ac:dyDescent="0.25">
      <c r="A12" t="s">
        <v>26</v>
      </c>
      <c r="B12" t="s">
        <v>23</v>
      </c>
      <c r="C12" t="s">
        <v>24</v>
      </c>
      <c r="D12" t="s">
        <v>27</v>
      </c>
    </row>
    <row r="13" spans="1:4" x14ac:dyDescent="0.25">
      <c r="A13" t="s">
        <v>22</v>
      </c>
      <c r="B13" t="s">
        <v>23</v>
      </c>
      <c r="C13" t="s">
        <v>24</v>
      </c>
      <c r="D13" t="s">
        <v>25</v>
      </c>
    </row>
    <row r="14" spans="1:4" x14ac:dyDescent="0.25">
      <c r="A14" t="s">
        <v>38</v>
      </c>
      <c r="B14" t="s">
        <v>9</v>
      </c>
      <c r="C14" t="s">
        <v>39</v>
      </c>
      <c r="D14" t="s">
        <v>40</v>
      </c>
    </row>
    <row r="15" spans="1:4" x14ac:dyDescent="0.25">
      <c r="A15" t="s">
        <v>41</v>
      </c>
      <c r="B15" t="s">
        <v>42</v>
      </c>
      <c r="C15" t="s">
        <v>43</v>
      </c>
      <c r="D15" t="s">
        <v>44</v>
      </c>
    </row>
    <row r="16" spans="1:4" x14ac:dyDescent="0.25">
      <c r="A16" t="s">
        <v>45</v>
      </c>
      <c r="B16" t="s">
        <v>46</v>
      </c>
      <c r="C16" t="s">
        <v>47</v>
      </c>
      <c r="D16" t="s">
        <v>48</v>
      </c>
    </row>
    <row r="17" spans="1:4" x14ac:dyDescent="0.25">
      <c r="A17" t="s">
        <v>49</v>
      </c>
      <c r="B17" t="s">
        <v>9</v>
      </c>
      <c r="C17" t="s">
        <v>50</v>
      </c>
      <c r="D17" t="s">
        <v>51</v>
      </c>
    </row>
    <row r="18" spans="1:4" x14ac:dyDescent="0.25">
      <c r="A18" t="s">
        <v>52</v>
      </c>
      <c r="B18" t="s">
        <v>42</v>
      </c>
      <c r="C18" t="s">
        <v>53</v>
      </c>
      <c r="D18" t="s">
        <v>54</v>
      </c>
    </row>
    <row r="19" spans="1:4" x14ac:dyDescent="0.25">
      <c r="A19" t="s">
        <v>58</v>
      </c>
      <c r="B19" t="s">
        <v>23</v>
      </c>
      <c r="C19" t="s">
        <v>59</v>
      </c>
      <c r="D19" t="s">
        <v>60</v>
      </c>
    </row>
    <row r="20" spans="1:4" x14ac:dyDescent="0.25">
      <c r="A20" t="s">
        <v>61</v>
      </c>
      <c r="B20" t="s">
        <v>9</v>
      </c>
      <c r="C20" t="s">
        <v>62</v>
      </c>
      <c r="D20" t="s">
        <v>63</v>
      </c>
    </row>
    <row r="21" spans="1:4" x14ac:dyDescent="0.25">
      <c r="A21" t="s">
        <v>64</v>
      </c>
      <c r="B21" t="s">
        <v>23</v>
      </c>
      <c r="C21" t="s">
        <v>65</v>
      </c>
      <c r="D21" t="s">
        <v>66</v>
      </c>
    </row>
    <row r="22" spans="1:4" x14ac:dyDescent="0.25">
      <c r="A22" t="s">
        <v>67</v>
      </c>
      <c r="B22" t="s">
        <v>42</v>
      </c>
      <c r="C22" t="s">
        <v>68</v>
      </c>
      <c r="D22" t="s">
        <v>69</v>
      </c>
    </row>
    <row r="23" spans="1:4" x14ac:dyDescent="0.25">
      <c r="A23" t="s">
        <v>70</v>
      </c>
      <c r="B23" t="s">
        <v>16</v>
      </c>
      <c r="C23" t="s">
        <v>71</v>
      </c>
      <c r="D23" t="s">
        <v>72</v>
      </c>
    </row>
    <row r="24" spans="1:4" x14ac:dyDescent="0.25">
      <c r="A24" t="s">
        <v>73</v>
      </c>
      <c r="B24" t="s">
        <v>9</v>
      </c>
      <c r="C24" t="s">
        <v>74</v>
      </c>
      <c r="D24" t="s">
        <v>75</v>
      </c>
    </row>
    <row r="25" spans="1:4" x14ac:dyDescent="0.25">
      <c r="A25" t="s">
        <v>76</v>
      </c>
      <c r="B25" t="s">
        <v>9</v>
      </c>
      <c r="C25" t="s">
        <v>77</v>
      </c>
      <c r="D25" t="s">
        <v>78</v>
      </c>
    </row>
    <row r="26" spans="1:4" x14ac:dyDescent="0.25">
      <c r="A26" t="s">
        <v>82</v>
      </c>
      <c r="B26" t="s">
        <v>35</v>
      </c>
      <c r="C26" t="s">
        <v>83</v>
      </c>
      <c r="D26" t="s">
        <v>84</v>
      </c>
    </row>
    <row r="27" spans="1:4" x14ac:dyDescent="0.25">
      <c r="A27" t="s">
        <v>85</v>
      </c>
      <c r="B27" t="s">
        <v>46</v>
      </c>
      <c r="C27" t="s">
        <v>86</v>
      </c>
      <c r="D27" t="s">
        <v>87</v>
      </c>
    </row>
    <row r="28" spans="1:4" x14ac:dyDescent="0.25">
      <c r="A28" t="s">
        <v>88</v>
      </c>
      <c r="B28" t="s">
        <v>89</v>
      </c>
      <c r="C28" t="s">
        <v>90</v>
      </c>
      <c r="D28" t="s">
        <v>91</v>
      </c>
    </row>
    <row r="29" spans="1:4" x14ac:dyDescent="0.25">
      <c r="A29" t="s">
        <v>92</v>
      </c>
      <c r="B29" t="s">
        <v>9</v>
      </c>
      <c r="C29" t="s">
        <v>93</v>
      </c>
      <c r="D29" t="s">
        <v>94</v>
      </c>
    </row>
    <row r="30" spans="1:4" x14ac:dyDescent="0.25">
      <c r="A30" t="s">
        <v>95</v>
      </c>
      <c r="B30" t="s">
        <v>9</v>
      </c>
      <c r="C30" t="s">
        <v>96</v>
      </c>
      <c r="D30" t="s">
        <v>97</v>
      </c>
    </row>
    <row r="31" spans="1:4" x14ac:dyDescent="0.25">
      <c r="A31" t="s">
        <v>98</v>
      </c>
      <c r="B31" t="s">
        <v>16</v>
      </c>
      <c r="C31" t="s">
        <v>99</v>
      </c>
      <c r="D31" t="s">
        <v>100</v>
      </c>
    </row>
    <row r="32" spans="1:4" x14ac:dyDescent="0.25">
      <c r="A32" t="s">
        <v>101</v>
      </c>
      <c r="B32" t="s">
        <v>9</v>
      </c>
      <c r="C32" t="s">
        <v>102</v>
      </c>
      <c r="D32" t="s">
        <v>103</v>
      </c>
    </row>
    <row r="33" spans="1:4" x14ac:dyDescent="0.25">
      <c r="A33" t="s">
        <v>104</v>
      </c>
      <c r="B33" t="s">
        <v>23</v>
      </c>
      <c r="C33" t="s">
        <v>105</v>
      </c>
      <c r="D33" t="s">
        <v>106</v>
      </c>
    </row>
    <row r="34" spans="1:4" x14ac:dyDescent="0.25">
      <c r="A34" t="s">
        <v>107</v>
      </c>
      <c r="B34" t="s">
        <v>42</v>
      </c>
      <c r="C34" t="s">
        <v>108</v>
      </c>
      <c r="D34" t="s">
        <v>109</v>
      </c>
    </row>
    <row r="35" spans="1:4" x14ac:dyDescent="0.25">
      <c r="A35" t="s">
        <v>110</v>
      </c>
      <c r="B35" t="s">
        <v>16</v>
      </c>
      <c r="C35" t="s">
        <v>111</v>
      </c>
      <c r="D35" t="s">
        <v>112</v>
      </c>
    </row>
    <row r="36" spans="1:4" x14ac:dyDescent="0.25">
      <c r="A36" t="s">
        <v>113</v>
      </c>
      <c r="B36" t="s">
        <v>9</v>
      </c>
      <c r="C36" t="s">
        <v>114</v>
      </c>
      <c r="D36" t="s">
        <v>54</v>
      </c>
    </row>
    <row r="37" spans="1:4" x14ac:dyDescent="0.25">
      <c r="A37" t="s">
        <v>115</v>
      </c>
      <c r="B37" t="s">
        <v>9</v>
      </c>
      <c r="C37" t="s">
        <v>116</v>
      </c>
      <c r="D37" t="s">
        <v>117</v>
      </c>
    </row>
    <row r="38" spans="1:4" x14ac:dyDescent="0.25">
      <c r="A38" t="s">
        <v>118</v>
      </c>
      <c r="B38" t="s">
        <v>42</v>
      </c>
      <c r="C38" t="s">
        <v>119</v>
      </c>
      <c r="D38" t="s">
        <v>120</v>
      </c>
    </row>
    <row r="39" spans="1:4" x14ac:dyDescent="0.25">
      <c r="A39" t="s">
        <v>121</v>
      </c>
      <c r="B39" t="s">
        <v>9</v>
      </c>
      <c r="C39" t="s">
        <v>122</v>
      </c>
      <c r="D39" t="s">
        <v>30</v>
      </c>
    </row>
    <row r="40" spans="1:4" x14ac:dyDescent="0.25">
      <c r="A40" t="s">
        <v>123</v>
      </c>
      <c r="B40" t="s">
        <v>124</v>
      </c>
      <c r="C40" t="s">
        <v>125</v>
      </c>
      <c r="D40" t="s">
        <v>126</v>
      </c>
    </row>
    <row r="41" spans="1:4" x14ac:dyDescent="0.25">
      <c r="A41" t="s">
        <v>127</v>
      </c>
      <c r="B41" t="s">
        <v>42</v>
      </c>
      <c r="C41" t="s">
        <v>128</v>
      </c>
      <c r="D41" t="s">
        <v>129</v>
      </c>
    </row>
    <row r="42" spans="1:4" x14ac:dyDescent="0.25">
      <c r="A42" t="s">
        <v>130</v>
      </c>
      <c r="B42" t="s">
        <v>9</v>
      </c>
      <c r="C42" t="s">
        <v>131</v>
      </c>
      <c r="D42" t="s">
        <v>132</v>
      </c>
    </row>
    <row r="43" spans="1:4" x14ac:dyDescent="0.25">
      <c r="A43" t="s">
        <v>133</v>
      </c>
      <c r="B43" t="s">
        <v>35</v>
      </c>
      <c r="C43" t="s">
        <v>134</v>
      </c>
      <c r="D43" t="s">
        <v>135</v>
      </c>
    </row>
    <row r="44" spans="1:4" x14ac:dyDescent="0.25">
      <c r="A44" t="s">
        <v>136</v>
      </c>
      <c r="B44" t="s">
        <v>23</v>
      </c>
      <c r="C44" t="s">
        <v>137</v>
      </c>
      <c r="D44" t="s">
        <v>138</v>
      </c>
    </row>
    <row r="45" spans="1:4" x14ac:dyDescent="0.25">
      <c r="A45" t="s">
        <v>139</v>
      </c>
      <c r="B45" t="s">
        <v>35</v>
      </c>
      <c r="C45" t="s">
        <v>140</v>
      </c>
      <c r="D45" t="s">
        <v>141</v>
      </c>
    </row>
    <row r="46" spans="1:4" x14ac:dyDescent="0.25">
      <c r="A46" t="s">
        <v>142</v>
      </c>
      <c r="B46" t="s">
        <v>35</v>
      </c>
      <c r="C46" t="s">
        <v>143</v>
      </c>
      <c r="D46" t="s">
        <v>144</v>
      </c>
    </row>
    <row r="47" spans="1:4" x14ac:dyDescent="0.25">
      <c r="A47" t="s">
        <v>145</v>
      </c>
      <c r="B47" t="s">
        <v>23</v>
      </c>
      <c r="C47" t="s">
        <v>146</v>
      </c>
      <c r="D47" t="s">
        <v>147</v>
      </c>
    </row>
  </sheetData>
  <autoFilter ref="A1:D92" xr:uid="{00000000-0009-0000-0000-000003000000}">
    <sortState xmlns:xlrd2="http://schemas.microsoft.com/office/spreadsheetml/2017/richdata2" ref="A2:D92">
      <sortCondition ref="C1:C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res_exp</vt:lpstr>
      <vt:lpstr>expertise</vt:lpstr>
      <vt:lpstr>researcher</vt:lpstr>
      <vt:lpstr>Sheet5</vt:lpstr>
      <vt:lpstr>_exp_data</vt:lpstr>
      <vt:lpstr>_exp_name</vt:lpstr>
      <vt:lpstr>_res_data</vt:lpstr>
      <vt:lpstr>_res_name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Umnarj Chittong</dc:creator>
  <cp:lastModifiedBy>UMNARJ CHITTONG</cp:lastModifiedBy>
  <dcterms:created xsi:type="dcterms:W3CDTF">2022-02-22T05:56:52Z</dcterms:created>
  <dcterms:modified xsi:type="dcterms:W3CDTF">2022-02-23T06:26:29Z</dcterms:modified>
</cp:coreProperties>
</file>