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con_research/docs/"/>
    </mc:Choice>
  </mc:AlternateContent>
  <xr:revisionPtr revIDLastSave="0" documentId="13_ncr:1_{0F005421-31BF-774D-8F90-699C66FBCC30}" xr6:coauthVersionLast="47" xr6:coauthVersionMax="47" xr10:uidLastSave="{00000000-0000-0000-0000-000000000000}"/>
  <bookViews>
    <workbookView xWindow="20" yWindow="520" windowWidth="28800" windowHeight="16100" xr2:uid="{00000000-000D-0000-FFFF-FFFF00000000}"/>
  </bookViews>
  <sheets>
    <sheet name="res_exp" sheetId="4" r:id="rId1"/>
    <sheet name="expertise" sheetId="3" r:id="rId2"/>
    <sheet name="researcher" sheetId="2" r:id="rId3"/>
    <sheet name="Sheet5" sheetId="5" r:id="rId4"/>
  </sheets>
  <definedNames>
    <definedName name="_exp_data">expertise!$A$2:$C$55</definedName>
    <definedName name="_exp_group">Sheet5!$H$23:$H$34</definedName>
    <definedName name="_exp_name">expertise!$A$2:$A$55</definedName>
    <definedName name="_xlnm._FilterDatabase" localSheetId="3" hidden="1">Sheet5!$A$1:$D$92</definedName>
    <definedName name="_res_data">researcher!$A$2:$F$47</definedName>
    <definedName name="_res_name">researcher!$A$1:$A$62+researcher!$F$28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6" i="4" l="1"/>
  <c r="K47" i="4"/>
  <c r="K48" i="4"/>
  <c r="K49" i="4"/>
  <c r="J49" i="4" s="1"/>
  <c r="K50" i="4"/>
  <c r="J50" i="4" s="1"/>
  <c r="K51" i="4"/>
  <c r="K52" i="4"/>
  <c r="J52" i="4" s="1"/>
  <c r="K53" i="4"/>
  <c r="J53" i="4" s="1"/>
  <c r="K54" i="4"/>
  <c r="K55" i="4"/>
  <c r="K56" i="4"/>
  <c r="K57" i="4"/>
  <c r="J57" i="4" s="1"/>
  <c r="K58" i="4"/>
  <c r="J58" i="4" s="1"/>
  <c r="K59" i="4"/>
  <c r="K60" i="4"/>
  <c r="J60" i="4" s="1"/>
  <c r="K61" i="4"/>
  <c r="J61" i="4" s="1"/>
  <c r="K62" i="4"/>
  <c r="K63" i="4"/>
  <c r="K64" i="4"/>
  <c r="K65" i="4"/>
  <c r="J65" i="4" s="1"/>
  <c r="K66" i="4"/>
  <c r="J66" i="4" s="1"/>
  <c r="K67" i="4"/>
  <c r="K68" i="4"/>
  <c r="J68" i="4" s="1"/>
  <c r="K69" i="4"/>
  <c r="J69" i="4" s="1"/>
  <c r="K70" i="4"/>
  <c r="J70" i="4" s="1"/>
  <c r="K71" i="4"/>
  <c r="K35" i="4"/>
  <c r="K36" i="4"/>
  <c r="K37" i="4"/>
  <c r="K38" i="4"/>
  <c r="J38" i="4" s="1"/>
  <c r="K39" i="4"/>
  <c r="K40" i="4"/>
  <c r="K41" i="4"/>
  <c r="J41" i="4" s="1"/>
  <c r="K42" i="4"/>
  <c r="J42" i="4" s="1"/>
  <c r="K43" i="4"/>
  <c r="K44" i="4"/>
  <c r="K45" i="4"/>
  <c r="J51" i="4"/>
  <c r="J54" i="4"/>
  <c r="J55" i="4"/>
  <c r="J56" i="4"/>
  <c r="J59" i="4"/>
  <c r="J62" i="4"/>
  <c r="J63" i="4"/>
  <c r="J64" i="4"/>
  <c r="J67" i="4"/>
  <c r="J71" i="4"/>
  <c r="J35" i="4"/>
  <c r="J36" i="4"/>
  <c r="J37" i="4"/>
  <c r="J39" i="4"/>
  <c r="J40" i="4"/>
  <c r="J43" i="4"/>
  <c r="J44" i="4"/>
  <c r="J45" i="4"/>
  <c r="J46" i="4"/>
  <c r="J47" i="4"/>
  <c r="J48" i="4"/>
  <c r="F44" i="3"/>
  <c r="F45" i="3"/>
  <c r="F46" i="3"/>
  <c r="E46" i="3" s="1"/>
  <c r="F47" i="3"/>
  <c r="E47" i="3" s="1"/>
  <c r="F48" i="3"/>
  <c r="E48" i="3" s="1"/>
  <c r="F49" i="3"/>
  <c r="E49" i="3" s="1"/>
  <c r="F50" i="3"/>
  <c r="F51" i="3"/>
  <c r="F52" i="3"/>
  <c r="F53" i="3"/>
  <c r="F54" i="3"/>
  <c r="F55" i="3"/>
  <c r="F27" i="3"/>
  <c r="F28" i="3"/>
  <c r="F29" i="3"/>
  <c r="F30" i="3"/>
  <c r="F31" i="3"/>
  <c r="E31" i="3" s="1"/>
  <c r="F32" i="3"/>
  <c r="F33" i="3"/>
  <c r="E33" i="3" s="1"/>
  <c r="F34" i="3"/>
  <c r="F35" i="3"/>
  <c r="F36" i="3"/>
  <c r="F37" i="3"/>
  <c r="E37" i="3" s="1"/>
  <c r="F38" i="3"/>
  <c r="F39" i="3"/>
  <c r="E39" i="3" s="1"/>
  <c r="F40" i="3"/>
  <c r="E40" i="3" s="1"/>
  <c r="F41" i="3"/>
  <c r="E41" i="3" s="1"/>
  <c r="F42" i="3"/>
  <c r="F43" i="3"/>
  <c r="E50" i="3"/>
  <c r="E51" i="3"/>
  <c r="E52" i="3"/>
  <c r="E53" i="3"/>
  <c r="E54" i="3"/>
  <c r="E55" i="3"/>
  <c r="E27" i="3"/>
  <c r="E28" i="3"/>
  <c r="E29" i="3"/>
  <c r="E30" i="3"/>
  <c r="E32" i="3"/>
  <c r="E34" i="3"/>
  <c r="E35" i="3"/>
  <c r="E36" i="3"/>
  <c r="E38" i="3"/>
  <c r="E42" i="3"/>
  <c r="E43" i="3"/>
  <c r="E44" i="3"/>
  <c r="E45" i="3"/>
  <c r="F22" i="3"/>
  <c r="F23" i="3"/>
  <c r="F24" i="3"/>
  <c r="E24" i="3" s="1"/>
  <c r="F25" i="3"/>
  <c r="E25" i="3" s="1"/>
  <c r="F26" i="3"/>
  <c r="E26" i="3" s="1"/>
  <c r="F21" i="3"/>
  <c r="E22" i="3"/>
  <c r="E23" i="3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E59" i="4"/>
  <c r="E60" i="4"/>
  <c r="E61" i="4"/>
  <c r="E62" i="4"/>
  <c r="E63" i="4"/>
  <c r="E64" i="4"/>
  <c r="E65" i="4"/>
  <c r="E66" i="4"/>
  <c r="E67" i="4"/>
  <c r="E68" i="4"/>
  <c r="E69" i="4"/>
  <c r="E70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H48" i="4"/>
  <c r="H49" i="4"/>
  <c r="H50" i="4"/>
  <c r="H51" i="4"/>
  <c r="H52" i="4"/>
  <c r="H53" i="4"/>
  <c r="H54" i="4"/>
  <c r="H55" i="4"/>
  <c r="H56" i="4"/>
  <c r="H57" i="4"/>
  <c r="H58" i="4"/>
  <c r="F48" i="4"/>
  <c r="F49" i="4"/>
  <c r="F50" i="4"/>
  <c r="F51" i="4"/>
  <c r="F52" i="4"/>
  <c r="F53" i="4"/>
  <c r="F54" i="4"/>
  <c r="F55" i="4"/>
  <c r="F56" i="4"/>
  <c r="F57" i="4"/>
  <c r="F58" i="4"/>
  <c r="D48" i="4"/>
  <c r="D49" i="4"/>
  <c r="D50" i="4"/>
  <c r="D51" i="4"/>
  <c r="D52" i="4"/>
  <c r="D53" i="4"/>
  <c r="D54" i="4"/>
  <c r="D55" i="4"/>
  <c r="D56" i="4"/>
  <c r="D57" i="4"/>
  <c r="D58" i="4"/>
  <c r="E48" i="4"/>
  <c r="E49" i="4"/>
  <c r="E50" i="4"/>
  <c r="E51" i="4"/>
  <c r="E52" i="4"/>
  <c r="E53" i="4"/>
  <c r="E54" i="4"/>
  <c r="E55" i="4"/>
  <c r="E56" i="4"/>
  <c r="E57" i="4"/>
  <c r="E58" i="4"/>
  <c r="E71" i="4"/>
  <c r="B50" i="4"/>
  <c r="B51" i="4"/>
  <c r="B52" i="4"/>
  <c r="B53" i="4"/>
  <c r="B54" i="4"/>
  <c r="B55" i="4"/>
  <c r="B56" i="4"/>
  <c r="B57" i="4"/>
  <c r="B58" i="4"/>
  <c r="C49" i="4"/>
  <c r="C50" i="4"/>
  <c r="C51" i="4"/>
  <c r="C52" i="4"/>
  <c r="C53" i="4"/>
  <c r="C54" i="4"/>
  <c r="C55" i="4"/>
  <c r="C56" i="4"/>
  <c r="C57" i="4"/>
  <c r="C58" i="4"/>
  <c r="C48" i="4"/>
  <c r="B48" i="4"/>
  <c r="B49" i="4"/>
  <c r="E21" i="3"/>
  <c r="F20" i="3"/>
  <c r="E20" i="3" s="1"/>
  <c r="F19" i="3"/>
  <c r="E19" i="3" s="1"/>
  <c r="F18" i="3"/>
  <c r="E18" i="3" s="1"/>
  <c r="F17" i="3"/>
  <c r="E17" i="3" s="1"/>
  <c r="F16" i="3"/>
  <c r="E16" i="3" s="1"/>
  <c r="F15" i="3"/>
  <c r="E15" i="3" s="1"/>
  <c r="F14" i="3"/>
  <c r="E14" i="3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2" i="4"/>
  <c r="F13" i="3"/>
  <c r="E13" i="3"/>
  <c r="F12" i="3"/>
  <c r="E12" i="3" s="1"/>
  <c r="F11" i="3"/>
  <c r="E11" i="3" s="1"/>
  <c r="F10" i="3"/>
  <c r="E10" i="3" s="1"/>
  <c r="F9" i="3"/>
  <c r="E9" i="3" s="1"/>
  <c r="F3" i="3"/>
  <c r="E3" i="3" s="1"/>
  <c r="F4" i="3"/>
  <c r="E4" i="3" s="1"/>
  <c r="F5" i="3"/>
  <c r="E5" i="3" s="1"/>
  <c r="F6" i="3"/>
  <c r="E6" i="3" s="1"/>
  <c r="F7" i="3"/>
  <c r="E7" i="3" s="1"/>
  <c r="F8" i="3"/>
  <c r="E8" i="3" s="1"/>
  <c r="F2" i="3"/>
  <c r="E2" i="3" s="1"/>
  <c r="H3" i="2"/>
  <c r="H4" i="2"/>
  <c r="H5" i="2"/>
  <c r="H6" i="2"/>
  <c r="H7" i="2"/>
  <c r="G7" i="2" s="1"/>
  <c r="H8" i="2"/>
  <c r="G8" i="2" s="1"/>
  <c r="H9" i="2"/>
  <c r="H10" i="2"/>
  <c r="H11" i="2"/>
  <c r="H12" i="2"/>
  <c r="H13" i="2"/>
  <c r="H14" i="2"/>
  <c r="H15" i="2"/>
  <c r="G15" i="2" s="1"/>
  <c r="H16" i="2"/>
  <c r="G16" i="2" s="1"/>
  <c r="H17" i="2"/>
  <c r="H18" i="2"/>
  <c r="H19" i="2"/>
  <c r="H20" i="2"/>
  <c r="H21" i="2"/>
  <c r="H22" i="2"/>
  <c r="H23" i="2"/>
  <c r="G23" i="2" s="1"/>
  <c r="H24" i="2"/>
  <c r="G24" i="2" s="1"/>
  <c r="H25" i="2"/>
  <c r="H26" i="2"/>
  <c r="G26" i="2" s="1"/>
  <c r="H27" i="2"/>
  <c r="H28" i="2"/>
  <c r="H29" i="2"/>
  <c r="H30" i="2"/>
  <c r="H31" i="2"/>
  <c r="G31" i="2" s="1"/>
  <c r="H32" i="2"/>
  <c r="G32" i="2" s="1"/>
  <c r="H33" i="2"/>
  <c r="H34" i="2"/>
  <c r="G34" i="2" s="1"/>
  <c r="H35" i="2"/>
  <c r="H36" i="2"/>
  <c r="H37" i="2"/>
  <c r="H38" i="2"/>
  <c r="H39" i="2"/>
  <c r="G39" i="2" s="1"/>
  <c r="H40" i="2"/>
  <c r="G40" i="2" s="1"/>
  <c r="H41" i="2"/>
  <c r="H42" i="2"/>
  <c r="G42" i="2" s="1"/>
  <c r="H43" i="2"/>
  <c r="H44" i="2"/>
  <c r="H45" i="2"/>
  <c r="H46" i="2"/>
  <c r="H47" i="2"/>
  <c r="G47" i="2" s="1"/>
  <c r="G3" i="2"/>
  <c r="G4" i="2"/>
  <c r="G5" i="2"/>
  <c r="G6" i="2"/>
  <c r="G9" i="2"/>
  <c r="G10" i="2"/>
  <c r="G11" i="2"/>
  <c r="G12" i="2"/>
  <c r="G13" i="2"/>
  <c r="G14" i="2"/>
  <c r="G17" i="2"/>
  <c r="G18" i="2"/>
  <c r="G19" i="2"/>
  <c r="G20" i="2"/>
  <c r="G21" i="2"/>
  <c r="G22" i="2"/>
  <c r="G25" i="2"/>
  <c r="G27" i="2"/>
  <c r="G28" i="2"/>
  <c r="G29" i="2"/>
  <c r="G30" i="2"/>
  <c r="G33" i="2"/>
  <c r="G35" i="2"/>
  <c r="G36" i="2"/>
  <c r="G37" i="2"/>
  <c r="G38" i="2"/>
  <c r="G41" i="2"/>
  <c r="G43" i="2"/>
  <c r="G44" i="2"/>
  <c r="G45" i="2"/>
  <c r="G46" i="2"/>
  <c r="G2" i="2"/>
  <c r="H2" i="2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H3" i="4"/>
  <c r="H4" i="4"/>
  <c r="H5" i="4"/>
  <c r="H6" i="4"/>
  <c r="H7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2" i="4"/>
  <c r="K12" i="4" l="1"/>
  <c r="J12" i="4" s="1"/>
  <c r="K27" i="4"/>
  <c r="J27" i="4" s="1"/>
  <c r="K19" i="4"/>
  <c r="J19" i="4" s="1"/>
  <c r="K25" i="4"/>
  <c r="J25" i="4" s="1"/>
  <c r="K17" i="4"/>
  <c r="J17" i="4" s="1"/>
  <c r="K26" i="4"/>
  <c r="J26" i="4" s="1"/>
  <c r="K18" i="4"/>
  <c r="J18" i="4" s="1"/>
  <c r="K34" i="4"/>
  <c r="J34" i="4" s="1"/>
  <c r="K33" i="4"/>
  <c r="J33" i="4" s="1"/>
  <c r="K32" i="4"/>
  <c r="J32" i="4" s="1"/>
  <c r="K24" i="4"/>
  <c r="J24" i="4" s="1"/>
  <c r="K16" i="4"/>
  <c r="J16" i="4" s="1"/>
  <c r="K31" i="4"/>
  <c r="J31" i="4" s="1"/>
  <c r="K23" i="4"/>
  <c r="J23" i="4" s="1"/>
  <c r="K15" i="4"/>
  <c r="J15" i="4" s="1"/>
  <c r="K30" i="4"/>
  <c r="J30" i="4" s="1"/>
  <c r="K22" i="4"/>
  <c r="J22" i="4" s="1"/>
  <c r="K14" i="4"/>
  <c r="J14" i="4" s="1"/>
  <c r="K29" i="4"/>
  <c r="J29" i="4" s="1"/>
  <c r="K21" i="4"/>
  <c r="J21" i="4" s="1"/>
  <c r="K13" i="4"/>
  <c r="J13" i="4" s="1"/>
  <c r="K28" i="4"/>
  <c r="J28" i="4" s="1"/>
  <c r="K20" i="4"/>
  <c r="J20" i="4" s="1"/>
  <c r="C3" i="4"/>
  <c r="K3" i="4" s="1"/>
  <c r="C4" i="4"/>
  <c r="K4" i="4" s="1"/>
  <c r="C5" i="4"/>
  <c r="K5" i="4" s="1"/>
  <c r="C6" i="4"/>
  <c r="K6" i="4" s="1"/>
  <c r="C7" i="4"/>
  <c r="K7" i="4" s="1"/>
  <c r="C8" i="4"/>
  <c r="K8" i="4" s="1"/>
  <c r="J8" i="4" s="1"/>
  <c r="C9" i="4"/>
  <c r="K9" i="4" s="1"/>
  <c r="C10" i="4"/>
  <c r="K10" i="4" s="1"/>
  <c r="C11" i="4"/>
  <c r="K11" i="4" s="1"/>
  <c r="H2" i="4"/>
  <c r="C2" i="4"/>
  <c r="K2" i="4" l="1"/>
  <c r="J2" i="4" s="1"/>
  <c r="J11" i="4"/>
  <c r="J10" i="4"/>
  <c r="J6" i="4"/>
  <c r="J3" i="4"/>
  <c r="J9" i="4"/>
  <c r="J5" i="4"/>
  <c r="J7" i="4"/>
  <c r="J4" i="4"/>
</calcChain>
</file>

<file path=xl/sharedStrings.xml><?xml version="1.0" encoding="utf-8"?>
<sst xmlns="http://schemas.openxmlformats.org/spreadsheetml/2006/main" count="748" uniqueCount="315">
  <si>
    <t>citizenid</t>
  </si>
  <si>
    <t>techname</t>
  </si>
  <si>
    <t>firstname</t>
  </si>
  <si>
    <t>lastname</t>
  </si>
  <si>
    <t>cv filename</t>
  </si>
  <si>
    <t>expertise_id</t>
  </si>
  <si>
    <t>exp_name</t>
  </si>
  <si>
    <t>exp id</t>
  </si>
  <si>
    <t>0801198500078</t>
  </si>
  <si>
    <t xml:space="preserve"> ผู้ช่วยศาสตราจารย์ ดร.</t>
  </si>
  <si>
    <t xml:space="preserve"> Jorge Fidel</t>
  </si>
  <si>
    <t xml:space="preserve"> Barahona Caceres</t>
  </si>
  <si>
    <t>3501400517681</t>
  </si>
  <si>
    <t xml:space="preserve"> กฤตวิทย์</t>
  </si>
  <si>
    <t xml:space="preserve"> อัจฉริยะพานิชกุล</t>
  </si>
  <si>
    <t>1841000034918</t>
  </si>
  <si>
    <t xml:space="preserve"> อาจารย์ ดร.</t>
  </si>
  <si>
    <t xml:space="preserve"> กัญชลิกา</t>
  </si>
  <si>
    <t xml:space="preserve"> คงย่อง</t>
  </si>
  <si>
    <t>3509900532031</t>
  </si>
  <si>
    <t xml:space="preserve"> กันตพร</t>
  </si>
  <si>
    <t xml:space="preserve"> ช่วงชิด</t>
  </si>
  <si>
    <t>3509900592387</t>
  </si>
  <si>
    <t xml:space="preserve"> น.ส.</t>
  </si>
  <si>
    <t xml:space="preserve"> กาญจนา</t>
  </si>
  <si>
    <t xml:space="preserve"> เขื่อนแก้ว</t>
  </si>
  <si>
    <t>3500700050680</t>
  </si>
  <si>
    <t xml:space="preserve"> ชิดทอง</t>
  </si>
  <si>
    <t>3560600110516</t>
  </si>
  <si>
    <t xml:space="preserve"> เก</t>
  </si>
  <si>
    <t xml:space="preserve"> นันทะเสน</t>
  </si>
  <si>
    <t>1509900700434</t>
  </si>
  <si>
    <t xml:space="preserve"> เกวลิน</t>
  </si>
  <si>
    <t xml:space="preserve"> สมบูรณ์</t>
  </si>
  <si>
    <t>3501400115841</t>
  </si>
  <si>
    <t xml:space="preserve"> รองศาสตราจารย์ ดร.</t>
  </si>
  <si>
    <t xml:space="preserve"> เกศสุดา</t>
  </si>
  <si>
    <t xml:space="preserve"> สิทธิสันติกุล</t>
  </si>
  <si>
    <t>3509901353611</t>
  </si>
  <si>
    <t xml:space="preserve"> ขนิษฐา</t>
  </si>
  <si>
    <t xml:space="preserve"> เสถียรพีระกุล</t>
  </si>
  <si>
    <t>3510600077586</t>
  </si>
  <si>
    <t xml:space="preserve"> นาย</t>
  </si>
  <si>
    <t xml:space="preserve"> จีระศักดิ์</t>
  </si>
  <si>
    <t xml:space="preserve"> วงษาปัน</t>
  </si>
  <si>
    <t>3500700246843</t>
  </si>
  <si>
    <t xml:space="preserve"> นาง</t>
  </si>
  <si>
    <t xml:space="preserve"> จีราพัชร</t>
  </si>
  <si>
    <t xml:space="preserve"> พัฒนาสนุศรณ์</t>
  </si>
  <si>
    <t>3540400167352</t>
  </si>
  <si>
    <t xml:space="preserve"> ชนิตา</t>
  </si>
  <si>
    <t xml:space="preserve"> พันธุ์มณี</t>
  </si>
  <si>
    <t>3179900191165</t>
  </si>
  <si>
    <t xml:space="preserve"> ชุมพลภัทร์</t>
  </si>
  <si>
    <t xml:space="preserve"> คงธนจารุอนันต์</t>
  </si>
  <si>
    <t>3510400498936</t>
  </si>
  <si>
    <t xml:space="preserve"> เดือนแรม</t>
  </si>
  <si>
    <t xml:space="preserve"> บ่อเงิน</t>
  </si>
  <si>
    <t>3520600366693</t>
  </si>
  <si>
    <t xml:space="preserve"> ทวีพร</t>
  </si>
  <si>
    <t xml:space="preserve"> อดเหนียว</t>
  </si>
  <si>
    <t>3501400119821</t>
  </si>
  <si>
    <t xml:space="preserve"> ธรรญชนก</t>
  </si>
  <si>
    <t xml:space="preserve"> เพชรานนท์</t>
  </si>
  <si>
    <t>3501400663253</t>
  </si>
  <si>
    <t xml:space="preserve"> นฤมล</t>
  </si>
  <si>
    <t xml:space="preserve"> แก้วป้อม</t>
  </si>
  <si>
    <t>1570700026774</t>
  </si>
  <si>
    <t xml:space="preserve"> นัฐพล</t>
  </si>
  <si>
    <t xml:space="preserve"> คำซอน</t>
  </si>
  <si>
    <t>3501400629012</t>
  </si>
  <si>
    <t xml:space="preserve"> นัยนา</t>
  </si>
  <si>
    <t xml:space="preserve"> โปธาวงค์</t>
  </si>
  <si>
    <t>5860290000371</t>
  </si>
  <si>
    <t xml:space="preserve"> นิโรจน์</t>
  </si>
  <si>
    <t xml:space="preserve"> สินณรงค์</t>
  </si>
  <si>
    <t>3501900475413</t>
  </si>
  <si>
    <t xml:space="preserve"> นิศาชล</t>
  </si>
  <si>
    <t xml:space="preserve"> ลีรัตนากร</t>
  </si>
  <si>
    <t>1570400033490</t>
  </si>
  <si>
    <t xml:space="preserve"> เบญจวรรณ</t>
  </si>
  <si>
    <t xml:space="preserve"> จันทร์แก้ว</t>
  </si>
  <si>
    <t>3749900310991</t>
  </si>
  <si>
    <t xml:space="preserve"> ประเสริฐ</t>
  </si>
  <si>
    <t xml:space="preserve"> จรรยาสุภาพ</t>
  </si>
  <si>
    <t>3509900253761</t>
  </si>
  <si>
    <t xml:space="preserve"> ปรียา</t>
  </si>
  <si>
    <t xml:space="preserve"> พระก่ำ</t>
  </si>
  <si>
    <t>3510100262023</t>
  </si>
  <si>
    <t xml:space="preserve"> ผู้ช่วยศาสตราจารย์</t>
  </si>
  <si>
    <t xml:space="preserve"> พรศักดิ์</t>
  </si>
  <si>
    <t xml:space="preserve"> โพธิอุโมงค์</t>
  </si>
  <si>
    <t>3501300565764</t>
  </si>
  <si>
    <t xml:space="preserve"> พัชรินทร์</t>
  </si>
  <si>
    <t xml:space="preserve"> สุภาพันธ์</t>
  </si>
  <si>
    <t>3501400126509</t>
  </si>
  <si>
    <t xml:space="preserve"> พิมพ์ชนก</t>
  </si>
  <si>
    <t xml:space="preserve"> สังข์แก้ว</t>
  </si>
  <si>
    <t>3519900094921</t>
  </si>
  <si>
    <t xml:space="preserve"> พิมพิมล</t>
  </si>
  <si>
    <t xml:space="preserve"> แก้วมณี</t>
  </si>
  <si>
    <t>3669900070525</t>
  </si>
  <si>
    <t xml:space="preserve"> มนตรี</t>
  </si>
  <si>
    <t xml:space="preserve"> สิงหะวาระ</t>
  </si>
  <si>
    <t>3501400612209</t>
  </si>
  <si>
    <t xml:space="preserve"> มุทิตา</t>
  </si>
  <si>
    <t xml:space="preserve"> ซิงห์</t>
  </si>
  <si>
    <t>1510100027061</t>
  </si>
  <si>
    <t xml:space="preserve"> ยมนา</t>
  </si>
  <si>
    <t xml:space="preserve"> ปานันท์</t>
  </si>
  <si>
    <t>3650500004101</t>
  </si>
  <si>
    <t xml:space="preserve"> รนกร</t>
  </si>
  <si>
    <t xml:space="preserve"> สุภจินต์</t>
  </si>
  <si>
    <t>3179900191157</t>
  </si>
  <si>
    <t xml:space="preserve"> รภัสสรณ์</t>
  </si>
  <si>
    <t>3509900327730</t>
  </si>
  <si>
    <t xml:space="preserve"> วรรณวิไล</t>
  </si>
  <si>
    <t xml:space="preserve"> จุลพันธ์</t>
  </si>
  <si>
    <t>1509900097851</t>
  </si>
  <si>
    <t xml:space="preserve"> วรวิทย์</t>
  </si>
  <si>
    <t xml:space="preserve"> อินตา</t>
  </si>
  <si>
    <t>3140300081905</t>
  </si>
  <si>
    <t xml:space="preserve"> วราภรณ์</t>
  </si>
  <si>
    <t>3341600613278</t>
  </si>
  <si>
    <t xml:space="preserve"> อาจารย์</t>
  </si>
  <si>
    <t xml:space="preserve"> วาสนา</t>
  </si>
  <si>
    <t xml:space="preserve"> สุขกุล</t>
  </si>
  <si>
    <t>3501400608414</t>
  </si>
  <si>
    <t xml:space="preserve"> วีร์</t>
  </si>
  <si>
    <t xml:space="preserve"> พวงเพิกศึก</t>
  </si>
  <si>
    <t>3509900234898</t>
  </si>
  <si>
    <t xml:space="preserve"> ศิวรัตน์</t>
  </si>
  <si>
    <t xml:space="preserve"> กุศล</t>
  </si>
  <si>
    <t>3570500079277</t>
  </si>
  <si>
    <t xml:space="preserve"> สมเกียรติ</t>
  </si>
  <si>
    <t xml:space="preserve"> ชัยพิบูลย์</t>
  </si>
  <si>
    <t>5520500019068</t>
  </si>
  <si>
    <t xml:space="preserve"> สุภาภรณ์</t>
  </si>
  <si>
    <t xml:space="preserve"> ใจเฉียง</t>
  </si>
  <si>
    <t>3509901232112</t>
  </si>
  <si>
    <t xml:space="preserve"> สุรชัย</t>
  </si>
  <si>
    <t xml:space="preserve"> กังวล</t>
  </si>
  <si>
    <t>3570500652287</t>
  </si>
  <si>
    <t xml:space="preserve"> อารีย์</t>
  </si>
  <si>
    <t xml:space="preserve"> เชื้อเมืองพาน</t>
  </si>
  <si>
    <t>3510100848281</t>
  </si>
  <si>
    <t xml:space="preserve"> อำภา</t>
  </si>
  <si>
    <t xml:space="preserve"> วิรัตน์พฤกษ์</t>
  </si>
  <si>
    <t>1502000047215</t>
  </si>
  <si>
    <t xml:space="preserve"> เอกพันธ์</t>
  </si>
  <si>
    <t xml:space="preserve"> กูนโน</t>
  </si>
  <si>
    <t>titlePosition</t>
  </si>
  <si>
    <t>firstName</t>
  </si>
  <si>
    <t>lastName</t>
  </si>
  <si>
    <t>uploads/cv/ Jorge Fidel.pdf</t>
  </si>
  <si>
    <t>เศรษฐศาสตร์สหกรณ์</t>
  </si>
  <si>
    <t>สหกรณ์</t>
  </si>
  <si>
    <t xml:space="preserve"> Kittawit</t>
  </si>
  <si>
    <t xml:space="preserve"> Kanchalika</t>
  </si>
  <si>
    <t xml:space="preserve"> Kantaporn</t>
  </si>
  <si>
    <t xml:space="preserve"> Kanchana</t>
  </si>
  <si>
    <t xml:space="preserve"> Ke</t>
  </si>
  <si>
    <t xml:space="preserve"> Kewalin</t>
  </si>
  <si>
    <t xml:space="preserve"> Katesuda</t>
  </si>
  <si>
    <t xml:space="preserve"> Kanitta</t>
  </si>
  <si>
    <t xml:space="preserve"> Jeerasak</t>
  </si>
  <si>
    <t xml:space="preserve"> Jeerapat</t>
  </si>
  <si>
    <t xml:space="preserve"> Chanita</t>
  </si>
  <si>
    <t xml:space="preserve"> Choompolpat</t>
  </si>
  <si>
    <t xml:space="preserve"> Deunram</t>
  </si>
  <si>
    <t xml:space="preserve"> Taweeporn</t>
  </si>
  <si>
    <t xml:space="preserve"> Thanchanok</t>
  </si>
  <si>
    <t xml:space="preserve"> Naruemon</t>
  </si>
  <si>
    <t xml:space="preserve"> Nattaplon</t>
  </si>
  <si>
    <t xml:space="preserve"> Naiyana</t>
  </si>
  <si>
    <t xml:space="preserve"> Nirote</t>
  </si>
  <si>
    <t xml:space="preserve"> Nisachon</t>
  </si>
  <si>
    <t xml:space="preserve"> Benchawan</t>
  </si>
  <si>
    <t xml:space="preserve"> Prasert</t>
  </si>
  <si>
    <t xml:space="preserve"> Preeya</t>
  </si>
  <si>
    <t xml:space="preserve"> Pornsak</t>
  </si>
  <si>
    <t xml:space="preserve"> Patcharin</t>
  </si>
  <si>
    <t xml:space="preserve"> Phimchanok</t>
  </si>
  <si>
    <t xml:space="preserve"> Pimpimon</t>
  </si>
  <si>
    <t xml:space="preserve"> Montri</t>
  </si>
  <si>
    <t xml:space="preserve"> Muthita</t>
  </si>
  <si>
    <t xml:space="preserve"> Yommana</t>
  </si>
  <si>
    <t xml:space="preserve"> Ronnakorn</t>
  </si>
  <si>
    <t xml:space="preserve"> Raphassorn</t>
  </si>
  <si>
    <t xml:space="preserve"> Wanvilai</t>
  </si>
  <si>
    <t xml:space="preserve"> Woravit</t>
  </si>
  <si>
    <t xml:space="preserve"> Waraporn</t>
  </si>
  <si>
    <t xml:space="preserve"> Wassana</t>
  </si>
  <si>
    <t xml:space="preserve"> Wee</t>
  </si>
  <si>
    <t xml:space="preserve"> Siwarat</t>
  </si>
  <si>
    <t xml:space="preserve"> SomKiat</t>
  </si>
  <si>
    <t xml:space="preserve"> Supaporn</t>
  </si>
  <si>
    <t xml:space="preserve"> Surachai</t>
  </si>
  <si>
    <t xml:space="preserve"> Aree</t>
  </si>
  <si>
    <t xml:space="preserve"> Ampa</t>
  </si>
  <si>
    <t xml:space="preserve"> Akgpan</t>
  </si>
  <si>
    <t>firstNameEn</t>
  </si>
  <si>
    <t>uploads/cv/ Kittawit.pdf</t>
  </si>
  <si>
    <t>uploads/cv/ Kanchalika.pdf</t>
  </si>
  <si>
    <t>uploads/cv/ Kantaporn.pdf</t>
  </si>
  <si>
    <t>uploads/cv/ Kanchana.pdf</t>
  </si>
  <si>
    <t>uploads/cv/ Ke.pdf</t>
  </si>
  <si>
    <t>uploads/cv/ Kewalin.pdf</t>
  </si>
  <si>
    <t>uploads/cv/ Katesuda.pdf</t>
  </si>
  <si>
    <t>uploads/cv/ Kanitta.pdf</t>
  </si>
  <si>
    <t>uploads/cv/ Jeerasak.pdf</t>
  </si>
  <si>
    <t>uploads/cv/ Jeerapat.pdf</t>
  </si>
  <si>
    <t>uploads/cv/ Chanita.pdf</t>
  </si>
  <si>
    <t>uploads/cv/ Choompolpat.pdf</t>
  </si>
  <si>
    <t>uploads/cv/ Deunram.pdf</t>
  </si>
  <si>
    <t>uploads/cv/ Taweeporn.pdf</t>
  </si>
  <si>
    <t>uploads/cv/ Thanchanok.pdf</t>
  </si>
  <si>
    <t>uploads/cv/ Naruemon.pdf</t>
  </si>
  <si>
    <t>uploads/cv/ Nattaplon.pdf</t>
  </si>
  <si>
    <t>uploads/cv/ Naiyana.pdf</t>
  </si>
  <si>
    <t>uploads/cv/ Nirote.pdf</t>
  </si>
  <si>
    <t>uploads/cv/ Nisachon.pdf</t>
  </si>
  <si>
    <t>uploads/cv/ Benchawan.pdf</t>
  </si>
  <si>
    <t>uploads/cv/ Prasert.pdf</t>
  </si>
  <si>
    <t>uploads/cv/ Preeya.pdf</t>
  </si>
  <si>
    <t>uploads/cv/ Pornsak.pdf</t>
  </si>
  <si>
    <t>uploads/cv/ Patcharin.pdf</t>
  </si>
  <si>
    <t>uploads/cv/ Phimchanok.pdf</t>
  </si>
  <si>
    <t>uploads/cv/ Pimpimon.pdf</t>
  </si>
  <si>
    <t>uploads/cv/ Montri.pdf</t>
  </si>
  <si>
    <t>uploads/cv/ Muthita.pdf</t>
  </si>
  <si>
    <t>uploads/cv/ Yommana.pdf</t>
  </si>
  <si>
    <t>uploads/cv/ Ronnakorn.pdf</t>
  </si>
  <si>
    <t>uploads/cv/ Raphassorn.pdf</t>
  </si>
  <si>
    <t>uploads/cv/ Wanvilai.pdf</t>
  </si>
  <si>
    <t>uploads/cv/ Woravit.pdf</t>
  </si>
  <si>
    <t>uploads/cv/ Waraporn.pdf</t>
  </si>
  <si>
    <t>uploads/cv/ Wassana.pdf</t>
  </si>
  <si>
    <t>uploads/cv/ Wee.pdf</t>
  </si>
  <si>
    <t>uploads/cv/ Siwarat.pdf</t>
  </si>
  <si>
    <t>uploads/cv/ SomKiat.pdf</t>
  </si>
  <si>
    <t>uploads/cv/ Supaporn.pdf</t>
  </si>
  <si>
    <t>uploads/cv/ Surachai.pdf</t>
  </si>
  <si>
    <t>uploads/cv/ Aree.pdf</t>
  </si>
  <si>
    <t>uploads/cv/ Ampa.pdf</t>
  </si>
  <si>
    <t>uploads/cv/ Akgpan.pdf</t>
  </si>
  <si>
    <t>INSERT INTO `researcher`(`citizenid`, `techName`, `firstName`, `lastName`, `cv_filename`)</t>
  </si>
  <si>
    <t>INSERT INTO `expertise`(`expert_id`, `expert_name`)</t>
  </si>
  <si>
    <t xml:space="preserve">DELETE FROM `researcher`; </t>
  </si>
  <si>
    <t xml:space="preserve">DELETE FROM `expertise`; </t>
  </si>
  <si>
    <t xml:space="preserve">DELETE FROM `res_expert`; </t>
  </si>
  <si>
    <t>เศรษฐศาสตร์</t>
  </si>
  <si>
    <t>เศรษฐกิจชุมชน</t>
  </si>
  <si>
    <t>โลจิสติกส์และห่วงโซ่อุปทาน</t>
  </si>
  <si>
    <t>การตลาดเกษตร</t>
  </si>
  <si>
    <t>techName</t>
  </si>
  <si>
    <t>exp_group</t>
  </si>
  <si>
    <t>Exp_Group</t>
  </si>
  <si>
    <t>INSERT INTO `res_expert`(`citizenid`, `techName`, `firstName`, `lastName`, `cv_fileName`, `expert_id`, `expert_name`, `expert_group`)</t>
  </si>
  <si>
    <t>ทฤษฎีเศรษฐศาสตร์ / เศรษฐศาสตร์การวิเคราะห์</t>
  </si>
  <si>
    <t>เศรษฐศาสตร์เชิงปริมาณ / เศรษฐมิติ</t>
  </si>
  <si>
    <t>เศรษฐศาสตร์การเงิน</t>
  </si>
  <si>
    <t>เศรษฐศาสตร์การคลัง</t>
  </si>
  <si>
    <t>เศรษฐศาสตร์ธุรกิจ / การบริหารและการจัดการ / โลจิสติกส์และห่วงโซ่อุปทาน</t>
  </si>
  <si>
    <t>เศรษฐศาสตร์การพัฒนา / เศรษฐกิจชุมชน / เศรษฐศาสตร์การเมือง</t>
  </si>
  <si>
    <t>เศรษฐศาสตร์การท่องเที่ยว / เศรษฐศาสตร์เชิงวัฒนธรรม</t>
  </si>
  <si>
    <t xml:space="preserve">เศรษฐศาสตร์เกษตร / เศรษฐศาสตร์สิ่งแวดล้อม / เกษตรเชิงระบบ </t>
  </si>
  <si>
    <t>เศรษฐศาสตร์การศึกษา / ยุทธศาสตร์การพัฒนา / บริหารศาสตร์</t>
  </si>
  <si>
    <t>เศรษฐศาสตร์ระหว่างประเทศ</t>
  </si>
  <si>
    <t>การจัดการทรัพยากรธรรมชาติและสิ่งแวดล้อม</t>
  </si>
  <si>
    <t>สิ่งแวดล้อม</t>
  </si>
  <si>
    <t>เศรษฐศาสตร์เกษตร</t>
  </si>
  <si>
    <t>เศรษฐศาสตร์สิ่งแวดล้อม</t>
  </si>
  <si>
    <t>เศรษฐศาสตร์การเปลี่ยนแปลงสภาพภูมิอากาศ</t>
  </si>
  <si>
    <t>เศรษฐมิติเพื่อการวิเคราะห์ข้อมูล Panel Data Model</t>
  </si>
  <si>
    <t>นโยบายการเกษตรและการพัฒนาเศรษฐกิจ</t>
  </si>
  <si>
    <t>เศรษฐศาสตร์เกษตรและทรัพยากร</t>
  </si>
  <si>
    <t>เศรษฐมิติ</t>
  </si>
  <si>
    <t>เศรษฐศาสตร์จุลภาค</t>
  </si>
  <si>
    <t>คณิตศาสตร์และสถิติ</t>
  </si>
  <si>
    <t>การบริหารศาสตร์</t>
  </si>
  <si>
    <t>การเงินการธนาคาร</t>
  </si>
  <si>
    <t>เศรษฐศาสตร์มหภาค</t>
  </si>
  <si>
    <t>เศรษฐศาสตร์เมือง</t>
  </si>
  <si>
    <t>เศรษฐมิติการท่องเที่ยว</t>
  </si>
  <si>
    <t>เศรษฐศาสตร์เกษตรและสิ่งแวดล้อม</t>
  </si>
  <si>
    <t>เศรษฐศาสตร์เชิงวัฒนธรรม</t>
  </si>
  <si>
    <t>เศรษฐศาสตร์การท่องเที่ยว</t>
  </si>
  <si>
    <t>ยุทธศาสตร์การพัฒนา</t>
  </si>
  <si>
    <t>ธุรกิจเกษตร</t>
  </si>
  <si>
    <t>เศรษฐศาสตร์การพัฒนา</t>
  </si>
  <si>
    <t>การตั้งราคาสินค้าเกษตร</t>
  </si>
  <si>
    <t>เศรษฐมิติเชิงพื้นที่</t>
  </si>
  <si>
    <t>การจัดการทรัพยากรอย่างยั่งยืน</t>
  </si>
  <si>
    <t>นโยบายเกษตร</t>
  </si>
  <si>
    <t>เศรษฐศาสตร์เชิงปริมาณ (คณิตศาสตร์และการวิจัยขั้นดำเนินการ)</t>
  </si>
  <si>
    <t>การวิเคราะห์เกษตรเชิงระบบ</t>
  </si>
  <si>
    <t>การวิเคราะห์เศรษฐมิติและเชิงปริมาณ มาประยุกต์กับการศึกษาด้านเศรษฐศาสตร์เกษตร</t>
  </si>
  <si>
    <t>การตลาดและราคาผลิตผลเกษตร</t>
  </si>
  <si>
    <t>การคลัง</t>
  </si>
  <si>
    <t>การบริหารธุรกิจด้านการเงินการคลัง</t>
  </si>
  <si>
    <t>การบริหารธุรกิจด้านการตลาด</t>
  </si>
  <si>
    <t>ด้านเศรษฐศาสตร์และการสหกรณ์</t>
  </si>
  <si>
    <t>เศรษฐศาสตร์เชิงปริมาณ</t>
  </si>
  <si>
    <t>การประเมินผลกระทบสิ่งแวดล้อม</t>
  </si>
  <si>
    <t>การวิจัยเชิงคุณภาพ และการวิจัยชุมชน</t>
  </si>
  <si>
    <t>การวิเคราะห์และประเมินโครงการ</t>
  </si>
  <si>
    <t>ระบบสารสนเทศทางสหกรณ์</t>
  </si>
  <si>
    <t>การบริหารจัดการสหกรณ์เชิงกลยุทธ์</t>
  </si>
  <si>
    <t>การจัดการเครือข่ายสหกรณ์และชุมชน</t>
  </si>
  <si>
    <t>พัฒนาทรัพยากรชนบท</t>
  </si>
  <si>
    <t>ชุมชนเข้มแข็ง</t>
  </si>
  <si>
    <t>การบัญชี</t>
  </si>
  <si>
    <t>การควบคุมภายใน</t>
  </si>
  <si>
    <t>ตรวจสอบบัญชีสหกรณ์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</si>
</sst>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1" fillId="0" borderId="0" xfId="0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"/>
  <sheetViews>
    <sheetView tabSelected="1" topLeftCell="B50" zoomScale="109" zoomScaleNormal="85" workbookViewId="0">
      <selection activeCell="H27" sqref="H27"/>
    </sheetView>
  </sheetViews>
  <sheetFormatPr baseColWidth="10" defaultColWidth="8.83203125" defaultRowHeight="15" x14ac:dyDescent="0.2"/>
  <cols>
    <col min="1" max="2" width="13.6640625" customWidth="1"/>
    <col min="3" max="3" width="16" customWidth="1"/>
    <col min="4" max="4" width="22.6640625" customWidth="1"/>
    <col min="5" max="6" width="33.5" customWidth="1"/>
    <col min="7" max="7" width="36.1640625" customWidth="1"/>
    <col min="8" max="8" width="6.6640625" customWidth="1"/>
    <col min="10" max="10" width="38.1640625" customWidth="1"/>
  </cols>
  <sheetData>
    <row r="1" spans="1:11" x14ac:dyDescent="0.2">
      <c r="A1" s="2" t="s">
        <v>2</v>
      </c>
      <c r="B1" s="2" t="s">
        <v>153</v>
      </c>
      <c r="C1" s="2" t="s">
        <v>0</v>
      </c>
      <c r="D1" s="2" t="s">
        <v>255</v>
      </c>
      <c r="E1" s="2" t="s">
        <v>255</v>
      </c>
      <c r="F1" s="2" t="s">
        <v>256</v>
      </c>
      <c r="G1" s="2" t="s">
        <v>6</v>
      </c>
      <c r="H1" s="2" t="s">
        <v>7</v>
      </c>
      <c r="I1" s="1"/>
      <c r="J1" s="6" t="s">
        <v>250</v>
      </c>
      <c r="K1" s="5" t="s">
        <v>258</v>
      </c>
    </row>
    <row r="2" spans="1:11" x14ac:dyDescent="0.2">
      <c r="A2" s="3" t="s">
        <v>134</v>
      </c>
      <c r="B2" s="3" t="str">
        <f t="shared" ref="B2:B33" si="0">IF(LEN(A2)&gt;0,VLOOKUP(A2,_res_data,2,FALSE),"")</f>
        <v xml:space="preserve"> ชัยพิบูลย์</v>
      </c>
      <c r="C2" s="3" t="str">
        <f t="shared" ref="C2:C33" si="1">IF(LEN(A2)&gt;0,VLOOKUP(A2,_res_data,4,FALSE),"")</f>
        <v>3570500079277</v>
      </c>
      <c r="D2" s="3" t="str">
        <f t="shared" ref="D2:D33" si="2">IF(LEN(A2)&gt;0,VLOOKUP(A2,_res_data,3,FALSE),"")</f>
        <v xml:space="preserve"> รองศาสตราจารย์ ดร.</v>
      </c>
      <c r="E2" s="3" t="str">
        <f t="shared" ref="E2:E33" si="3">IF(LEN(A2)&gt;0,VLOOKUP(A2,_res_data,6,FALSE),"")</f>
        <v>uploads/cv/ SomKiat.pdf</v>
      </c>
      <c r="F2" s="3" t="str">
        <f t="shared" ref="F2:F33" si="4">IF(LEN(G2)&gt;0,VLOOKUP(G2,_exp_data,3,FALSE), "")</f>
        <v xml:space="preserve">เศรษฐศาสตร์เกษตร / เศรษฐศาสตร์สิ่งแวดล้อม / เกษตรเชิงระบบ </v>
      </c>
      <c r="G2" s="3" t="s">
        <v>270</v>
      </c>
      <c r="H2" s="3">
        <f t="shared" ref="H2:H33" si="5">IF(LEN(G2)&gt;0,VLOOKUP(G2,_exp_data,2,FALSE), "")</f>
        <v>1</v>
      </c>
      <c r="J2" s="4" t="str">
        <f>IF(LEN(H2)&gt;0, $K$1 &amp; K2,"")</f>
        <v xml:space="preserve">INSERT INTO `res_expert`(`citizenid`, `techName`, `firstName`, `lastName`, `cv_fileName`, `expert_id`, `expert_name`, `expert_group`) VALUES ('3570500079277',' รองศาสตราจารย์ ดร.',' สมเกียรติ',' ชัยพิบูลย์','uploads/cv/ SomKiat.pdf',1,'สิ่งแวดล้อม','เศรษฐศาสตร์เกษตร / เศรษฐศาสตร์สิ่งแวดล้อม / เกษตรเชิงระบบ '); </v>
      </c>
      <c r="K2" t="str">
        <f>IF(LEN(H2)&gt;0," VALUES ('"&amp;C2&amp;"','"&amp;D2&amp;"','"&amp;A2&amp;"','"&amp;B2&amp;"','"&amp;E2&amp;"',"&amp;H2&amp;",'"&amp;G2&amp;"','"&amp;F2&amp;"'); ","")</f>
        <v xml:space="preserve"> VALUES ('3570500079277',' รองศาสตราจารย์ ดร.',' สมเกียรติ',' ชัยพิบูลย์','uploads/cv/ SomKiat.pdf',1,'สิ่งแวดล้อม','เศรษฐศาสตร์เกษตร / เศรษฐศาสตร์สิ่งแวดล้อม / เกษตรเชิงระบบ '); </v>
      </c>
    </row>
    <row r="3" spans="1:11" x14ac:dyDescent="0.2">
      <c r="A3" s="3" t="s">
        <v>134</v>
      </c>
      <c r="B3" s="3" t="str">
        <f t="shared" si="0"/>
        <v xml:space="preserve"> ชัยพิบูลย์</v>
      </c>
      <c r="C3" s="3" t="str">
        <f t="shared" si="1"/>
        <v>3570500079277</v>
      </c>
      <c r="D3" s="3" t="str">
        <f t="shared" si="2"/>
        <v xml:space="preserve"> รองศาสตราจารย์ ดร.</v>
      </c>
      <c r="E3" s="3" t="str">
        <f t="shared" si="3"/>
        <v>uploads/cv/ SomKiat.pdf</v>
      </c>
      <c r="F3" s="3" t="str">
        <f t="shared" si="4"/>
        <v xml:space="preserve">เศรษฐศาสตร์เกษตร / เศรษฐศาสตร์สิ่งแวดล้อม / เกษตรเชิงระบบ </v>
      </c>
      <c r="G3" s="3" t="s">
        <v>271</v>
      </c>
      <c r="H3" s="3">
        <f t="shared" si="5"/>
        <v>2</v>
      </c>
      <c r="J3" s="4" t="str">
        <f t="shared" ref="J3:J66" si="6">IF(LEN(H3)&gt;0, $K$1 &amp; K3,"")</f>
        <v xml:space="preserve">INSERT INTO `res_expert`(`citizenid`, `techName`, `firstName`, `lastName`, `cv_fileName`, `expert_id`, `expert_name`, `expert_group`) VALUES ('3570500079277',' รองศาสตราจารย์ ดร.',' สมเกียรติ',' ชัยพิบูลย์','uploads/cv/ SomKiat.pdf',2,'เศรษฐศาสตร์เกษตร','เศรษฐศาสตร์เกษตร / เศรษฐศาสตร์สิ่งแวดล้อม / เกษตรเชิงระบบ '); </v>
      </c>
      <c r="K3" t="str">
        <f t="shared" ref="K3:K66" si="7">IF(LEN(H3)&gt;0," VALUES ('"&amp;C3&amp;"','"&amp;D3&amp;"','"&amp;A3&amp;"','"&amp;B3&amp;"','"&amp;E3&amp;"',"&amp;H3&amp;",'"&amp;G3&amp;"','"&amp;F3&amp;"'); ","")</f>
        <v xml:space="preserve"> VALUES ('3570500079277',' รองศาสตราจารย์ ดร.',' สมเกียรติ',' ชัยพิบูลย์','uploads/cv/ SomKiat.pdf',2,'เศรษฐศาสตร์เกษตร','เศรษฐศาสตร์เกษตร / เศรษฐศาสตร์สิ่งแวดล้อม / เกษตรเชิงระบบ '); </v>
      </c>
    </row>
    <row r="4" spans="1:11" x14ac:dyDescent="0.2">
      <c r="A4" s="3" t="s">
        <v>134</v>
      </c>
      <c r="B4" s="3" t="str">
        <f t="shared" si="0"/>
        <v xml:space="preserve"> ชัยพิบูลย์</v>
      </c>
      <c r="C4" s="3" t="str">
        <f t="shared" si="1"/>
        <v>3570500079277</v>
      </c>
      <c r="D4" s="3" t="str">
        <f t="shared" si="2"/>
        <v xml:space="preserve"> รองศาสตราจารย์ ดร.</v>
      </c>
      <c r="E4" s="3" t="str">
        <f t="shared" si="3"/>
        <v>uploads/cv/ SomKiat.pdf</v>
      </c>
      <c r="F4" s="3" t="str">
        <f t="shared" si="4"/>
        <v xml:space="preserve">เศรษฐศาสตร์เกษตร / เศรษฐศาสตร์สิ่งแวดล้อม / เกษตรเชิงระบบ </v>
      </c>
      <c r="G4" s="3" t="s">
        <v>272</v>
      </c>
      <c r="H4" s="3">
        <f t="shared" si="5"/>
        <v>3</v>
      </c>
      <c r="J4" s="4" t="str">
        <f t="shared" si="6"/>
        <v xml:space="preserve">INSERT INTO `res_expert`(`citizenid`, `techName`, `firstName`, `lastName`, `cv_fileName`, `expert_id`, `expert_name`, `expert_group`) VALUES ('3570500079277',' รองศาสตราจารย์ ดร.',' สมเกียรติ',' ชัยพิบูลย์','uploads/cv/ SomKiat.pdf',3,'เศรษฐศาสตร์สิ่งแวดล้อม','เศรษฐศาสตร์เกษตร / เศรษฐศาสตร์สิ่งแวดล้อม / เกษตรเชิงระบบ '); </v>
      </c>
      <c r="K4" t="str">
        <f t="shared" si="7"/>
        <v xml:space="preserve"> VALUES ('3570500079277',' รองศาสตราจารย์ ดร.',' สมเกียรติ',' ชัยพิบูลย์','uploads/cv/ SomKiat.pdf',3,'เศรษฐศาสตร์สิ่งแวดล้อม','เศรษฐศาสตร์เกษตร / เศรษฐศาสตร์สิ่งแวดล้อม / เกษตรเชิงระบบ '); </v>
      </c>
    </row>
    <row r="5" spans="1:11" x14ac:dyDescent="0.2">
      <c r="A5" s="3" t="s">
        <v>74</v>
      </c>
      <c r="B5" s="3" t="str">
        <f t="shared" si="0"/>
        <v xml:space="preserve"> สินณรงค์</v>
      </c>
      <c r="C5" s="3" t="str">
        <f t="shared" si="1"/>
        <v>5860290000371</v>
      </c>
      <c r="D5" s="3" t="str">
        <f t="shared" si="2"/>
        <v xml:space="preserve"> ผู้ช่วยศาสตราจารย์ ดร.</v>
      </c>
      <c r="E5" s="3" t="str">
        <f t="shared" si="3"/>
        <v>uploads/cv/ Nirote.pdf</v>
      </c>
      <c r="F5" s="3" t="str">
        <f t="shared" si="4"/>
        <v>ทฤษฎีเศรษฐศาสตร์ / เศรษฐศาสตร์การวิเคราะห์</v>
      </c>
      <c r="G5" s="3" t="s">
        <v>273</v>
      </c>
      <c r="H5" s="3">
        <f t="shared" si="5"/>
        <v>4</v>
      </c>
      <c r="J5" s="4" t="str">
        <f t="shared" si="6"/>
        <v xml:space="preserve">INSERT INTO `res_expert`(`citizenid`, `techName`, `firstName`, `lastName`, `cv_fileName`, `expert_id`, `expert_name`, `expert_group`) VALUES ('5860290000371',' ผู้ช่วยศาสตราจารย์ ดร.',' นิโรจน์',' สินณรงค์','uploads/cv/ Nirote.pdf',4,'เศรษฐศาสตร์การเปลี่ยนแปลงสภาพภูมิอากาศ','ทฤษฎีเศรษฐศาสตร์ / เศรษฐศาสตร์การวิเคราะห์'); </v>
      </c>
      <c r="K5" t="str">
        <f t="shared" si="7"/>
        <v xml:space="preserve"> VALUES ('5860290000371',' ผู้ช่วยศาสตราจารย์ ดร.',' นิโรจน์',' สินณรงค์','uploads/cv/ Nirote.pdf',4,'เศรษฐศาสตร์การเปลี่ยนแปลงสภาพภูมิอากาศ','ทฤษฎีเศรษฐศาสตร์ / เศรษฐศาสตร์การวิเคราะห์'); </v>
      </c>
    </row>
    <row r="6" spans="1:11" x14ac:dyDescent="0.2">
      <c r="A6" s="3" t="s">
        <v>74</v>
      </c>
      <c r="B6" s="3" t="str">
        <f t="shared" si="0"/>
        <v xml:space="preserve"> สินณรงค์</v>
      </c>
      <c r="C6" s="3" t="str">
        <f t="shared" si="1"/>
        <v>5860290000371</v>
      </c>
      <c r="D6" s="3" t="str">
        <f t="shared" si="2"/>
        <v xml:space="preserve"> ผู้ช่วยศาสตราจารย์ ดร.</v>
      </c>
      <c r="E6" s="3" t="str">
        <f t="shared" si="3"/>
        <v>uploads/cv/ Nirote.pdf</v>
      </c>
      <c r="F6" s="3" t="str">
        <f t="shared" si="4"/>
        <v>เศรษฐศาสตร์เชิงปริมาณ / เศรษฐมิติ</v>
      </c>
      <c r="G6" s="3" t="s">
        <v>274</v>
      </c>
      <c r="H6" s="3">
        <f t="shared" si="5"/>
        <v>5</v>
      </c>
      <c r="J6" s="4" t="str">
        <f t="shared" si="6"/>
        <v xml:space="preserve">INSERT INTO `res_expert`(`citizenid`, `techName`, `firstName`, `lastName`, `cv_fileName`, `expert_id`, `expert_name`, `expert_group`) VALUES ('5860290000371',' ผู้ช่วยศาสตราจารย์ ดร.',' นิโรจน์',' สินณรงค์','uploads/cv/ Nirote.pdf',5,'เศรษฐมิติเพื่อการวิเคราะห์ข้อมูล Panel Data Model','เศรษฐศาสตร์เชิงปริมาณ / เศรษฐมิติ'); </v>
      </c>
      <c r="K6" t="str">
        <f t="shared" si="7"/>
        <v xml:space="preserve"> VALUES ('5860290000371',' ผู้ช่วยศาสตราจารย์ ดร.',' นิโรจน์',' สินณรงค์','uploads/cv/ Nirote.pdf',5,'เศรษฐมิติเพื่อการวิเคราะห์ข้อมูล Panel Data Model','เศรษฐศาสตร์เชิงปริมาณ / เศรษฐมิติ'); </v>
      </c>
    </row>
    <row r="7" spans="1:11" x14ac:dyDescent="0.2">
      <c r="A7" s="3" t="s">
        <v>74</v>
      </c>
      <c r="B7" s="3" t="str">
        <f t="shared" si="0"/>
        <v xml:space="preserve"> สินณรงค์</v>
      </c>
      <c r="C7" s="3" t="str">
        <f t="shared" si="1"/>
        <v>5860290000371</v>
      </c>
      <c r="D7" s="3" t="str">
        <f t="shared" si="2"/>
        <v xml:space="preserve"> ผู้ช่วยศาสตราจารย์ ดร.</v>
      </c>
      <c r="E7" s="3" t="str">
        <f t="shared" si="3"/>
        <v>uploads/cv/ Nirote.pdf</v>
      </c>
      <c r="F7" s="3" t="str">
        <f t="shared" si="4"/>
        <v>เศรษฐศาสตร์การศึกษา / ยุทธศาสตร์การพัฒนา / บริหารศาสตร์</v>
      </c>
      <c r="G7" s="3" t="s">
        <v>275</v>
      </c>
      <c r="H7" s="3">
        <f t="shared" si="5"/>
        <v>6</v>
      </c>
      <c r="J7" s="4" t="str">
        <f t="shared" si="6"/>
        <v xml:space="preserve">INSERT INTO `res_expert`(`citizenid`, `techName`, `firstName`, `lastName`, `cv_fileName`, `expert_id`, `expert_name`, `expert_group`) VALUES ('5860290000371',' ผู้ช่วยศาสตราจารย์ ดร.',' นิโรจน์',' สินณรงค์','uploads/cv/ Nirote.pdf',6,'นโยบายการเกษตรและการพัฒนาเศรษฐกิจ','เศรษฐศาสตร์การศึกษา / ยุทธศาสตร์การพัฒนา / บริหารศาสตร์'); </v>
      </c>
      <c r="K7" t="str">
        <f t="shared" si="7"/>
        <v xml:space="preserve"> VALUES ('5860290000371',' ผู้ช่วยศาสตราจารย์ ดร.',' นิโรจน์',' สินณรงค์','uploads/cv/ Nirote.pdf',6,'นโยบายการเกษตรและการพัฒนาเศรษฐกิจ','เศรษฐศาสตร์การศึกษา / ยุทธศาสตร์การพัฒนา / บริหารศาสตร์'); </v>
      </c>
    </row>
    <row r="8" spans="1:11" x14ac:dyDescent="0.2">
      <c r="A8" s="3" t="s">
        <v>74</v>
      </c>
      <c r="B8" s="3" t="str">
        <f t="shared" si="0"/>
        <v xml:space="preserve"> สินณรงค์</v>
      </c>
      <c r="C8" s="3" t="str">
        <f t="shared" si="1"/>
        <v>5860290000371</v>
      </c>
      <c r="D8" s="3" t="str">
        <f t="shared" si="2"/>
        <v xml:space="preserve"> ผู้ช่วยศาสตราจารย์ ดร.</v>
      </c>
      <c r="E8" s="3" t="str">
        <f t="shared" si="3"/>
        <v>uploads/cv/ Nirote.pdf</v>
      </c>
      <c r="F8" s="3" t="str">
        <f t="shared" si="4"/>
        <v xml:space="preserve">เศรษฐศาสตร์เกษตร / เศรษฐศาสตร์สิ่งแวดล้อม / เกษตรเชิงระบบ </v>
      </c>
      <c r="G8" s="3" t="s">
        <v>276</v>
      </c>
      <c r="H8" s="3">
        <v>8</v>
      </c>
      <c r="J8" s="4" t="str">
        <f t="shared" si="6"/>
        <v xml:space="preserve">INSERT INTO `res_expert`(`citizenid`, `techName`, `firstName`, `lastName`, `cv_fileName`, `expert_id`, `expert_name`, `expert_group`) VALUES ('5860290000371',' ผู้ช่วยศาสตราจารย์ ดร.',' นิโรจน์',' สินณรงค์','uploads/cv/ Nirote.pdf',8,'เศรษฐศาสตร์เกษตรและทรัพยากร','เศรษฐศาสตร์เกษตร / เศรษฐศาสตร์สิ่งแวดล้อม / เกษตรเชิงระบบ '); </v>
      </c>
      <c r="K8" t="str">
        <f t="shared" si="7"/>
        <v xml:space="preserve"> VALUES ('5860290000371',' ผู้ช่วยศาสตราจารย์ ดร.',' นิโรจน์',' สินณรงค์','uploads/cv/ Nirote.pdf',8,'เศรษฐศาสตร์เกษตรและทรัพยากร','เศรษฐศาสตร์เกษตร / เศรษฐศาสตร์สิ่งแวดล้อม / เกษตรเชิงระบบ '); </v>
      </c>
    </row>
    <row r="9" spans="1:11" x14ac:dyDescent="0.2">
      <c r="A9" s="3" t="s">
        <v>13</v>
      </c>
      <c r="B9" s="3" t="str">
        <f t="shared" si="0"/>
        <v xml:space="preserve"> อัจฉริยะพานิชกุล</v>
      </c>
      <c r="C9" s="3" t="str">
        <f t="shared" si="1"/>
        <v>3501400517681</v>
      </c>
      <c r="D9" s="3" t="str">
        <f t="shared" si="2"/>
        <v xml:space="preserve"> ผู้ช่วยศาสตราจารย์ ดร.</v>
      </c>
      <c r="E9" s="3" t="str">
        <f t="shared" si="3"/>
        <v>uploads/cv/ Kittawit.pdf</v>
      </c>
      <c r="F9" s="3" t="str">
        <f t="shared" si="4"/>
        <v>เศรษฐศาสตร์เชิงปริมาณ / เศรษฐมิติ</v>
      </c>
      <c r="G9" s="3" t="s">
        <v>277</v>
      </c>
      <c r="H9" s="3">
        <f t="shared" si="5"/>
        <v>8</v>
      </c>
      <c r="J9" s="4" t="str">
        <f t="shared" si="6"/>
        <v xml:space="preserve">INSERT INTO `res_expert`(`citizenid`, `techName`, `firstName`, `lastName`, `cv_fileName`, `expert_id`, `expert_name`, `expert_group`) VALUES ('3501400517681',' ผู้ช่วยศาสตราจารย์ ดร.',' กฤตวิทย์',' อัจฉริยะพานิชกุล','uploads/cv/ Kittawit.pdf',8,'เศรษฐมิติ','เศรษฐศาสตร์เชิงปริมาณ / เศรษฐมิติ'); </v>
      </c>
      <c r="K9" t="str">
        <f t="shared" si="7"/>
        <v xml:space="preserve"> VALUES ('3501400517681',' ผู้ช่วยศาสตราจารย์ ดร.',' กฤตวิทย์',' อัจฉริยะพานิชกุล','uploads/cv/ Kittawit.pdf',8,'เศรษฐมิติ','เศรษฐศาสตร์เชิงปริมาณ / เศรษฐมิติ'); </v>
      </c>
    </row>
    <row r="10" spans="1:11" x14ac:dyDescent="0.2">
      <c r="A10" s="3" t="s">
        <v>13</v>
      </c>
      <c r="B10" s="3" t="str">
        <f t="shared" si="0"/>
        <v xml:space="preserve"> อัจฉริยะพานิชกุล</v>
      </c>
      <c r="C10" s="3" t="str">
        <f t="shared" si="1"/>
        <v>3501400517681</v>
      </c>
      <c r="D10" s="3" t="str">
        <f t="shared" si="2"/>
        <v xml:space="preserve"> ผู้ช่วยศาสตราจารย์ ดร.</v>
      </c>
      <c r="E10" s="3" t="str">
        <f t="shared" si="3"/>
        <v>uploads/cv/ Kittawit.pdf</v>
      </c>
      <c r="F10" s="3" t="str">
        <f t="shared" si="4"/>
        <v>เศรษฐศาสตร์การเงิน</v>
      </c>
      <c r="G10" s="3" t="s">
        <v>261</v>
      </c>
      <c r="H10" s="3">
        <f t="shared" si="5"/>
        <v>9</v>
      </c>
      <c r="J10" s="4" t="str">
        <f t="shared" si="6"/>
        <v xml:space="preserve">INSERT INTO `res_expert`(`citizenid`, `techName`, `firstName`, `lastName`, `cv_fileName`, `expert_id`, `expert_name`, `expert_group`) VALUES ('3501400517681',' ผู้ช่วยศาสตราจารย์ ดร.',' กฤตวิทย์',' อัจฉริยะพานิชกุล','uploads/cv/ Kittawit.pdf',9,'เศรษฐศาสตร์การเงิน','เศรษฐศาสตร์การเงิน'); </v>
      </c>
      <c r="K10" t="str">
        <f t="shared" si="7"/>
        <v xml:space="preserve"> VALUES ('3501400517681',' ผู้ช่วยศาสตราจารย์ ดร.',' กฤตวิทย์',' อัจฉริยะพานิชกุล','uploads/cv/ Kittawit.pdf',9,'เศรษฐศาสตร์การเงิน','เศรษฐศาสตร์การเงิน'); </v>
      </c>
    </row>
    <row r="11" spans="1:11" x14ac:dyDescent="0.2">
      <c r="A11" s="3" t="s">
        <v>13</v>
      </c>
      <c r="B11" s="3" t="str">
        <f t="shared" si="0"/>
        <v xml:space="preserve"> อัจฉริยะพานิชกุล</v>
      </c>
      <c r="C11" s="3" t="str">
        <f t="shared" si="1"/>
        <v>3501400517681</v>
      </c>
      <c r="D11" s="3" t="str">
        <f t="shared" si="2"/>
        <v xml:space="preserve"> ผู้ช่วยศาสตราจารย์ ดร.</v>
      </c>
      <c r="E11" s="3" t="str">
        <f t="shared" si="3"/>
        <v>uploads/cv/ Kittawit.pdf</v>
      </c>
      <c r="F11" s="3" t="str">
        <f t="shared" si="4"/>
        <v>ทฤษฎีเศรษฐศาสตร์ / เศรษฐศาสตร์การวิเคราะห์</v>
      </c>
      <c r="G11" s="3" t="s">
        <v>278</v>
      </c>
      <c r="H11" s="3">
        <f t="shared" si="5"/>
        <v>10</v>
      </c>
      <c r="J11" s="4" t="str">
        <f t="shared" si="6"/>
        <v xml:space="preserve">INSERT INTO `res_expert`(`citizenid`, `techName`, `firstName`, `lastName`, `cv_fileName`, `expert_id`, `expert_name`, `expert_group`) VALUES ('3501400517681',' ผู้ช่วยศาสตราจารย์ ดร.',' กฤตวิทย์',' อัจฉริยะพานิชกุล','uploads/cv/ Kittawit.pdf',10,'เศรษฐศาสตร์จุลภาค','ทฤษฎีเศรษฐศาสตร์ / เศรษฐศาสตร์การวิเคราะห์'); </v>
      </c>
      <c r="K11" t="str">
        <f t="shared" si="7"/>
        <v xml:space="preserve"> VALUES ('3501400517681',' ผู้ช่วยศาสตราจารย์ ดร.',' กฤตวิทย์',' อัจฉริยะพานิชกุล','uploads/cv/ Kittawit.pdf',10,'เศรษฐศาสตร์จุลภาค','ทฤษฎีเศรษฐศาสตร์ / เศรษฐศาสตร์การวิเคราะห์'); </v>
      </c>
    </row>
    <row r="12" spans="1:11" x14ac:dyDescent="0.2">
      <c r="A12" s="3" t="s">
        <v>13</v>
      </c>
      <c r="B12" s="3" t="str">
        <f t="shared" si="0"/>
        <v xml:space="preserve"> อัจฉริยะพานิชกุล</v>
      </c>
      <c r="C12" s="3" t="str">
        <f t="shared" si="1"/>
        <v>3501400517681</v>
      </c>
      <c r="D12" s="3" t="str">
        <f t="shared" si="2"/>
        <v xml:space="preserve"> ผู้ช่วยศาสตราจารย์ ดร.</v>
      </c>
      <c r="E12" s="3" t="str">
        <f t="shared" si="3"/>
        <v>uploads/cv/ Kittawit.pdf</v>
      </c>
      <c r="F12" s="3" t="str">
        <f t="shared" si="4"/>
        <v>ทฤษฎีเศรษฐศาสตร์ / เศรษฐศาสตร์การวิเคราะห์</v>
      </c>
      <c r="G12" s="3" t="s">
        <v>279</v>
      </c>
      <c r="H12" s="3">
        <f t="shared" si="5"/>
        <v>11</v>
      </c>
      <c r="J12" s="4" t="str">
        <f t="shared" si="6"/>
        <v xml:space="preserve">INSERT INTO `res_expert`(`citizenid`, `techName`, `firstName`, `lastName`, `cv_fileName`, `expert_id`, `expert_name`, `expert_group`) VALUES ('3501400517681',' ผู้ช่วยศาสตราจารย์ ดร.',' กฤตวิทย์',' อัจฉริยะพานิชกุล','uploads/cv/ Kittawit.pdf',11,'คณิตศาสตร์และสถิติ','ทฤษฎีเศรษฐศาสตร์ / เศรษฐศาสตร์การวิเคราะห์'); </v>
      </c>
      <c r="K12" t="str">
        <f t="shared" si="7"/>
        <v xml:space="preserve"> VALUES ('3501400517681',' ผู้ช่วยศาสตราจารย์ ดร.',' กฤตวิทย์',' อัจฉริยะพานิชกุล','uploads/cv/ Kittawit.pdf',11,'คณิตศาสตร์และสถิติ','ทฤษฎีเศรษฐศาสตร์ / เศรษฐศาสตร์การวิเคราะห์'); </v>
      </c>
    </row>
    <row r="13" spans="1:11" x14ac:dyDescent="0.2">
      <c r="A13" s="3" t="s">
        <v>140</v>
      </c>
      <c r="B13" s="3" t="str">
        <f t="shared" si="0"/>
        <v xml:space="preserve"> กังวล</v>
      </c>
      <c r="C13" s="3" t="str">
        <f t="shared" si="1"/>
        <v>3509901232112</v>
      </c>
      <c r="D13" s="3" t="str">
        <f t="shared" si="2"/>
        <v xml:space="preserve"> รองศาสตราจารย์ ดร.</v>
      </c>
      <c r="E13" s="3" t="str">
        <f t="shared" si="3"/>
        <v>uploads/cv/ Surachai.pdf</v>
      </c>
      <c r="F13" s="3" t="str">
        <f t="shared" si="4"/>
        <v>เศรษฐศาสตร์สหกรณ์</v>
      </c>
      <c r="G13" s="3" t="s">
        <v>155</v>
      </c>
      <c r="H13" s="3">
        <f t="shared" si="5"/>
        <v>12</v>
      </c>
      <c r="J13" s="4" t="str">
        <f t="shared" si="6"/>
        <v xml:space="preserve">INSERT INTO `res_expert`(`citizenid`, `techName`, `firstName`, `lastName`, `cv_fileName`, `expert_id`, `expert_name`, `expert_group`) VALUES ('3509901232112',' รองศาสตราจารย์ ดร.',' สุรชัย',' กังวล','uploads/cv/ Surachai.pdf',12,'เศรษฐศาสตร์สหกรณ์','เศรษฐศาสตร์สหกรณ์'); </v>
      </c>
      <c r="K13" t="str">
        <f t="shared" si="7"/>
        <v xml:space="preserve"> VALUES ('3509901232112',' รองศาสตราจารย์ ดร.',' สุรชัย',' กังวล','uploads/cv/ Surachai.pdf',12,'เศรษฐศาสตร์สหกรณ์','เศรษฐศาสตร์สหกรณ์'); </v>
      </c>
    </row>
    <row r="14" spans="1:11" x14ac:dyDescent="0.2">
      <c r="A14" s="3" t="s">
        <v>140</v>
      </c>
      <c r="B14" s="3" t="str">
        <f t="shared" si="0"/>
        <v xml:space="preserve"> กังวล</v>
      </c>
      <c r="C14" s="3" t="str">
        <f t="shared" si="1"/>
        <v>3509901232112</v>
      </c>
      <c r="D14" s="3" t="str">
        <f t="shared" si="2"/>
        <v xml:space="preserve"> รองศาสตราจารย์ ดร.</v>
      </c>
      <c r="E14" s="3" t="str">
        <f t="shared" si="3"/>
        <v>uploads/cv/ Surachai.pdf</v>
      </c>
      <c r="F14" s="3" t="str">
        <f t="shared" si="4"/>
        <v>เศรษฐศาสตร์การศึกษา / ยุทธศาสตร์การพัฒนา / บริหารศาสตร์</v>
      </c>
      <c r="G14" s="3" t="s">
        <v>280</v>
      </c>
      <c r="H14" s="3">
        <f t="shared" si="5"/>
        <v>13</v>
      </c>
      <c r="J14" s="4" t="str">
        <f t="shared" si="6"/>
        <v xml:space="preserve">INSERT INTO `res_expert`(`citizenid`, `techName`, `firstName`, `lastName`, `cv_fileName`, `expert_id`, `expert_name`, `expert_group`) VALUES ('3509901232112',' รองศาสตราจารย์ ดร.',' สุรชัย',' กังวล','uploads/cv/ Surachai.pdf',13,'การบริหารศาสตร์','เศรษฐศาสตร์การศึกษา / ยุทธศาสตร์การพัฒนา / บริหารศาสตร์'); </v>
      </c>
      <c r="K14" t="str">
        <f t="shared" si="7"/>
        <v xml:space="preserve"> VALUES ('3509901232112',' รองศาสตราจารย์ ดร.',' สุรชัย',' กังวล','uploads/cv/ Surachai.pdf',13,'การบริหารศาสตร์','เศรษฐศาสตร์การศึกษา / ยุทธศาสตร์การพัฒนา / บริหารศาสตร์'); </v>
      </c>
    </row>
    <row r="15" spans="1:11" x14ac:dyDescent="0.2">
      <c r="A15" s="3" t="s">
        <v>143</v>
      </c>
      <c r="B15" s="3" t="str">
        <f t="shared" si="0"/>
        <v xml:space="preserve"> เชื้อเมืองพาน</v>
      </c>
      <c r="C15" s="3" t="str">
        <f t="shared" si="1"/>
        <v>3570500652287</v>
      </c>
      <c r="D15" s="3" t="str">
        <f t="shared" si="2"/>
        <v xml:space="preserve"> รองศาสตราจารย์ ดร.</v>
      </c>
      <c r="E15" s="3" t="str">
        <f t="shared" si="3"/>
        <v>uploads/cv/ Aree.pdf</v>
      </c>
      <c r="F15" s="3" t="str">
        <f t="shared" si="4"/>
        <v>เศรษฐศาสตร์การเงิน</v>
      </c>
      <c r="G15" s="3" t="s">
        <v>281</v>
      </c>
      <c r="H15" s="3">
        <f t="shared" si="5"/>
        <v>14</v>
      </c>
      <c r="J15" s="4" t="str">
        <f t="shared" si="6"/>
        <v xml:space="preserve">INSERT INTO `res_expert`(`citizenid`, `techName`, `firstName`, `lastName`, `cv_fileName`, `expert_id`, `expert_name`, `expert_group`) VALUES ('3570500652287',' รองศาสตราจารย์ ดร.',' อารีย์',' เชื้อเมืองพาน','uploads/cv/ Aree.pdf',14,'การเงินการธนาคาร','เศรษฐศาสตร์การเงิน'); </v>
      </c>
      <c r="K15" t="str">
        <f t="shared" si="7"/>
        <v xml:space="preserve"> VALUES ('3570500652287',' รองศาสตราจารย์ ดร.',' อารีย์',' เชื้อเมืองพาน','uploads/cv/ Aree.pdf',14,'การเงินการธนาคาร','เศรษฐศาสตร์การเงิน'); </v>
      </c>
    </row>
    <row r="16" spans="1:11" x14ac:dyDescent="0.2">
      <c r="A16" s="3" t="s">
        <v>62</v>
      </c>
      <c r="B16" s="3" t="str">
        <f t="shared" si="0"/>
        <v xml:space="preserve"> เพชรานนท์</v>
      </c>
      <c r="C16" s="3" t="str">
        <f t="shared" si="1"/>
        <v>3501400119821</v>
      </c>
      <c r="D16" s="3" t="str">
        <f t="shared" si="2"/>
        <v xml:space="preserve"> ผู้ช่วยศาสตราจารย์ ดร.</v>
      </c>
      <c r="E16" s="3" t="str">
        <f t="shared" si="3"/>
        <v>uploads/cv/ Thanchanok.pdf</v>
      </c>
      <c r="F16" s="3" t="str">
        <f t="shared" si="4"/>
        <v>ทฤษฎีเศรษฐศาสตร์ / เศรษฐศาสตร์การวิเคราะห์</v>
      </c>
      <c r="G16" s="3" t="s">
        <v>282</v>
      </c>
      <c r="H16" s="3">
        <f t="shared" si="5"/>
        <v>15</v>
      </c>
      <c r="J16" s="4" t="str">
        <f t="shared" si="6"/>
        <v xml:space="preserve">INSERT INTO `res_expert`(`citizenid`, `techName`, `firstName`, `lastName`, `cv_fileName`, `expert_id`, `expert_name`, `expert_group`) VALUES ('3501400119821',' ผู้ช่วยศาสตราจารย์ ดร.',' ธรรญชนก',' เพชรานนท์','uploads/cv/ Thanchanok.pdf',15,'เศรษฐศาสตร์มหภาค','ทฤษฎีเศรษฐศาสตร์ / เศรษฐศาสตร์การวิเคราะห์'); </v>
      </c>
      <c r="K16" t="str">
        <f t="shared" si="7"/>
        <v xml:space="preserve"> VALUES ('3501400119821',' ผู้ช่วยศาสตราจารย์ ดร.',' ธรรญชนก',' เพชรานนท์','uploads/cv/ Thanchanok.pdf',15,'เศรษฐศาสตร์มหภาค','ทฤษฎีเศรษฐศาสตร์ / เศรษฐศาสตร์การวิเคราะห์'); </v>
      </c>
    </row>
    <row r="17" spans="1:11" x14ac:dyDescent="0.2">
      <c r="A17" s="3" t="s">
        <v>62</v>
      </c>
      <c r="B17" s="3" t="str">
        <f t="shared" si="0"/>
        <v xml:space="preserve"> เพชรานนท์</v>
      </c>
      <c r="C17" s="3" t="str">
        <f t="shared" si="1"/>
        <v>3501400119821</v>
      </c>
      <c r="D17" s="3" t="str">
        <f t="shared" si="2"/>
        <v xml:space="preserve"> ผู้ช่วยศาสตราจารย์ ดร.</v>
      </c>
      <c r="E17" s="3" t="str">
        <f t="shared" si="3"/>
        <v>uploads/cv/ Thanchanok.pdf</v>
      </c>
      <c r="F17" s="3" t="str">
        <f t="shared" si="4"/>
        <v>เศรษฐศาสตร์การพัฒนา / เศรษฐกิจชุมชน / เศรษฐศาสตร์การเมือง</v>
      </c>
      <c r="G17" s="3" t="s">
        <v>283</v>
      </c>
      <c r="H17" s="3">
        <f t="shared" si="5"/>
        <v>16</v>
      </c>
      <c r="J17" s="4" t="str">
        <f t="shared" si="6"/>
        <v xml:space="preserve">INSERT INTO `res_expert`(`citizenid`, `techName`, `firstName`, `lastName`, `cv_fileName`, `expert_id`, `expert_name`, `expert_group`) VALUES ('3501400119821',' ผู้ช่วยศาสตราจารย์ ดร.',' ธรรญชนก',' เพชรานนท์','uploads/cv/ Thanchanok.pdf',16,'เศรษฐศาสตร์เมือง','เศรษฐศาสตร์การพัฒนา / เศรษฐกิจชุมชน / เศรษฐศาสตร์การเมือง'); </v>
      </c>
      <c r="K17" t="str">
        <f t="shared" si="7"/>
        <v xml:space="preserve"> VALUES ('3501400119821',' ผู้ช่วยศาสตราจารย์ ดร.',' ธรรญชนก',' เพชรานนท์','uploads/cv/ Thanchanok.pdf',16,'เศรษฐศาสตร์เมือง','เศรษฐศาสตร์การพัฒนา / เศรษฐกิจชุมชน / เศรษฐศาสตร์การเมือง'); </v>
      </c>
    </row>
    <row r="18" spans="1:11" x14ac:dyDescent="0.2">
      <c r="A18" s="3" t="s">
        <v>62</v>
      </c>
      <c r="B18" s="3" t="str">
        <f t="shared" si="0"/>
        <v xml:space="preserve"> เพชรานนท์</v>
      </c>
      <c r="C18" s="3" t="str">
        <f t="shared" si="1"/>
        <v>3501400119821</v>
      </c>
      <c r="D18" s="3" t="str">
        <f t="shared" si="2"/>
        <v xml:space="preserve"> ผู้ช่วยศาสตราจารย์ ดร.</v>
      </c>
      <c r="E18" s="3" t="str">
        <f t="shared" si="3"/>
        <v>uploads/cv/ Thanchanok.pdf</v>
      </c>
      <c r="F18" s="3" t="str">
        <f t="shared" si="4"/>
        <v>เศรษฐศาสตร์การท่องเที่ยว / เศรษฐศาสตร์เชิงวัฒนธรรม</v>
      </c>
      <c r="G18" s="3" t="s">
        <v>284</v>
      </c>
      <c r="H18" s="3">
        <f t="shared" si="5"/>
        <v>17</v>
      </c>
      <c r="J18" s="4" t="str">
        <f t="shared" si="6"/>
        <v xml:space="preserve">INSERT INTO `res_expert`(`citizenid`, `techName`, `firstName`, `lastName`, `cv_fileName`, `expert_id`, `expert_name`, `expert_group`) VALUES ('3501400119821',' ผู้ช่วยศาสตราจารย์ ดร.',' ธรรญชนก',' เพชรานนท์','uploads/cv/ Thanchanok.pdf',17,'เศรษฐมิติการท่องเที่ยว','เศรษฐศาสตร์การท่องเที่ยว / เศรษฐศาสตร์เชิงวัฒนธรรม'); </v>
      </c>
      <c r="K18" t="str">
        <f t="shared" si="7"/>
        <v xml:space="preserve"> VALUES ('3501400119821',' ผู้ช่วยศาสตราจารย์ ดร.',' ธรรญชนก',' เพชรานนท์','uploads/cv/ Thanchanok.pdf',17,'เศรษฐมิติการท่องเที่ยว','เศรษฐศาสตร์การท่องเที่ยว / เศรษฐศาสตร์เชิงวัฒนธรรม'); </v>
      </c>
    </row>
    <row r="19" spans="1:11" x14ac:dyDescent="0.2">
      <c r="A19" s="3" t="s">
        <v>122</v>
      </c>
      <c r="B19" s="3" t="str">
        <f t="shared" si="0"/>
        <v xml:space="preserve"> นันทะเสน</v>
      </c>
      <c r="C19" s="3" t="str">
        <f t="shared" si="1"/>
        <v>3140300081905</v>
      </c>
      <c r="D19" s="3" t="str">
        <f t="shared" si="2"/>
        <v xml:space="preserve"> ผู้ช่วยศาสตราจารย์ ดร.</v>
      </c>
      <c r="E19" s="3" t="str">
        <f t="shared" si="3"/>
        <v>uploads/cv/ Waraporn.pdf</v>
      </c>
      <c r="F19" s="3" t="str">
        <f t="shared" si="4"/>
        <v xml:space="preserve">เศรษฐศาสตร์เกษตร / เศรษฐศาสตร์สิ่งแวดล้อม / เกษตรเชิงระบบ </v>
      </c>
      <c r="G19" s="3" t="s">
        <v>285</v>
      </c>
      <c r="H19" s="3">
        <f t="shared" si="5"/>
        <v>18</v>
      </c>
      <c r="J19" s="4" t="str">
        <f t="shared" si="6"/>
        <v xml:space="preserve">INSERT INTO `res_expert`(`citizenid`, `techName`, `firstName`, `lastName`, `cv_fileName`, `expert_id`, `expert_name`, `expert_group`) VALUES ('3140300081905',' ผู้ช่วยศาสตราจารย์ ดร.',' วราภรณ์',' นันทะเสน','uploads/cv/ Waraporn.pdf',18,'เศรษฐศาสตร์เกษตรและสิ่งแวดล้อม','เศรษฐศาสตร์เกษตร / เศรษฐศาสตร์สิ่งแวดล้อม / เกษตรเชิงระบบ '); </v>
      </c>
      <c r="K19" t="str">
        <f t="shared" si="7"/>
        <v xml:space="preserve"> VALUES ('3140300081905',' ผู้ช่วยศาสตราจารย์ ดร.',' วราภรณ์',' นันทะเสน','uploads/cv/ Waraporn.pdf',18,'เศรษฐศาสตร์เกษตรและสิ่งแวดล้อม','เศรษฐศาสตร์เกษตร / เศรษฐศาสตร์สิ่งแวดล้อม / เกษตรเชิงระบบ '); </v>
      </c>
    </row>
    <row r="20" spans="1:11" x14ac:dyDescent="0.2">
      <c r="A20" s="3" t="s">
        <v>122</v>
      </c>
      <c r="B20" s="3" t="str">
        <f t="shared" si="0"/>
        <v xml:space="preserve"> นันทะเสน</v>
      </c>
      <c r="C20" s="3" t="str">
        <f t="shared" si="1"/>
        <v>3140300081905</v>
      </c>
      <c r="D20" s="3" t="str">
        <f t="shared" si="2"/>
        <v xml:space="preserve"> ผู้ช่วยศาสตราจารย์ ดร.</v>
      </c>
      <c r="E20" s="3" t="str">
        <f t="shared" si="3"/>
        <v>uploads/cv/ Waraporn.pdf</v>
      </c>
      <c r="F20" s="3" t="str">
        <f t="shared" si="4"/>
        <v>เศรษฐศาสตร์การท่องเที่ยว / เศรษฐศาสตร์เชิงวัฒนธรรม</v>
      </c>
      <c r="G20" s="3" t="s">
        <v>286</v>
      </c>
      <c r="H20" s="3">
        <f t="shared" si="5"/>
        <v>19</v>
      </c>
      <c r="J20" s="4" t="str">
        <f t="shared" si="6"/>
        <v xml:space="preserve">INSERT INTO `res_expert`(`citizenid`, `techName`, `firstName`, `lastName`, `cv_fileName`, `expert_id`, `expert_name`, `expert_group`) VALUES ('3140300081905',' ผู้ช่วยศาสตราจารย์ ดร.',' วราภรณ์',' นันทะเสน','uploads/cv/ Waraporn.pdf',19,'เศรษฐศาสตร์เชิงวัฒนธรรม','เศรษฐศาสตร์การท่องเที่ยว / เศรษฐศาสตร์เชิงวัฒนธรรม'); </v>
      </c>
      <c r="K20" t="str">
        <f t="shared" si="7"/>
        <v xml:space="preserve"> VALUES ('3140300081905',' ผู้ช่วยศาสตราจารย์ ดร.',' วราภรณ์',' นันทะเสน','uploads/cv/ Waraporn.pdf',19,'เศรษฐศาสตร์เชิงวัฒนธรรม','เศรษฐศาสตร์การท่องเที่ยว / เศรษฐศาสตร์เชิงวัฒนธรรม'); </v>
      </c>
    </row>
    <row r="21" spans="1:11" x14ac:dyDescent="0.2">
      <c r="A21" s="3" t="s">
        <v>122</v>
      </c>
      <c r="B21" s="3" t="str">
        <f t="shared" si="0"/>
        <v xml:space="preserve"> นันทะเสน</v>
      </c>
      <c r="C21" s="3" t="str">
        <f t="shared" si="1"/>
        <v>3140300081905</v>
      </c>
      <c r="D21" s="3" t="str">
        <f t="shared" si="2"/>
        <v xml:space="preserve"> ผู้ช่วยศาสตราจารย์ ดร.</v>
      </c>
      <c r="E21" s="3" t="str">
        <f t="shared" si="3"/>
        <v>uploads/cv/ Waraporn.pdf</v>
      </c>
      <c r="F21" s="3" t="str">
        <f t="shared" si="4"/>
        <v>เศรษฐศาสตร์การท่องเที่ยว / เศรษฐศาสตร์เชิงวัฒนธรรม</v>
      </c>
      <c r="G21" s="3" t="s">
        <v>287</v>
      </c>
      <c r="H21" s="3">
        <f t="shared" si="5"/>
        <v>20</v>
      </c>
      <c r="J21" s="4" t="str">
        <f t="shared" si="6"/>
        <v xml:space="preserve">INSERT INTO `res_expert`(`citizenid`, `techName`, `firstName`, `lastName`, `cv_fileName`, `expert_id`, `expert_name`, `expert_group`) VALUES ('3140300081905',' ผู้ช่วยศาสตราจารย์ ดร.',' วราภรณ์',' นันทะเสน','uploads/cv/ Waraporn.pdf',20,'เศรษฐศาสตร์การท่องเที่ยว','เศรษฐศาสตร์การท่องเที่ยว / เศรษฐศาสตร์เชิงวัฒนธรรม'); </v>
      </c>
      <c r="K21" t="str">
        <f t="shared" si="7"/>
        <v xml:space="preserve"> VALUES ('3140300081905',' ผู้ช่วยศาสตราจารย์ ดร.',' วราภรณ์',' นันทะเสน','uploads/cv/ Waraporn.pdf',20,'เศรษฐศาสตร์การท่องเที่ยว','เศรษฐศาสตร์การท่องเที่ยว / เศรษฐศาสตร์เชิงวัฒนธรรม'); </v>
      </c>
    </row>
    <row r="22" spans="1:11" x14ac:dyDescent="0.2">
      <c r="A22" s="3" t="s">
        <v>96</v>
      </c>
      <c r="B22" s="3" t="str">
        <f t="shared" si="0"/>
        <v xml:space="preserve"> สังข์แก้ว</v>
      </c>
      <c r="C22" s="3" t="str">
        <f t="shared" si="1"/>
        <v>3501400126509</v>
      </c>
      <c r="D22" s="3" t="str">
        <f t="shared" si="2"/>
        <v xml:space="preserve"> ผู้ช่วยศาสตราจารย์ ดร.</v>
      </c>
      <c r="E22" s="3" t="str">
        <f t="shared" si="3"/>
        <v>uploads/cv/ Phimchanok.pdf</v>
      </c>
      <c r="F22" s="3" t="str">
        <f t="shared" si="4"/>
        <v>เศรษฐศาสตร์สหกรณ์</v>
      </c>
      <c r="G22" s="3" t="s">
        <v>156</v>
      </c>
      <c r="H22" s="3">
        <f t="shared" si="5"/>
        <v>21</v>
      </c>
      <c r="J22" s="4" t="str">
        <f t="shared" si="6"/>
        <v xml:space="preserve">INSERT INTO `res_expert`(`citizenid`, `techName`, `firstName`, `lastName`, `cv_fileName`, `expert_id`, `expert_name`, `expert_group`) VALUES ('3501400126509',' ผู้ช่วยศาสตราจารย์ ดร.',' พิมพ์ชนก',' สังข์แก้ว','uploads/cv/ Phimchanok.pdf',21,'สหกรณ์','เศรษฐศาสตร์สหกรณ์'); </v>
      </c>
      <c r="K22" t="str">
        <f t="shared" si="7"/>
        <v xml:space="preserve"> VALUES ('3501400126509',' ผู้ช่วยศาสตราจารย์ ดร.',' พิมพ์ชนก',' สังข์แก้ว','uploads/cv/ Phimchanok.pdf',21,'สหกรณ์','เศรษฐศาสตร์สหกรณ์'); </v>
      </c>
    </row>
    <row r="23" spans="1:11" x14ac:dyDescent="0.2">
      <c r="A23" s="3" t="s">
        <v>96</v>
      </c>
      <c r="B23" s="3" t="str">
        <f t="shared" si="0"/>
        <v xml:space="preserve"> สังข์แก้ว</v>
      </c>
      <c r="C23" s="3" t="str">
        <f t="shared" si="1"/>
        <v>3501400126509</v>
      </c>
      <c r="D23" s="3" t="str">
        <f t="shared" si="2"/>
        <v xml:space="preserve"> ผู้ช่วยศาสตราจารย์ ดร.</v>
      </c>
      <c r="E23" s="3" t="str">
        <f t="shared" si="3"/>
        <v>uploads/cv/ Phimchanok.pdf</v>
      </c>
      <c r="F23" s="3" t="str">
        <f t="shared" si="4"/>
        <v>เศรษฐศาสตร์การศึกษา / ยุทธศาสตร์การพัฒนา / บริหารศาสตร์</v>
      </c>
      <c r="G23" s="3" t="s">
        <v>288</v>
      </c>
      <c r="H23" s="3">
        <f t="shared" si="5"/>
        <v>22</v>
      </c>
      <c r="J23" s="4" t="str">
        <f t="shared" si="6"/>
        <v xml:space="preserve">INSERT INTO `res_expert`(`citizenid`, `techName`, `firstName`, `lastName`, `cv_fileName`, `expert_id`, `expert_name`, `expert_group`) VALUES ('3501400126509',' ผู้ช่วยศาสตราจารย์ ดร.',' พิมพ์ชนก',' สังข์แก้ว','uploads/cv/ Phimchanok.pdf',22,'ยุทธศาสตร์การพัฒนา','เศรษฐศาสตร์การศึกษา / ยุทธศาสตร์การพัฒนา / บริหารศาสตร์'); </v>
      </c>
      <c r="K23" t="str">
        <f t="shared" si="7"/>
        <v xml:space="preserve"> VALUES ('3501400126509',' ผู้ช่วยศาสตราจารย์ ดร.',' พิมพ์ชนก',' สังข์แก้ว','uploads/cv/ Phimchanok.pdf',22,'ยุทธศาสตร์การพัฒนา','เศรษฐศาสตร์การศึกษา / ยุทธศาสตร์การพัฒนา / บริหารศาสตร์'); </v>
      </c>
    </row>
    <row r="24" spans="1:11" x14ac:dyDescent="0.2">
      <c r="A24" s="3" t="s">
        <v>116</v>
      </c>
      <c r="B24" s="3" t="str">
        <f t="shared" si="0"/>
        <v xml:space="preserve"> จุลพันธ์</v>
      </c>
      <c r="C24" s="3" t="str">
        <f t="shared" si="1"/>
        <v>3509900327730</v>
      </c>
      <c r="D24" s="3" t="str">
        <f t="shared" si="2"/>
        <v xml:space="preserve"> ผู้ช่วยศาสตราจารย์ ดร.</v>
      </c>
      <c r="E24" s="3" t="str">
        <f t="shared" si="3"/>
        <v>uploads/cv/ Wanvilai.pdf</v>
      </c>
      <c r="F24" s="3" t="str">
        <f t="shared" si="4"/>
        <v xml:space="preserve">เศรษฐศาสตร์เกษตร / เศรษฐศาสตร์สิ่งแวดล้อม / เกษตรเชิงระบบ </v>
      </c>
      <c r="G24" s="3" t="s">
        <v>254</v>
      </c>
      <c r="H24" s="3">
        <f t="shared" si="5"/>
        <v>23</v>
      </c>
      <c r="J24" s="4" t="str">
        <f t="shared" si="6"/>
        <v xml:space="preserve">INSERT INTO `res_expert`(`citizenid`, `techName`, `firstName`, `lastName`, `cv_fileName`, `expert_id`, `expert_name`, `expert_group`) VALUES ('3509900327730',' ผู้ช่วยศาสตราจารย์ ดร.',' วรรณวิไล',' จุลพันธ์','uploads/cv/ Wanvilai.pdf',23,'การตลาดเกษตร','เศรษฐศาสตร์เกษตร / เศรษฐศาสตร์สิ่งแวดล้อม / เกษตรเชิงระบบ '); </v>
      </c>
      <c r="K24" t="str">
        <f t="shared" si="7"/>
        <v xml:space="preserve"> VALUES ('3509900327730',' ผู้ช่วยศาสตราจารย์ ดร.',' วรรณวิไล',' จุลพันธ์','uploads/cv/ Wanvilai.pdf',23,'การตลาดเกษตร','เศรษฐศาสตร์เกษตร / เศรษฐศาสตร์สิ่งแวดล้อม / เกษตรเชิงระบบ '); </v>
      </c>
    </row>
    <row r="25" spans="1:11" x14ac:dyDescent="0.2">
      <c r="A25" s="3" t="s">
        <v>116</v>
      </c>
      <c r="B25" s="3" t="str">
        <f t="shared" si="0"/>
        <v xml:space="preserve"> จุลพันธ์</v>
      </c>
      <c r="C25" s="3" t="str">
        <f t="shared" si="1"/>
        <v>3509900327730</v>
      </c>
      <c r="D25" s="3" t="str">
        <f t="shared" si="2"/>
        <v xml:space="preserve"> ผู้ช่วยศาสตราจารย์ ดร.</v>
      </c>
      <c r="E25" s="3" t="str">
        <f t="shared" si="3"/>
        <v>uploads/cv/ Wanvilai.pdf</v>
      </c>
      <c r="F25" s="3" t="str">
        <f t="shared" si="4"/>
        <v xml:space="preserve">เศรษฐศาสตร์เกษตร / เศรษฐศาสตร์สิ่งแวดล้อม / เกษตรเชิงระบบ </v>
      </c>
      <c r="G25" s="3" t="s">
        <v>289</v>
      </c>
      <c r="H25" s="3">
        <f t="shared" si="5"/>
        <v>24</v>
      </c>
      <c r="J25" s="4" t="str">
        <f t="shared" si="6"/>
        <v xml:space="preserve">INSERT INTO `res_expert`(`citizenid`, `techName`, `firstName`, `lastName`, `cv_fileName`, `expert_id`, `expert_name`, `expert_group`) VALUES ('3509900327730',' ผู้ช่วยศาสตราจารย์ ดร.',' วรรณวิไล',' จุลพันธ์','uploads/cv/ Wanvilai.pdf',24,'ธุรกิจเกษตร','เศรษฐศาสตร์เกษตร / เศรษฐศาสตร์สิ่งแวดล้อม / เกษตรเชิงระบบ '); </v>
      </c>
      <c r="K25" t="str">
        <f t="shared" si="7"/>
        <v xml:space="preserve"> VALUES ('3509900327730',' ผู้ช่วยศาสตราจารย์ ดร.',' วรรณวิไล',' จุลพันธ์','uploads/cv/ Wanvilai.pdf',24,'ธุรกิจเกษตร','เศรษฐศาสตร์เกษตร / เศรษฐศาสตร์สิ่งแวดล้อม / เกษตรเชิงระบบ '); </v>
      </c>
    </row>
    <row r="26" spans="1:11" x14ac:dyDescent="0.2">
      <c r="A26" s="3" t="s">
        <v>131</v>
      </c>
      <c r="B26" s="3" t="str">
        <f t="shared" si="0"/>
        <v xml:space="preserve"> กุศล</v>
      </c>
      <c r="C26" s="3" t="str">
        <f t="shared" si="1"/>
        <v>3509900234898</v>
      </c>
      <c r="D26" s="3" t="str">
        <f t="shared" si="2"/>
        <v xml:space="preserve"> ผู้ช่วยศาสตราจารย์ ดร.</v>
      </c>
      <c r="E26" s="3" t="str">
        <f t="shared" si="3"/>
        <v>uploads/cv/ Siwarat.pdf</v>
      </c>
      <c r="F26" s="3" t="str">
        <f t="shared" si="4"/>
        <v>ทฤษฎีเศรษฐศาสตร์ / เศรษฐศาสตร์การวิเคราะห์</v>
      </c>
      <c r="G26" s="3" t="s">
        <v>251</v>
      </c>
      <c r="H26" s="3">
        <f t="shared" si="5"/>
        <v>25</v>
      </c>
      <c r="J26" s="4" t="str">
        <f t="shared" si="6"/>
        <v xml:space="preserve">INSERT INTO `res_expert`(`citizenid`, `techName`, `firstName`, `lastName`, `cv_fileName`, `expert_id`, `expert_name`, `expert_group`) VALUES ('3509900234898',' ผู้ช่วยศาสตราจารย์ ดร.',' ศิวรัตน์',' กุศล','uploads/cv/ Siwarat.pdf',25,'เศรษฐศาสตร์','ทฤษฎีเศรษฐศาสตร์ / เศรษฐศาสตร์การวิเคราะห์'); </v>
      </c>
      <c r="K26" t="str">
        <f t="shared" si="7"/>
        <v xml:space="preserve"> VALUES ('3509900234898',' ผู้ช่วยศาสตราจารย์ ดร.',' ศิวรัตน์',' กุศล','uploads/cv/ Siwarat.pdf',25,'เศรษฐศาสตร์','ทฤษฎีเศรษฐศาสตร์ / เศรษฐศาสตร์การวิเคราะห์'); </v>
      </c>
    </row>
    <row r="27" spans="1:11" x14ac:dyDescent="0.2">
      <c r="A27" s="3" t="s">
        <v>131</v>
      </c>
      <c r="B27" s="3" t="str">
        <f t="shared" si="0"/>
        <v xml:space="preserve"> กุศล</v>
      </c>
      <c r="C27" s="3" t="str">
        <f t="shared" si="1"/>
        <v>3509900234898</v>
      </c>
      <c r="D27" s="3" t="str">
        <f t="shared" si="2"/>
        <v xml:space="preserve"> ผู้ช่วยศาสตราจารย์ ดร.</v>
      </c>
      <c r="E27" s="3" t="str">
        <f t="shared" si="3"/>
        <v>uploads/cv/ Siwarat.pdf</v>
      </c>
      <c r="F27" s="3" t="str">
        <f t="shared" si="4"/>
        <v>เศรษฐศาสตร์การพัฒนา / เศรษฐกิจชุมชน / เศรษฐศาสตร์การเมือง</v>
      </c>
      <c r="G27" s="3" t="s">
        <v>290</v>
      </c>
      <c r="H27" s="3">
        <f t="shared" si="5"/>
        <v>26</v>
      </c>
      <c r="J27" s="4" t="str">
        <f t="shared" si="6"/>
        <v xml:space="preserve">INSERT INTO `res_expert`(`citizenid`, `techName`, `firstName`, `lastName`, `cv_fileName`, `expert_id`, `expert_name`, `expert_group`) VALUES ('3509900234898',' ผู้ช่วยศาสตราจารย์ ดร.',' ศิวรัตน์',' กุศล','uploads/cv/ Siwarat.pdf',26,'เศรษฐศาสตร์การพัฒนา','เศรษฐศาสตร์การพัฒนา / เศรษฐกิจชุมชน / เศรษฐศาสตร์การเมือง'); </v>
      </c>
      <c r="K27" t="str">
        <f t="shared" si="7"/>
        <v xml:space="preserve"> VALUES ('3509900234898',' ผู้ช่วยศาสตราจารย์ ดร.',' ศิวรัตน์',' กุศล','uploads/cv/ Siwarat.pdf',26,'เศรษฐศาสตร์การพัฒนา','เศรษฐศาสตร์การพัฒนา / เศรษฐกิจชุมชน / เศรษฐศาสตร์การเมือง'); </v>
      </c>
    </row>
    <row r="28" spans="1:11" x14ac:dyDescent="0.2">
      <c r="A28" s="3" t="s">
        <v>131</v>
      </c>
      <c r="B28" s="3" t="str">
        <f t="shared" si="0"/>
        <v xml:space="preserve"> กุศล</v>
      </c>
      <c r="C28" s="3" t="str">
        <f t="shared" si="1"/>
        <v>3509900234898</v>
      </c>
      <c r="D28" s="3" t="str">
        <f t="shared" si="2"/>
        <v xml:space="preserve"> ผู้ช่วยศาสตราจารย์ ดร.</v>
      </c>
      <c r="E28" s="3" t="str">
        <f t="shared" si="3"/>
        <v>uploads/cv/ Siwarat.pdf</v>
      </c>
      <c r="F28" s="3" t="str">
        <f t="shared" si="4"/>
        <v>เศรษฐศาสตร์การเงิน</v>
      </c>
      <c r="G28" s="3" t="s">
        <v>261</v>
      </c>
      <c r="H28" s="3">
        <f t="shared" si="5"/>
        <v>9</v>
      </c>
      <c r="J28" s="4" t="str">
        <f t="shared" si="6"/>
        <v xml:space="preserve">INSERT INTO `res_expert`(`citizenid`, `techName`, `firstName`, `lastName`, `cv_fileName`, `expert_id`, `expert_name`, `expert_group`) VALUES ('3509900234898',' ผู้ช่วยศาสตราจารย์ ดร.',' ศิวรัตน์',' กุศล','uploads/cv/ Siwarat.pdf',9,'เศรษฐศาสตร์การเงิน','เศรษฐศาสตร์การเงิน'); </v>
      </c>
      <c r="K28" t="str">
        <f t="shared" si="7"/>
        <v xml:space="preserve"> VALUES ('3509900234898',' ผู้ช่วยศาสตราจารย์ ดร.',' ศิวรัตน์',' กุศล','uploads/cv/ Siwarat.pdf',9,'เศรษฐศาสตร์การเงิน','เศรษฐศาสตร์การเงิน'); </v>
      </c>
    </row>
    <row r="29" spans="1:11" x14ac:dyDescent="0.2">
      <c r="A29" s="3" t="s">
        <v>131</v>
      </c>
      <c r="B29" s="3" t="str">
        <f t="shared" si="0"/>
        <v xml:space="preserve"> กุศล</v>
      </c>
      <c r="C29" s="3" t="str">
        <f t="shared" si="1"/>
        <v>3509900234898</v>
      </c>
      <c r="D29" s="3" t="str">
        <f t="shared" si="2"/>
        <v xml:space="preserve"> ผู้ช่วยศาสตราจารย์ ดร.</v>
      </c>
      <c r="E29" s="3" t="str">
        <f t="shared" si="3"/>
        <v>uploads/cv/ Siwarat.pdf</v>
      </c>
      <c r="F29" s="3" t="str">
        <f t="shared" si="4"/>
        <v>เศรษฐศาสตร์การท่องเที่ยว / เศรษฐศาสตร์เชิงวัฒนธรรม</v>
      </c>
      <c r="G29" s="3" t="s">
        <v>287</v>
      </c>
      <c r="H29" s="3">
        <f t="shared" si="5"/>
        <v>20</v>
      </c>
      <c r="J29" s="4" t="str">
        <f t="shared" si="6"/>
        <v xml:space="preserve">INSERT INTO `res_expert`(`citizenid`, `techName`, `firstName`, `lastName`, `cv_fileName`, `expert_id`, `expert_name`, `expert_group`) VALUES ('3509900234898',' ผู้ช่วยศาสตราจารย์ ดร.',' ศิวรัตน์',' กุศล','uploads/cv/ Siwarat.pdf',20,'เศรษฐศาสตร์การท่องเที่ยว','เศรษฐศาสตร์การท่องเที่ยว / เศรษฐศาสตร์เชิงวัฒนธรรม'); </v>
      </c>
      <c r="K29" t="str">
        <f t="shared" si="7"/>
        <v xml:space="preserve"> VALUES ('3509900234898',' ผู้ช่วยศาสตราจารย์ ดร.',' ศิวรัตน์',' กุศล','uploads/cv/ Siwarat.pdf',20,'เศรษฐศาสตร์การท่องเที่ยว','เศรษฐศาสตร์การท่องเที่ยว / เศรษฐศาสตร์เชิงวัฒนธรรม'); </v>
      </c>
    </row>
    <row r="30" spans="1:11" x14ac:dyDescent="0.2">
      <c r="A30" s="3" t="s">
        <v>10</v>
      </c>
      <c r="B30" s="3" t="str">
        <f t="shared" si="0"/>
        <v xml:space="preserve"> Barahona Caceres</v>
      </c>
      <c r="C30" s="3" t="str">
        <f t="shared" si="1"/>
        <v>0801198500078</v>
      </c>
      <c r="D30" s="3" t="str">
        <f t="shared" si="2"/>
        <v xml:space="preserve"> ผู้ช่วยศาสตราจารย์ ดร.</v>
      </c>
      <c r="E30" s="3" t="str">
        <f t="shared" si="3"/>
        <v>uploads/cv/ Jorge Fidel.pdf</v>
      </c>
      <c r="F30" s="3" t="str">
        <f t="shared" si="4"/>
        <v xml:space="preserve">เศรษฐศาสตร์เกษตร / เศรษฐศาสตร์สิ่งแวดล้อม / เกษตรเชิงระบบ </v>
      </c>
      <c r="G30" s="3" t="s">
        <v>271</v>
      </c>
      <c r="H30" s="3">
        <f t="shared" si="5"/>
        <v>2</v>
      </c>
      <c r="J30" s="4" t="str">
        <f t="shared" si="6"/>
        <v xml:space="preserve">INSERT INTO `res_expert`(`citizenid`, `techName`, `firstName`, `lastName`, `cv_fileName`, `expert_id`, `expert_name`, `expert_group`) VALUES ('0801198500078',' ผู้ช่วยศาสตราจารย์ ดร.',' Jorge Fidel',' Barahona Caceres','uploads/cv/ Jorge Fidel.pdf',2,'เศรษฐศาสตร์เกษตร','เศรษฐศาสตร์เกษตร / เศรษฐศาสตร์สิ่งแวดล้อม / เกษตรเชิงระบบ '); </v>
      </c>
      <c r="K30" t="str">
        <f t="shared" si="7"/>
        <v xml:space="preserve"> VALUES ('0801198500078',' ผู้ช่วยศาสตราจารย์ ดร.',' Jorge Fidel',' Barahona Caceres','uploads/cv/ Jorge Fidel.pdf',2,'เศรษฐศาสตร์เกษตร','เศรษฐศาสตร์เกษตร / เศรษฐศาสตร์สิ่งแวดล้อม / เกษตรเชิงระบบ '); </v>
      </c>
    </row>
    <row r="31" spans="1:11" x14ac:dyDescent="0.2">
      <c r="A31" s="3" t="s">
        <v>10</v>
      </c>
      <c r="B31" s="3" t="str">
        <f t="shared" si="0"/>
        <v xml:space="preserve"> Barahona Caceres</v>
      </c>
      <c r="C31" s="3" t="str">
        <f t="shared" si="1"/>
        <v>0801198500078</v>
      </c>
      <c r="D31" s="3" t="str">
        <f t="shared" si="2"/>
        <v xml:space="preserve"> ผู้ช่วยศาสตราจารย์ ดร.</v>
      </c>
      <c r="E31" s="3" t="str">
        <f t="shared" si="3"/>
        <v>uploads/cv/ Jorge Fidel.pdf</v>
      </c>
      <c r="F31" s="3" t="str">
        <f t="shared" si="4"/>
        <v xml:space="preserve">เศรษฐศาสตร์เกษตร / เศรษฐศาสตร์สิ่งแวดล้อม / เกษตรเชิงระบบ </v>
      </c>
      <c r="G31" s="3" t="s">
        <v>291</v>
      </c>
      <c r="H31" s="3">
        <f t="shared" si="5"/>
        <v>27</v>
      </c>
      <c r="J31" s="4" t="str">
        <f t="shared" si="6"/>
        <v xml:space="preserve">INSERT INTO `res_expert`(`citizenid`, `techName`, `firstName`, `lastName`, `cv_fileName`, `expert_id`, `expert_name`, `expert_group`) VALUES ('0801198500078',' ผู้ช่วยศาสตราจารย์ ดร.',' Jorge Fidel',' Barahona Caceres','uploads/cv/ Jorge Fidel.pdf',27,'การตั้งราคาสินค้าเกษตร','เศรษฐศาสตร์เกษตร / เศรษฐศาสตร์สิ่งแวดล้อม / เกษตรเชิงระบบ '); </v>
      </c>
      <c r="K31" t="str">
        <f t="shared" si="7"/>
        <v xml:space="preserve"> VALUES ('0801198500078',' ผู้ช่วยศาสตราจารย์ ดร.',' Jorge Fidel',' Barahona Caceres','uploads/cv/ Jorge Fidel.pdf',27,'การตั้งราคาสินค้าเกษตร','เศรษฐศาสตร์เกษตร / เศรษฐศาสตร์สิ่งแวดล้อม / เกษตรเชิงระบบ '); </v>
      </c>
    </row>
    <row r="32" spans="1:11" x14ac:dyDescent="0.2">
      <c r="A32" s="3" t="s">
        <v>29</v>
      </c>
      <c r="B32" s="3" t="str">
        <f t="shared" si="0"/>
        <v xml:space="preserve"> นันทะเสน</v>
      </c>
      <c r="C32" s="3" t="str">
        <f t="shared" si="1"/>
        <v>3560600110516</v>
      </c>
      <c r="D32" s="3" t="str">
        <f t="shared" si="2"/>
        <v xml:space="preserve"> ผู้ช่วยศาสตราจารย์ ดร.</v>
      </c>
      <c r="E32" s="3" t="str">
        <f t="shared" si="3"/>
        <v>uploads/cv/ Ke.pdf</v>
      </c>
      <c r="F32" s="3" t="str">
        <f t="shared" si="4"/>
        <v>เศรษฐศาสตร์เชิงปริมาณ / เศรษฐมิติ</v>
      </c>
      <c r="G32" s="3" t="s">
        <v>292</v>
      </c>
      <c r="H32" s="3">
        <f t="shared" si="5"/>
        <v>28</v>
      </c>
      <c r="J32" s="4" t="str">
        <f t="shared" si="6"/>
        <v xml:space="preserve">INSERT INTO `res_expert`(`citizenid`, `techName`, `firstName`, `lastName`, `cv_fileName`, `expert_id`, `expert_name`, `expert_group`) VALUES ('3560600110516',' ผู้ช่วยศาสตราจารย์ ดร.',' เก',' นันทะเสน','uploads/cv/ Ke.pdf',28,'เศรษฐมิติเชิงพื้นที่','เศรษฐศาสตร์เชิงปริมาณ / เศรษฐมิติ'); </v>
      </c>
      <c r="K32" t="str">
        <f t="shared" si="7"/>
        <v xml:space="preserve"> VALUES ('3560600110516',' ผู้ช่วยศาสตราจารย์ ดร.',' เก',' นันทะเสน','uploads/cv/ Ke.pdf',28,'เศรษฐมิติเชิงพื้นที่','เศรษฐศาสตร์เชิงปริมาณ / เศรษฐมิติ'); </v>
      </c>
    </row>
    <row r="33" spans="1:11" x14ac:dyDescent="0.2">
      <c r="A33" s="3" t="s">
        <v>29</v>
      </c>
      <c r="B33" s="3" t="str">
        <f t="shared" si="0"/>
        <v xml:space="preserve"> นันทะเสน</v>
      </c>
      <c r="C33" s="3" t="str">
        <f t="shared" si="1"/>
        <v>3560600110516</v>
      </c>
      <c r="D33" s="3" t="str">
        <f t="shared" si="2"/>
        <v xml:space="preserve"> ผู้ช่วยศาสตราจารย์ ดร.</v>
      </c>
      <c r="E33" s="3" t="str">
        <f t="shared" si="3"/>
        <v>uploads/cv/ Ke.pdf</v>
      </c>
      <c r="F33" s="3" t="str">
        <f t="shared" si="4"/>
        <v>การจัดการทรัพยากรธรรมชาติและสิ่งแวดล้อม</v>
      </c>
      <c r="G33" s="3" t="s">
        <v>293</v>
      </c>
      <c r="H33" s="3">
        <f t="shared" si="5"/>
        <v>29</v>
      </c>
      <c r="J33" s="4" t="str">
        <f t="shared" si="6"/>
        <v xml:space="preserve">INSERT INTO `res_expert`(`citizenid`, `techName`, `firstName`, `lastName`, `cv_fileName`, `expert_id`, `expert_name`, `expert_group`) VALUES ('3560600110516',' ผู้ช่วยศาสตราจารย์ ดร.',' เก',' นันทะเสน','uploads/cv/ Ke.pdf',29,'การจัดการทรัพยากรอย่างยั่งยืน','การจัดการทรัพยากรธรรมชาติและสิ่งแวดล้อม'); </v>
      </c>
      <c r="K33" t="str">
        <f t="shared" si="7"/>
        <v xml:space="preserve"> VALUES ('3560600110516',' ผู้ช่วยศาสตราจารย์ ดร.',' เก',' นันทะเสน','uploads/cv/ Ke.pdf',29,'การจัดการทรัพยากรอย่างยั่งยืน','การจัดการทรัพยากรธรรมชาติและสิ่งแวดล้อม'); </v>
      </c>
    </row>
    <row r="34" spans="1:11" x14ac:dyDescent="0.2">
      <c r="A34" s="3" t="s">
        <v>29</v>
      </c>
      <c r="B34" s="3" t="str">
        <f t="shared" ref="B34:B71" si="8">IF(LEN(A34)&gt;0,VLOOKUP(A34,_res_data,2,FALSE),"")</f>
        <v xml:space="preserve"> นันทะเสน</v>
      </c>
      <c r="C34" s="3" t="str">
        <f t="shared" ref="C34:C71" si="9">IF(LEN(A34)&gt;0,VLOOKUP(A34,_res_data,4,FALSE),"")</f>
        <v>3560600110516</v>
      </c>
      <c r="D34" s="3" t="str">
        <f t="shared" ref="D34:D71" si="10">IF(LEN(A34)&gt;0,VLOOKUP(A34,_res_data,3,FALSE),"")</f>
        <v xml:space="preserve"> ผู้ช่วยศาสตราจารย์ ดร.</v>
      </c>
      <c r="E34" s="3" t="str">
        <f t="shared" ref="E34:E71" si="11">IF(LEN(A34)&gt;0,VLOOKUP(A34,_res_data,6,FALSE),"")</f>
        <v>uploads/cv/ Ke.pdf</v>
      </c>
      <c r="F34" s="3" t="str">
        <f t="shared" ref="F34:F71" si="12">IF(LEN(G34)&gt;0,VLOOKUP(G34,_exp_data,3,FALSE), "")</f>
        <v xml:space="preserve">เศรษฐศาสตร์เกษตร / เศรษฐศาสตร์สิ่งแวดล้อม / เกษตรเชิงระบบ </v>
      </c>
      <c r="G34" s="3" t="s">
        <v>294</v>
      </c>
      <c r="H34" s="3">
        <f t="shared" ref="H34:H71" si="13">IF(LEN(G34)&gt;0,VLOOKUP(G34,_exp_data,2,FALSE), "")</f>
        <v>30</v>
      </c>
      <c r="J34" s="4" t="str">
        <f t="shared" si="6"/>
        <v xml:space="preserve">INSERT INTO `res_expert`(`citizenid`, `techName`, `firstName`, `lastName`, `cv_fileName`, `expert_id`, `expert_name`, `expert_group`) VALUES ('3560600110516',' ผู้ช่วยศาสตราจารย์ ดร.',' เก',' นันทะเสน','uploads/cv/ Ke.pdf',30,'นโยบายเกษตร','เศรษฐศาสตร์เกษตร / เศรษฐศาสตร์สิ่งแวดล้อม / เกษตรเชิงระบบ '); </v>
      </c>
      <c r="K34" t="str">
        <f t="shared" si="7"/>
        <v xml:space="preserve"> VALUES ('3560600110516',' ผู้ช่วยศาสตราจารย์ ดร.',' เก',' นันทะเสน','uploads/cv/ Ke.pdf',30,'นโยบายเกษตร','เศรษฐศาสตร์เกษตร / เศรษฐศาสตร์สิ่งแวดล้อม / เกษตรเชิงระบบ '); </v>
      </c>
    </row>
    <row r="35" spans="1:11" x14ac:dyDescent="0.2">
      <c r="A35" s="3" t="s">
        <v>102</v>
      </c>
      <c r="B35" s="3" t="str">
        <f t="shared" si="8"/>
        <v xml:space="preserve"> สิงหะวาระ</v>
      </c>
      <c r="C35" s="3" t="str">
        <f t="shared" si="9"/>
        <v>3669900070525</v>
      </c>
      <c r="D35" s="3" t="str">
        <f t="shared" si="10"/>
        <v xml:space="preserve"> ผู้ช่วยศาสตราจารย์ ดร.</v>
      </c>
      <c r="E35" s="3" t="str">
        <f t="shared" si="11"/>
        <v>uploads/cv/ Montri.pdf</v>
      </c>
      <c r="F35" s="3" t="str">
        <f t="shared" si="12"/>
        <v>ทฤษฎีเศรษฐศาสตร์ / เศรษฐศาสตร์การวิเคราะห์</v>
      </c>
      <c r="G35" s="3" t="s">
        <v>282</v>
      </c>
      <c r="H35" s="3">
        <f t="shared" si="13"/>
        <v>15</v>
      </c>
      <c r="J35" s="4" t="str">
        <f t="shared" si="6"/>
        <v xml:space="preserve">INSERT INTO `res_expert`(`citizenid`, `techName`, `firstName`, `lastName`, `cv_fileName`, `expert_id`, `expert_name`, `expert_group`) VALUES ('3669900070525',' ผู้ช่วยศาสตราจารย์ ดร.',' มนตรี',' สิงหะวาระ','uploads/cv/ Montri.pdf',15,'เศรษฐศาสตร์มหภาค','ทฤษฎีเศรษฐศาสตร์ / เศรษฐศาสตร์การวิเคราะห์'); </v>
      </c>
      <c r="K35" t="str">
        <f t="shared" si="7"/>
        <v xml:space="preserve"> VALUES ('3669900070525',' ผู้ช่วยศาสตราจารย์ ดร.',' มนตรี',' สิงหะวาระ','uploads/cv/ Montri.pdf',15,'เศรษฐศาสตร์มหภาค','ทฤษฎีเศรษฐศาสตร์ / เศรษฐศาสตร์การวิเคราะห์'); </v>
      </c>
    </row>
    <row r="36" spans="1:11" x14ac:dyDescent="0.2">
      <c r="A36" s="3" t="s">
        <v>102</v>
      </c>
      <c r="B36" s="3" t="str">
        <f t="shared" si="8"/>
        <v xml:space="preserve"> สิงหะวาระ</v>
      </c>
      <c r="C36" s="3" t="str">
        <f t="shared" si="9"/>
        <v>3669900070525</v>
      </c>
      <c r="D36" s="3" t="str">
        <f t="shared" si="10"/>
        <v xml:space="preserve"> ผู้ช่วยศาสตราจารย์ ดร.</v>
      </c>
      <c r="E36" s="3" t="str">
        <f t="shared" si="11"/>
        <v>uploads/cv/ Montri.pdf</v>
      </c>
      <c r="F36" s="3" t="str">
        <f t="shared" si="12"/>
        <v>เศรษฐศาสตร์ระหว่างประเทศ</v>
      </c>
      <c r="G36" s="3" t="s">
        <v>268</v>
      </c>
      <c r="H36" s="3">
        <f t="shared" si="13"/>
        <v>31</v>
      </c>
      <c r="J36" s="4" t="str">
        <f t="shared" si="6"/>
        <v xml:space="preserve">INSERT INTO `res_expert`(`citizenid`, `techName`, `firstName`, `lastName`, `cv_fileName`, `expert_id`, `expert_name`, `expert_group`) VALUES ('3669900070525',' ผู้ช่วยศาสตราจารย์ ดร.',' มนตรี',' สิงหะวาระ','uploads/cv/ Montri.pdf',31,'เศรษฐศาสตร์ระหว่างประเทศ','เศรษฐศาสตร์ระหว่างประเทศ'); </v>
      </c>
      <c r="K36" t="str">
        <f t="shared" si="7"/>
        <v xml:space="preserve"> VALUES ('3669900070525',' ผู้ช่วยศาสตราจารย์ ดร.',' มนตรี',' สิงหะวาระ','uploads/cv/ Montri.pdf',31,'เศรษฐศาสตร์ระหว่างประเทศ','เศรษฐศาสตร์ระหว่างประเทศ'); </v>
      </c>
    </row>
    <row r="37" spans="1:11" x14ac:dyDescent="0.2">
      <c r="A37" s="3" t="s">
        <v>102</v>
      </c>
      <c r="B37" s="3" t="str">
        <f t="shared" si="8"/>
        <v xml:space="preserve"> สิงหะวาระ</v>
      </c>
      <c r="C37" s="3" t="str">
        <f t="shared" si="9"/>
        <v>3669900070525</v>
      </c>
      <c r="D37" s="3" t="str">
        <f t="shared" si="10"/>
        <v xml:space="preserve"> ผู้ช่วยศาสตราจารย์ ดร.</v>
      </c>
      <c r="E37" s="3" t="str">
        <f t="shared" si="11"/>
        <v>uploads/cv/ Montri.pdf</v>
      </c>
      <c r="F37" s="3" t="str">
        <f t="shared" si="12"/>
        <v>เศรษฐศาสตร์เชิงปริมาณ / เศรษฐมิติ</v>
      </c>
      <c r="G37" s="3" t="s">
        <v>295</v>
      </c>
      <c r="H37" s="3">
        <f t="shared" si="13"/>
        <v>32</v>
      </c>
      <c r="J37" s="4" t="str">
        <f t="shared" si="6"/>
        <v xml:space="preserve">INSERT INTO `res_expert`(`citizenid`, `techName`, `firstName`, `lastName`, `cv_fileName`, `expert_id`, `expert_name`, `expert_group`) VALUES ('3669900070525',' ผู้ช่วยศาสตราจารย์ ดร.',' มนตรี',' สิงหะวาระ','uploads/cv/ Montri.pdf',32,'เศรษฐศาสตร์เชิงปริมาณ (คณิตศาสตร์และการวิจัยขั้นดำเนินการ)','เศรษฐศาสตร์เชิงปริมาณ / เศรษฐมิติ'); </v>
      </c>
      <c r="K37" t="str">
        <f t="shared" si="7"/>
        <v xml:space="preserve"> VALUES ('3669900070525',' ผู้ช่วยศาสตราจารย์ ดร.',' มนตรี',' สิงหะวาระ','uploads/cv/ Montri.pdf',32,'เศรษฐศาสตร์เชิงปริมาณ (คณิตศาสตร์และการวิจัยขั้นดำเนินการ)','เศรษฐศาสตร์เชิงปริมาณ / เศรษฐมิติ'); </v>
      </c>
    </row>
    <row r="38" spans="1:11" x14ac:dyDescent="0.2">
      <c r="A38" s="3" t="s">
        <v>93</v>
      </c>
      <c r="B38" s="3" t="str">
        <f t="shared" si="8"/>
        <v xml:space="preserve"> สุภาพันธ์</v>
      </c>
      <c r="C38" s="3" t="str">
        <f t="shared" si="9"/>
        <v>3501300565764</v>
      </c>
      <c r="D38" s="3" t="str">
        <f t="shared" si="10"/>
        <v xml:space="preserve"> ผู้ช่วยศาสตราจารย์ ดร.</v>
      </c>
      <c r="E38" s="3" t="str">
        <f t="shared" si="11"/>
        <v>uploads/cv/ Patcharin.pdf</v>
      </c>
      <c r="F38" s="3" t="str">
        <f t="shared" si="12"/>
        <v xml:space="preserve">เศรษฐศาสตร์เกษตร / เศรษฐศาสตร์สิ่งแวดล้อม / เกษตรเชิงระบบ </v>
      </c>
      <c r="G38" s="3" t="s">
        <v>296</v>
      </c>
      <c r="H38" s="3">
        <f t="shared" si="13"/>
        <v>33</v>
      </c>
      <c r="J38" s="4" t="str">
        <f t="shared" si="6"/>
        <v xml:space="preserve">INSERT INTO `res_expert`(`citizenid`, `techName`, `firstName`, `lastName`, `cv_fileName`, `expert_id`, `expert_name`, `expert_group`) VALUES ('3501300565764',' ผู้ช่วยศาสตราจารย์ ดร.',' พัชรินทร์',' สุภาพันธ์','uploads/cv/ Patcharin.pdf',33,'การวิเคราะห์เกษตรเชิงระบบ','เศรษฐศาสตร์เกษตร / เศรษฐศาสตร์สิ่งแวดล้อม / เกษตรเชิงระบบ '); </v>
      </c>
      <c r="K38" t="str">
        <f t="shared" si="7"/>
        <v xml:space="preserve"> VALUES ('3501300565764',' ผู้ช่วยศาสตราจารย์ ดร.',' พัชรินทร์',' สุภาพันธ์','uploads/cv/ Patcharin.pdf',33,'การวิเคราะห์เกษตรเชิงระบบ','เศรษฐศาสตร์เกษตร / เศรษฐศาสตร์สิ่งแวดล้อม / เกษตรเชิงระบบ '); </v>
      </c>
    </row>
    <row r="39" spans="1:11" x14ac:dyDescent="0.2">
      <c r="A39" s="3" t="s">
        <v>93</v>
      </c>
      <c r="B39" s="3" t="str">
        <f t="shared" si="8"/>
        <v xml:space="preserve"> สุภาพันธ์</v>
      </c>
      <c r="C39" s="3" t="str">
        <f t="shared" si="9"/>
        <v>3501300565764</v>
      </c>
      <c r="D39" s="3" t="str">
        <f t="shared" si="10"/>
        <v xml:space="preserve"> ผู้ช่วยศาสตราจารย์ ดร.</v>
      </c>
      <c r="E39" s="3" t="str">
        <f t="shared" si="11"/>
        <v>uploads/cv/ Patcharin.pdf</v>
      </c>
      <c r="F39" s="3" t="str">
        <f t="shared" si="12"/>
        <v>เศรษฐศาสตร์เชิงปริมาณ / เศรษฐมิติ</v>
      </c>
      <c r="G39" s="3" t="s">
        <v>297</v>
      </c>
      <c r="H39" s="3">
        <f t="shared" si="13"/>
        <v>34</v>
      </c>
      <c r="J39" s="4" t="str">
        <f t="shared" si="6"/>
        <v xml:space="preserve">INSERT INTO `res_expert`(`citizenid`, `techName`, `firstName`, `lastName`, `cv_fileName`, `expert_id`, `expert_name`, `expert_group`) VALUES ('3501300565764',' ผู้ช่วยศาสตราจารย์ ดร.',' พัชรินทร์',' สุภาพันธ์','uploads/cv/ Patcharin.pdf',34,'การวิเคราะห์เศรษฐมิติและเชิงปริมาณ มาประยุกต์กับการศึกษาด้านเศรษฐศาสตร์เกษตร','เศรษฐศาสตร์เชิงปริมาณ / เศรษฐมิติ'); </v>
      </c>
      <c r="K39" t="str">
        <f t="shared" si="7"/>
        <v xml:space="preserve"> VALUES ('3501300565764',' ผู้ช่วยศาสตราจารย์ ดร.',' พัชรินทร์',' สุภาพันธ์','uploads/cv/ Patcharin.pdf',34,'การวิเคราะห์เศรษฐมิติและเชิงปริมาณ มาประยุกต์กับการศึกษาด้านเศรษฐศาสตร์เกษตร','เศรษฐศาสตร์เชิงปริมาณ / เศรษฐมิติ'); </v>
      </c>
    </row>
    <row r="40" spans="1:11" x14ac:dyDescent="0.2">
      <c r="A40" s="3" t="s">
        <v>93</v>
      </c>
      <c r="B40" s="3" t="str">
        <f t="shared" si="8"/>
        <v xml:space="preserve"> สุภาพันธ์</v>
      </c>
      <c r="C40" s="3" t="str">
        <f t="shared" si="9"/>
        <v>3501300565764</v>
      </c>
      <c r="D40" s="3" t="str">
        <f t="shared" si="10"/>
        <v xml:space="preserve"> ผู้ช่วยศาสตราจารย์ ดร.</v>
      </c>
      <c r="E40" s="3" t="str">
        <f t="shared" si="11"/>
        <v>uploads/cv/ Patcharin.pdf</v>
      </c>
      <c r="F40" s="3" t="str">
        <f t="shared" si="12"/>
        <v xml:space="preserve">เศรษฐศาสตร์เกษตร / เศรษฐศาสตร์สิ่งแวดล้อม / เกษตรเชิงระบบ </v>
      </c>
      <c r="G40" s="3" t="s">
        <v>298</v>
      </c>
      <c r="H40" s="3">
        <f t="shared" si="13"/>
        <v>35</v>
      </c>
      <c r="J40" s="4" t="str">
        <f t="shared" si="6"/>
        <v xml:space="preserve">INSERT INTO `res_expert`(`citizenid`, `techName`, `firstName`, `lastName`, `cv_fileName`, `expert_id`, `expert_name`, `expert_group`) VALUES ('3501300565764',' ผู้ช่วยศาสตราจารย์ ดร.',' พัชรินทร์',' สุภาพันธ์','uploads/cv/ Patcharin.pdf',35,'การตลาดและราคาผลิตผลเกษตร','เศรษฐศาสตร์เกษตร / เศรษฐศาสตร์สิ่งแวดล้อม / เกษตรเชิงระบบ '); </v>
      </c>
      <c r="K40" t="str">
        <f t="shared" si="7"/>
        <v xml:space="preserve"> VALUES ('3501300565764',' ผู้ช่วยศาสตราจารย์ ดร.',' พัชรินทร์',' สุภาพันธ์','uploads/cv/ Patcharin.pdf',35,'การตลาดและราคาผลิตผลเกษตร','เศรษฐศาสตร์เกษตร / เศรษฐศาสตร์สิ่งแวดล้อม / เกษตรเชิงระบบ '); </v>
      </c>
    </row>
    <row r="41" spans="1:11" x14ac:dyDescent="0.2">
      <c r="A41" s="3" t="s">
        <v>77</v>
      </c>
      <c r="B41" s="3" t="str">
        <f t="shared" si="8"/>
        <v xml:space="preserve"> ลีรัตนากร</v>
      </c>
      <c r="C41" s="3" t="str">
        <f t="shared" si="9"/>
        <v>3501900475413</v>
      </c>
      <c r="D41" s="3" t="str">
        <f t="shared" si="10"/>
        <v xml:space="preserve"> ผู้ช่วยศาสตราจารย์ ดร.</v>
      </c>
      <c r="E41" s="3" t="str">
        <f t="shared" si="11"/>
        <v>uploads/cv/ Nisachon.pdf</v>
      </c>
      <c r="F41" s="3" t="str">
        <f t="shared" si="12"/>
        <v>เศรษฐศาสตร์การคลัง</v>
      </c>
      <c r="G41" s="3" t="s">
        <v>299</v>
      </c>
      <c r="H41" s="3">
        <f t="shared" si="13"/>
        <v>36</v>
      </c>
      <c r="J41" s="4" t="str">
        <f t="shared" si="6"/>
        <v xml:space="preserve">INSERT INTO `res_expert`(`citizenid`, `techName`, `firstName`, `lastName`, `cv_fileName`, `expert_id`, `expert_name`, `expert_group`) VALUES ('3501900475413',' ผู้ช่วยศาสตราจารย์ ดร.',' นิศาชล',' ลีรัตนากร','uploads/cv/ Nisachon.pdf',36,'การคลัง','เศรษฐศาสตร์การคลัง'); </v>
      </c>
      <c r="K41" t="str">
        <f t="shared" si="7"/>
        <v xml:space="preserve"> VALUES ('3501900475413',' ผู้ช่วยศาสตราจารย์ ดร.',' นิศาชล',' ลีรัตนากร','uploads/cv/ Nisachon.pdf',36,'การคลัง','เศรษฐศาสตร์การคลัง'); </v>
      </c>
    </row>
    <row r="42" spans="1:11" x14ac:dyDescent="0.2">
      <c r="A42" s="3" t="s">
        <v>114</v>
      </c>
      <c r="B42" s="3" t="str">
        <f t="shared" si="8"/>
        <v xml:space="preserve"> คงธนจารุอนันต์</v>
      </c>
      <c r="C42" s="3" t="str">
        <f t="shared" si="9"/>
        <v>3179900191157</v>
      </c>
      <c r="D42" s="3" t="str">
        <f t="shared" si="10"/>
        <v xml:space="preserve"> ผู้ช่วยศาสตราจารย์ ดร.</v>
      </c>
      <c r="E42" s="3" t="str">
        <f t="shared" si="11"/>
        <v>uploads/cv/ Raphassorn.pdf</v>
      </c>
      <c r="F42" s="3" t="str">
        <f t="shared" si="12"/>
        <v>เศรษฐศาสตร์ธุรกิจ / การบริหารและการจัดการ / โลจิสติกส์และห่วงโซ่อุปทาน</v>
      </c>
      <c r="G42" s="3" t="s">
        <v>300</v>
      </c>
      <c r="H42" s="3">
        <f t="shared" si="13"/>
        <v>37</v>
      </c>
      <c r="J42" s="4" t="str">
        <f t="shared" si="6"/>
        <v xml:space="preserve">INSERT INTO `res_expert`(`citizenid`, `techName`, `firstName`, `lastName`, `cv_fileName`, `expert_id`, `expert_name`, `expert_group`) VALUES ('3179900191157',' ผู้ช่วยศาสตราจารย์ ดร.',' รภัสสรณ์',' คงธนจารุอนันต์','uploads/cv/ Raphassorn.pdf',37,'การบริหารธุรกิจด้านการเงินการคลัง','เศรษฐศาสตร์ธุรกิจ / การบริหารและการจัดการ / โลจิสติกส์และห่วงโซ่อุปทาน'); </v>
      </c>
      <c r="K42" t="str">
        <f t="shared" si="7"/>
        <v xml:space="preserve"> VALUES ('3179900191157',' ผู้ช่วยศาสตราจารย์ ดร.',' รภัสสรณ์',' คงธนจารุอนันต์','uploads/cv/ Raphassorn.pdf',37,'การบริหารธุรกิจด้านการเงินการคลัง','เศรษฐศาสตร์ธุรกิจ / การบริหารและการจัดการ / โลจิสติกส์และห่วงโซ่อุปทาน'); </v>
      </c>
    </row>
    <row r="43" spans="1:11" x14ac:dyDescent="0.2">
      <c r="A43" s="3" t="s">
        <v>114</v>
      </c>
      <c r="B43" s="3" t="str">
        <f t="shared" si="8"/>
        <v xml:space="preserve"> คงธนจารุอนันต์</v>
      </c>
      <c r="C43" s="3" t="str">
        <f t="shared" si="9"/>
        <v>3179900191157</v>
      </c>
      <c r="D43" s="3" t="str">
        <f t="shared" si="10"/>
        <v xml:space="preserve"> ผู้ช่วยศาสตราจารย์ ดร.</v>
      </c>
      <c r="E43" s="3" t="str">
        <f t="shared" si="11"/>
        <v>uploads/cv/ Raphassorn.pdf</v>
      </c>
      <c r="F43" s="3" t="str">
        <f t="shared" si="12"/>
        <v>เศรษฐศาสตร์การพัฒนา / เศรษฐกิจชุมชน / เศรษฐศาสตร์การเมือง</v>
      </c>
      <c r="G43" s="3" t="s">
        <v>301</v>
      </c>
      <c r="H43" s="3">
        <f t="shared" si="13"/>
        <v>38</v>
      </c>
      <c r="J43" s="4" t="str">
        <f t="shared" si="6"/>
        <v xml:space="preserve">INSERT INTO `res_expert`(`citizenid`, `techName`, `firstName`, `lastName`, `cv_fileName`, `expert_id`, `expert_name`, `expert_group`) VALUES ('3179900191157',' ผู้ช่วยศาสตราจารย์ ดร.',' รภัสสรณ์',' คงธนจารุอนันต์','uploads/cv/ Raphassorn.pdf',38,'การบริหารธุรกิจด้านการตลาด','เศรษฐศาสตร์การพัฒนา / เศรษฐกิจชุมชน / เศรษฐศาสตร์การเมือง'); </v>
      </c>
      <c r="K43" t="str">
        <f t="shared" si="7"/>
        <v xml:space="preserve"> VALUES ('3179900191157',' ผู้ช่วยศาสตราจารย์ ดร.',' รภัสสรณ์',' คงธนจารุอนันต์','uploads/cv/ Raphassorn.pdf',38,'การบริหารธุรกิจด้านการตลาด','เศรษฐศาสตร์การพัฒนา / เศรษฐกิจชุมชน / เศรษฐศาสตร์การเมือง'); </v>
      </c>
    </row>
    <row r="44" spans="1:11" x14ac:dyDescent="0.2">
      <c r="A44" s="3" t="s">
        <v>114</v>
      </c>
      <c r="B44" s="3" t="str">
        <f t="shared" si="8"/>
        <v xml:space="preserve"> คงธนจารุอนันต์</v>
      </c>
      <c r="C44" s="3" t="str">
        <f t="shared" si="9"/>
        <v>3179900191157</v>
      </c>
      <c r="D44" s="3" t="str">
        <f t="shared" si="10"/>
        <v xml:space="preserve"> ผู้ช่วยศาสตราจารย์ ดร.</v>
      </c>
      <c r="E44" s="3" t="str">
        <f t="shared" si="11"/>
        <v>uploads/cv/ Raphassorn.pdf</v>
      </c>
      <c r="F44" s="3" t="str">
        <f t="shared" si="12"/>
        <v>เศรษฐศาสตร์สหกรณ์</v>
      </c>
      <c r="G44" s="3" t="s">
        <v>302</v>
      </c>
      <c r="H44" s="3">
        <f t="shared" si="13"/>
        <v>39</v>
      </c>
      <c r="J44" s="4" t="str">
        <f t="shared" si="6"/>
        <v xml:space="preserve">INSERT INTO `res_expert`(`citizenid`, `techName`, `firstName`, `lastName`, `cv_fileName`, `expert_id`, `expert_name`, `expert_group`) VALUES ('3179900191157',' ผู้ช่วยศาสตราจารย์ ดร.',' รภัสสรณ์',' คงธนจารุอนันต์','uploads/cv/ Raphassorn.pdf',39,'ด้านเศรษฐศาสตร์และการสหกรณ์','เศรษฐศาสตร์สหกรณ์'); </v>
      </c>
      <c r="K44" t="str">
        <f t="shared" si="7"/>
        <v xml:space="preserve"> VALUES ('3179900191157',' ผู้ช่วยศาสตราจารย์ ดร.',' รภัสสรณ์',' คงธนจารุอนันต์','uploads/cv/ Raphassorn.pdf',39,'ด้านเศรษฐศาสตร์และการสหกรณ์','เศรษฐศาสตร์สหกรณ์'); </v>
      </c>
    </row>
    <row r="45" spans="1:11" x14ac:dyDescent="0.2">
      <c r="A45" s="3" t="s">
        <v>50</v>
      </c>
      <c r="B45" s="3" t="str">
        <f t="shared" si="8"/>
        <v xml:space="preserve"> พันธุ์มณี</v>
      </c>
      <c r="C45" s="3" t="str">
        <f t="shared" si="9"/>
        <v>3540400167352</v>
      </c>
      <c r="D45" s="3" t="str">
        <f t="shared" si="10"/>
        <v xml:space="preserve"> ผู้ช่วยศาสตราจารย์ ดร.</v>
      </c>
      <c r="E45" s="3" t="str">
        <f t="shared" si="11"/>
        <v>uploads/cv/ Chanita.pdf</v>
      </c>
      <c r="F45" s="3" t="str">
        <f t="shared" si="12"/>
        <v>เศรษฐศาสตร์ธุรกิจ / การบริหารและการจัดการ / โลจิสติกส์และห่วงโซ่อุปทาน</v>
      </c>
      <c r="G45" s="3" t="s">
        <v>253</v>
      </c>
      <c r="H45" s="3">
        <f t="shared" si="13"/>
        <v>40</v>
      </c>
      <c r="J45" s="4" t="str">
        <f t="shared" si="6"/>
        <v xml:space="preserve">INSERT INTO `res_expert`(`citizenid`, `techName`, `firstName`, `lastName`, `cv_fileName`, `expert_id`, `expert_name`, `expert_group`) VALUES ('3540400167352',' ผู้ช่วยศาสตราจารย์ ดร.',' ชนิตา',' พันธุ์มณี','uploads/cv/ Chanita.pdf',40,'โลจิสติกส์และห่วงโซ่อุปทาน','เศรษฐศาสตร์ธุรกิจ / การบริหารและการจัดการ / โลจิสติกส์และห่วงโซ่อุปทาน'); </v>
      </c>
      <c r="K45" t="str">
        <f t="shared" si="7"/>
        <v xml:space="preserve"> VALUES ('3540400167352',' ผู้ช่วยศาสตราจารย์ ดร.',' ชนิตา',' พันธุ์มณี','uploads/cv/ Chanita.pdf',40,'โลจิสติกส์และห่วงโซ่อุปทาน','เศรษฐศาสตร์ธุรกิจ / การบริหารและการจัดการ / โลจิสติกส์และห่วงโซ่อุปทาน'); </v>
      </c>
    </row>
    <row r="46" spans="1:11" x14ac:dyDescent="0.2">
      <c r="A46" s="3" t="s">
        <v>50</v>
      </c>
      <c r="B46" s="3" t="str">
        <f t="shared" si="8"/>
        <v xml:space="preserve"> พันธุ์มณี</v>
      </c>
      <c r="C46" s="3" t="str">
        <f t="shared" si="9"/>
        <v>3540400167352</v>
      </c>
      <c r="D46" s="3" t="str">
        <f t="shared" si="10"/>
        <v xml:space="preserve"> ผู้ช่วยศาสตราจารย์ ดร.</v>
      </c>
      <c r="E46" s="3" t="str">
        <f t="shared" si="11"/>
        <v>uploads/cv/ Chanita.pdf</v>
      </c>
      <c r="F46" s="3" t="str">
        <f t="shared" si="12"/>
        <v>เศรษฐศาสตร์เชิงปริมาณ / เศรษฐมิติ</v>
      </c>
      <c r="G46" s="3" t="s">
        <v>303</v>
      </c>
      <c r="H46" s="3">
        <f t="shared" si="13"/>
        <v>41</v>
      </c>
      <c r="J46" s="4" t="str">
        <f t="shared" si="6"/>
        <v xml:space="preserve">INSERT INTO `res_expert`(`citizenid`, `techName`, `firstName`, `lastName`, `cv_fileName`, `expert_id`, `expert_name`, `expert_group`) VALUES ('3540400167352',' ผู้ช่วยศาสตราจารย์ ดร.',' ชนิตา',' พันธุ์มณี','uploads/cv/ Chanita.pdf',41,'เศรษฐศาสตร์เชิงปริมาณ','เศรษฐศาสตร์เชิงปริมาณ / เศรษฐมิติ'); </v>
      </c>
      <c r="K46" t="str">
        <f t="shared" si="7"/>
        <v xml:space="preserve"> VALUES ('3540400167352',' ผู้ช่วยศาสตราจารย์ ดร.',' ชนิตา',' พันธุ์มณี','uploads/cv/ Chanita.pdf',41,'เศรษฐศาสตร์เชิงปริมาณ','เศรษฐศาสตร์เชิงปริมาณ / เศรษฐมิติ'); </v>
      </c>
    </row>
    <row r="47" spans="1:11" x14ac:dyDescent="0.2">
      <c r="A47" s="3" t="s">
        <v>50</v>
      </c>
      <c r="B47" s="3" t="str">
        <f t="shared" si="8"/>
        <v xml:space="preserve"> พันธุ์มณี</v>
      </c>
      <c r="C47" s="3" t="str">
        <f t="shared" si="9"/>
        <v>3540400167352</v>
      </c>
      <c r="D47" s="3" t="str">
        <f t="shared" si="10"/>
        <v xml:space="preserve"> ผู้ช่วยศาสตราจารย์ ดร.</v>
      </c>
      <c r="E47" s="3" t="str">
        <f t="shared" si="11"/>
        <v>uploads/cv/ Chanita.pdf</v>
      </c>
      <c r="F47" s="3" t="str">
        <f t="shared" si="12"/>
        <v xml:space="preserve">เศรษฐศาสตร์เกษตร / เศรษฐศาสตร์สิ่งแวดล้อม / เกษตรเชิงระบบ </v>
      </c>
      <c r="G47" s="3" t="s">
        <v>254</v>
      </c>
      <c r="H47" s="3">
        <f t="shared" si="13"/>
        <v>23</v>
      </c>
      <c r="J47" s="4" t="str">
        <f t="shared" si="6"/>
        <v xml:space="preserve">INSERT INTO `res_expert`(`citizenid`, `techName`, `firstName`, `lastName`, `cv_fileName`, `expert_id`, `expert_name`, `expert_group`) VALUES ('3540400167352',' ผู้ช่วยศาสตราจารย์ ดร.',' ชนิตา',' พันธุ์มณี','uploads/cv/ Chanita.pdf',23,'การตลาดเกษตร','เศรษฐศาสตร์เกษตร / เศรษฐศาสตร์สิ่งแวดล้อม / เกษตรเชิงระบบ '); </v>
      </c>
      <c r="K47" t="str">
        <f t="shared" si="7"/>
        <v xml:space="preserve"> VALUES ('3540400167352',' ผู้ช่วยศาสตราจารย์ ดร.',' ชนิตา',' พันธุ์มณี','uploads/cv/ Chanita.pdf',23,'การตลาดเกษตร','เศรษฐศาสตร์เกษตร / เศรษฐศาสตร์สิ่งแวดล้อม / เกษตรเชิงระบบ '); </v>
      </c>
    </row>
    <row r="48" spans="1:11" x14ac:dyDescent="0.2">
      <c r="A48" s="3" t="s">
        <v>20</v>
      </c>
      <c r="B48" s="3" t="str">
        <f t="shared" si="8"/>
        <v xml:space="preserve"> ช่วงชิด</v>
      </c>
      <c r="C48" s="3" t="str">
        <f t="shared" si="9"/>
        <v>3509900532031</v>
      </c>
      <c r="D48" s="3" t="str">
        <f t="shared" si="10"/>
        <v xml:space="preserve"> อาจารย์ ดร.</v>
      </c>
      <c r="E48" s="3" t="str">
        <f t="shared" si="11"/>
        <v>uploads/cv/ Kantaporn.pdf</v>
      </c>
      <c r="F48" s="3" t="str">
        <f t="shared" si="12"/>
        <v>ทฤษฎีเศรษฐศาสตร์ / เศรษฐศาสตร์การวิเคราะห์</v>
      </c>
      <c r="G48" s="3" t="s">
        <v>251</v>
      </c>
      <c r="H48" s="3">
        <f t="shared" si="13"/>
        <v>25</v>
      </c>
      <c r="J48" s="4" t="str">
        <f t="shared" si="6"/>
        <v xml:space="preserve">INSERT INTO `res_expert`(`citizenid`, `techName`, `firstName`, `lastName`, `cv_fileName`, `expert_id`, `expert_name`, `expert_group`) VALUES ('3509900532031',' อาจารย์ ดร.',' กันตพร',' ช่วงชิด','uploads/cv/ Kantaporn.pdf',25,'เศรษฐศาสตร์','ทฤษฎีเศรษฐศาสตร์ / เศรษฐศาสตร์การวิเคราะห์'); </v>
      </c>
      <c r="K48" t="str">
        <f t="shared" si="7"/>
        <v xml:space="preserve"> VALUES ('3509900532031',' อาจารย์ ดร.',' กันตพร',' ช่วงชิด','uploads/cv/ Kantaporn.pdf',25,'เศรษฐศาสตร์','ทฤษฎีเศรษฐศาสตร์ / เศรษฐศาสตร์การวิเคราะห์'); </v>
      </c>
    </row>
    <row r="49" spans="1:11" x14ac:dyDescent="0.2">
      <c r="A49" s="3" t="s">
        <v>99</v>
      </c>
      <c r="B49" s="3" t="str">
        <f t="shared" si="8"/>
        <v xml:space="preserve"> แก้วมณี</v>
      </c>
      <c r="C49" s="3" t="str">
        <f t="shared" si="9"/>
        <v>3519900094921</v>
      </c>
      <c r="D49" s="3" t="str">
        <f t="shared" si="10"/>
        <v xml:space="preserve"> อาจารย์ ดร.</v>
      </c>
      <c r="E49" s="3" t="str">
        <f t="shared" si="11"/>
        <v>uploads/cv/ Pimpimon.pdf</v>
      </c>
      <c r="F49" s="3" t="str">
        <f t="shared" si="12"/>
        <v>เศรษฐศาสตร์การพัฒนา / เศรษฐกิจชุมชน / เศรษฐศาสตร์การเมือง</v>
      </c>
      <c r="G49" s="3" t="s">
        <v>290</v>
      </c>
      <c r="H49" s="3">
        <f t="shared" si="13"/>
        <v>26</v>
      </c>
      <c r="J49" s="4" t="str">
        <f t="shared" si="6"/>
        <v xml:space="preserve">INSERT INTO `res_expert`(`citizenid`, `techName`, `firstName`, `lastName`, `cv_fileName`, `expert_id`, `expert_name`, `expert_group`) VALUES ('3519900094921',' อาจารย์ ดร.',' พิมพิมล',' แก้วมณี','uploads/cv/ Pimpimon.pdf',26,'เศรษฐศาสตร์การพัฒนา','เศรษฐศาสตร์การพัฒนา / เศรษฐกิจชุมชน / เศรษฐศาสตร์การเมือง'); </v>
      </c>
      <c r="K49" t="str">
        <f t="shared" si="7"/>
        <v xml:space="preserve"> VALUES ('3519900094921',' อาจารย์ ดร.',' พิมพิมล',' แก้วมณี','uploads/cv/ Pimpimon.pdf',26,'เศรษฐศาสตร์การพัฒนา','เศรษฐศาสตร์การพัฒนา / เศรษฐกิจชุมชน / เศรษฐศาสตร์การเมือง'); </v>
      </c>
    </row>
    <row r="50" spans="1:11" x14ac:dyDescent="0.2">
      <c r="A50" s="3" t="s">
        <v>99</v>
      </c>
      <c r="B50" s="3" t="str">
        <f t="shared" si="8"/>
        <v xml:space="preserve"> แก้วมณี</v>
      </c>
      <c r="C50" s="3" t="str">
        <f t="shared" si="9"/>
        <v>3519900094921</v>
      </c>
      <c r="D50" s="3" t="str">
        <f t="shared" si="10"/>
        <v xml:space="preserve"> อาจารย์ ดร.</v>
      </c>
      <c r="E50" s="3" t="str">
        <f t="shared" si="11"/>
        <v>uploads/cv/ Pimpimon.pdf</v>
      </c>
      <c r="F50" s="3" t="str">
        <f t="shared" si="12"/>
        <v>เศรษฐศาสตร์การพัฒนา / เศรษฐกิจชุมชน / เศรษฐศาสตร์การเมือง</v>
      </c>
      <c r="G50" s="3" t="s">
        <v>252</v>
      </c>
      <c r="H50" s="3">
        <f t="shared" si="13"/>
        <v>42</v>
      </c>
      <c r="J50" s="4" t="str">
        <f t="shared" si="6"/>
        <v xml:space="preserve">INSERT INTO `res_expert`(`citizenid`, `techName`, `firstName`, `lastName`, `cv_fileName`, `expert_id`, `expert_name`, `expert_group`) VALUES ('3519900094921',' อาจารย์ ดร.',' พิมพิมล',' แก้วมณี','uploads/cv/ Pimpimon.pdf',42,'เศรษฐกิจชุมชน','เศรษฐศาสตร์การพัฒนา / เศรษฐกิจชุมชน / เศรษฐศาสตร์การเมือง'); </v>
      </c>
      <c r="K50" t="str">
        <f t="shared" si="7"/>
        <v xml:space="preserve"> VALUES ('3519900094921',' อาจารย์ ดร.',' พิมพิมล',' แก้วมณี','uploads/cv/ Pimpimon.pdf',42,'เศรษฐกิจชุมชน','เศรษฐศาสตร์การพัฒนา / เศรษฐกิจชุมชน / เศรษฐศาสตร์การเมือง'); </v>
      </c>
    </row>
    <row r="51" spans="1:11" x14ac:dyDescent="0.2">
      <c r="A51" s="3" t="s">
        <v>36</v>
      </c>
      <c r="B51" s="3" t="str">
        <f t="shared" si="8"/>
        <v xml:space="preserve"> สิทธิสันติกุล</v>
      </c>
      <c r="C51" s="3" t="str">
        <f t="shared" si="9"/>
        <v>3501400115841</v>
      </c>
      <c r="D51" s="3" t="str">
        <f t="shared" si="10"/>
        <v xml:space="preserve"> รองศาสตราจารย์ ดร.</v>
      </c>
      <c r="E51" s="3" t="str">
        <f t="shared" si="11"/>
        <v>uploads/cv/ Katesuda.pdf</v>
      </c>
      <c r="F51" s="3" t="str">
        <f t="shared" si="12"/>
        <v>การจัดการทรัพยากรธรรมชาติและสิ่งแวดล้อม</v>
      </c>
      <c r="G51" s="3" t="s">
        <v>269</v>
      </c>
      <c r="H51" s="3">
        <f t="shared" si="13"/>
        <v>43</v>
      </c>
      <c r="J51" s="4" t="str">
        <f t="shared" si="6"/>
        <v xml:space="preserve">INSERT INTO `res_expert`(`citizenid`, `techName`, `firstName`, `lastName`, `cv_fileName`, `expert_id`, `expert_name`, `expert_group`) VALUES ('3501400115841',' รองศาสตราจารย์ ดร.',' เกศสุดา',' สิทธิสันติกุล','uploads/cv/ Katesuda.pdf',43,'การจัดการทรัพยากรธรรมชาติและสิ่งแวดล้อม','การจัดการทรัพยากรธรรมชาติและสิ่งแวดล้อม'); </v>
      </c>
      <c r="K51" t="str">
        <f t="shared" si="7"/>
        <v xml:space="preserve"> VALUES ('3501400115841',' รองศาสตราจารย์ ดร.',' เกศสุดา',' สิทธิสันติกุล','uploads/cv/ Katesuda.pdf',43,'การจัดการทรัพยากรธรรมชาติและสิ่งแวดล้อม','การจัดการทรัพยากรธรรมชาติและสิ่งแวดล้อม'); </v>
      </c>
    </row>
    <row r="52" spans="1:11" x14ac:dyDescent="0.2">
      <c r="A52" s="3" t="s">
        <v>36</v>
      </c>
      <c r="B52" s="3" t="str">
        <f t="shared" si="8"/>
        <v xml:space="preserve"> สิทธิสันติกุล</v>
      </c>
      <c r="C52" s="3" t="str">
        <f t="shared" si="9"/>
        <v>3501400115841</v>
      </c>
      <c r="D52" s="3" t="str">
        <f t="shared" si="10"/>
        <v xml:space="preserve"> รองศาสตราจารย์ ดร.</v>
      </c>
      <c r="E52" s="3" t="str">
        <f t="shared" si="11"/>
        <v>uploads/cv/ Katesuda.pdf</v>
      </c>
      <c r="F52" s="3" t="str">
        <f t="shared" si="12"/>
        <v xml:space="preserve">เศรษฐศาสตร์เกษตร / เศรษฐศาสตร์สิ่งแวดล้อม / เกษตรเชิงระบบ </v>
      </c>
      <c r="G52" s="3" t="s">
        <v>304</v>
      </c>
      <c r="H52" s="3">
        <f t="shared" si="13"/>
        <v>44</v>
      </c>
      <c r="J52" s="4" t="str">
        <f t="shared" si="6"/>
        <v xml:space="preserve">INSERT INTO `res_expert`(`citizenid`, `techName`, `firstName`, `lastName`, `cv_fileName`, `expert_id`, `expert_name`, `expert_group`) VALUES ('3501400115841',' รองศาสตราจารย์ ดร.',' เกศสุดา',' สิทธิสันติกุล','uploads/cv/ Katesuda.pdf',44,'การประเมินผลกระทบสิ่งแวดล้อม','เศรษฐศาสตร์เกษตร / เศรษฐศาสตร์สิ่งแวดล้อม / เกษตรเชิงระบบ '); </v>
      </c>
      <c r="K52" t="str">
        <f t="shared" si="7"/>
        <v xml:space="preserve"> VALUES ('3501400115841',' รองศาสตราจารย์ ดร.',' เกศสุดา',' สิทธิสันติกุล','uploads/cv/ Katesuda.pdf',44,'การประเมินผลกระทบสิ่งแวดล้อม','เศรษฐศาสตร์เกษตร / เศรษฐศาสตร์สิ่งแวดล้อม / เกษตรเชิงระบบ '); </v>
      </c>
    </row>
    <row r="53" spans="1:11" x14ac:dyDescent="0.2">
      <c r="A53" s="3" t="s">
        <v>36</v>
      </c>
      <c r="B53" s="3" t="str">
        <f t="shared" si="8"/>
        <v xml:space="preserve"> สิทธิสันติกุล</v>
      </c>
      <c r="C53" s="3" t="str">
        <f t="shared" si="9"/>
        <v>3501400115841</v>
      </c>
      <c r="D53" s="3" t="str">
        <f t="shared" si="10"/>
        <v xml:space="preserve"> รองศาสตราจารย์ ดร.</v>
      </c>
      <c r="E53" s="3" t="str">
        <f t="shared" si="11"/>
        <v>uploads/cv/ Katesuda.pdf</v>
      </c>
      <c r="F53" s="3" t="str">
        <f t="shared" si="12"/>
        <v>เศรษฐศาสตร์การศึกษา / ยุทธศาสตร์การพัฒนา / บริหารศาสตร์</v>
      </c>
      <c r="G53" s="3" t="s">
        <v>305</v>
      </c>
      <c r="H53" s="3">
        <f t="shared" si="13"/>
        <v>45</v>
      </c>
      <c r="J53" s="4" t="str">
        <f t="shared" si="6"/>
        <v xml:space="preserve">INSERT INTO `res_expert`(`citizenid`, `techName`, `firstName`, `lastName`, `cv_fileName`, `expert_id`, `expert_name`, `expert_group`) VALUES ('3501400115841',' รองศาสตราจารย์ ดร.',' เกศสุดา',' สิทธิสันติกุล','uploads/cv/ Katesuda.pdf',45,'การวิจัยเชิงคุณภาพ และการวิจัยชุมชน','เศรษฐศาสตร์การศึกษา / ยุทธศาสตร์การพัฒนา / บริหารศาสตร์'); </v>
      </c>
      <c r="K53" t="str">
        <f t="shared" si="7"/>
        <v xml:space="preserve"> VALUES ('3501400115841',' รองศาสตราจารย์ ดร.',' เกศสุดา',' สิทธิสันติกุล','uploads/cv/ Katesuda.pdf',45,'การวิจัยเชิงคุณภาพ และการวิจัยชุมชน','เศรษฐศาสตร์การศึกษา / ยุทธศาสตร์การพัฒนา / บริหารศาสตร์'); </v>
      </c>
    </row>
    <row r="54" spans="1:11" x14ac:dyDescent="0.2">
      <c r="A54" s="3" t="s">
        <v>39</v>
      </c>
      <c r="B54" s="3" t="str">
        <f t="shared" si="8"/>
        <v xml:space="preserve"> เสถียรพีระกุล</v>
      </c>
      <c r="C54" s="3" t="str">
        <f t="shared" si="9"/>
        <v>3509901353611</v>
      </c>
      <c r="D54" s="3" t="str">
        <f t="shared" si="10"/>
        <v xml:space="preserve"> ผู้ช่วยศาสตราจารย์ ดร.</v>
      </c>
      <c r="E54" s="3" t="str">
        <f t="shared" si="11"/>
        <v>uploads/cv/ Kanitta.pdf</v>
      </c>
      <c r="F54" s="3" t="str">
        <f t="shared" si="12"/>
        <v>การจัดการทรัพยากรธรรมชาติและสิ่งแวดล้อม</v>
      </c>
      <c r="G54" s="3" t="s">
        <v>269</v>
      </c>
      <c r="H54" s="3">
        <f t="shared" si="13"/>
        <v>43</v>
      </c>
      <c r="J54" s="4" t="str">
        <f t="shared" si="6"/>
        <v xml:space="preserve">INSERT INTO `res_expert`(`citizenid`, `techName`, `firstName`, `lastName`, `cv_fileName`, `expert_id`, `expert_name`, `expert_group`) VALUES ('3509901353611',' ผู้ช่วยศาสตราจารย์ ดร.',' ขนิษฐา',' เสถียรพีระกุล','uploads/cv/ Kanitta.pdf',43,'การจัดการทรัพยากรธรรมชาติและสิ่งแวดล้อม','การจัดการทรัพยากรธรรมชาติและสิ่งแวดล้อม'); </v>
      </c>
      <c r="K54" t="str">
        <f t="shared" si="7"/>
        <v xml:space="preserve"> VALUES ('3509901353611',' ผู้ช่วยศาสตราจารย์ ดร.',' ขนิษฐา',' เสถียรพีระกุล','uploads/cv/ Kanitta.pdf',43,'การจัดการทรัพยากรธรรมชาติและสิ่งแวดล้อม','การจัดการทรัพยากรธรรมชาติและสิ่งแวดล้อม'); </v>
      </c>
    </row>
    <row r="55" spans="1:11" x14ac:dyDescent="0.2">
      <c r="A55" s="3" t="s">
        <v>39</v>
      </c>
      <c r="B55" s="3" t="str">
        <f t="shared" si="8"/>
        <v xml:space="preserve"> เสถียรพีระกุล</v>
      </c>
      <c r="C55" s="3" t="str">
        <f t="shared" si="9"/>
        <v>3509901353611</v>
      </c>
      <c r="D55" s="3" t="str">
        <f t="shared" si="10"/>
        <v xml:space="preserve"> ผู้ช่วยศาสตราจารย์ ดร.</v>
      </c>
      <c r="E55" s="3" t="str">
        <f t="shared" si="11"/>
        <v>uploads/cv/ Kanitta.pdf</v>
      </c>
      <c r="F55" s="3" t="str">
        <f t="shared" si="12"/>
        <v xml:space="preserve">เศรษฐศาสตร์เกษตร / เศรษฐศาสตร์สิ่งแวดล้อม / เกษตรเชิงระบบ </v>
      </c>
      <c r="G55" s="3" t="s">
        <v>272</v>
      </c>
      <c r="H55" s="3">
        <f t="shared" si="13"/>
        <v>3</v>
      </c>
      <c r="J55" s="4" t="str">
        <f t="shared" si="6"/>
        <v xml:space="preserve">INSERT INTO `res_expert`(`citizenid`, `techName`, `firstName`, `lastName`, `cv_fileName`, `expert_id`, `expert_name`, `expert_group`) VALUES ('3509901353611',' ผู้ช่วยศาสตราจารย์ ดร.',' ขนิษฐา',' เสถียรพีระกุล','uploads/cv/ Kanitta.pdf',3,'เศรษฐศาสตร์สิ่งแวดล้อม','เศรษฐศาสตร์เกษตร / เศรษฐศาสตร์สิ่งแวดล้อม / เกษตรเชิงระบบ '); </v>
      </c>
      <c r="K55" t="str">
        <f t="shared" si="7"/>
        <v xml:space="preserve"> VALUES ('3509901353611',' ผู้ช่วยศาสตราจารย์ ดร.',' ขนิษฐา',' เสถียรพีระกุล','uploads/cv/ Kanitta.pdf',3,'เศรษฐศาสตร์สิ่งแวดล้อม','เศรษฐศาสตร์เกษตร / เศรษฐศาสตร์สิ่งแวดล้อม / เกษตรเชิงระบบ '); </v>
      </c>
    </row>
    <row r="56" spans="1:11" x14ac:dyDescent="0.2">
      <c r="A56" s="3" t="s">
        <v>39</v>
      </c>
      <c r="B56" s="3" t="str">
        <f t="shared" si="8"/>
        <v xml:space="preserve"> เสถียรพีระกุล</v>
      </c>
      <c r="C56" s="3" t="str">
        <f t="shared" si="9"/>
        <v>3509901353611</v>
      </c>
      <c r="D56" s="3" t="str">
        <f t="shared" si="10"/>
        <v xml:space="preserve"> ผู้ช่วยศาสตราจารย์ ดร.</v>
      </c>
      <c r="E56" s="3" t="str">
        <f t="shared" si="11"/>
        <v>uploads/cv/ Kanitta.pdf</v>
      </c>
      <c r="F56" s="3" t="str">
        <f t="shared" si="12"/>
        <v>ทฤษฎีเศรษฐศาสตร์ / เศรษฐศาสตร์การวิเคราะห์</v>
      </c>
      <c r="G56" s="3" t="s">
        <v>306</v>
      </c>
      <c r="H56" s="3">
        <f t="shared" si="13"/>
        <v>46</v>
      </c>
      <c r="J56" s="4" t="str">
        <f t="shared" si="6"/>
        <v xml:space="preserve">INSERT INTO `res_expert`(`citizenid`, `techName`, `firstName`, `lastName`, `cv_fileName`, `expert_id`, `expert_name`, `expert_group`) VALUES ('3509901353611',' ผู้ช่วยศาสตราจารย์ ดร.',' ขนิษฐา',' เสถียรพีระกุล','uploads/cv/ Kanitta.pdf',46,'การวิเคราะห์และประเมินโครงการ','ทฤษฎีเศรษฐศาสตร์ / เศรษฐศาสตร์การวิเคราะห์'); </v>
      </c>
      <c r="K56" t="str">
        <f t="shared" si="7"/>
        <v xml:space="preserve"> VALUES ('3509901353611',' ผู้ช่วยศาสตราจารย์ ดร.',' ขนิษฐา',' เสถียรพีระกุล','uploads/cv/ Kanitta.pdf',46,'การวิเคราะห์และประเมินโครงการ','ทฤษฎีเศรษฐศาสตร์ / เศรษฐศาสตร์การวิเคราะห์'); </v>
      </c>
    </row>
    <row r="57" spans="1:11" x14ac:dyDescent="0.2">
      <c r="A57" s="3" t="s">
        <v>17</v>
      </c>
      <c r="B57" s="3" t="str">
        <f t="shared" si="8"/>
        <v xml:space="preserve"> คงย่อง</v>
      </c>
      <c r="C57" s="3" t="str">
        <f t="shared" si="9"/>
        <v>1841000034918</v>
      </c>
      <c r="D57" s="3" t="str">
        <f t="shared" si="10"/>
        <v xml:space="preserve"> อาจารย์ ดร.</v>
      </c>
      <c r="E57" s="3" t="str">
        <f t="shared" si="11"/>
        <v>uploads/cv/ Kanchalika.pdf</v>
      </c>
      <c r="F57" s="3" t="str">
        <f t="shared" si="12"/>
        <v xml:space="preserve">เศรษฐศาสตร์เกษตร / เศรษฐศาสตร์สิ่งแวดล้อม / เกษตรเชิงระบบ </v>
      </c>
      <c r="G57" s="3" t="s">
        <v>285</v>
      </c>
      <c r="H57" s="3">
        <f t="shared" si="13"/>
        <v>18</v>
      </c>
      <c r="J57" s="4" t="str">
        <f t="shared" si="6"/>
        <v xml:space="preserve">INSERT INTO `res_expert`(`citizenid`, `techName`, `firstName`, `lastName`, `cv_fileName`, `expert_id`, `expert_name`, `expert_group`) VALUES ('1841000034918',' อาจารย์ ดร.',' กัญชลิกา',' คงย่อง','uploads/cv/ Kanchalika.pdf',18,'เศรษฐศาสตร์เกษตรและสิ่งแวดล้อม','เศรษฐศาสตร์เกษตร / เศรษฐศาสตร์สิ่งแวดล้อม / เกษตรเชิงระบบ '); </v>
      </c>
      <c r="K57" t="str">
        <f t="shared" si="7"/>
        <v xml:space="preserve"> VALUES ('1841000034918',' อาจารย์ ดร.',' กัญชลิกา',' คงย่อง','uploads/cv/ Kanchalika.pdf',18,'เศรษฐศาสตร์เกษตรและสิ่งแวดล้อม','เศรษฐศาสตร์เกษตร / เศรษฐศาสตร์สิ่งแวดล้อม / เกษตรเชิงระบบ '); </v>
      </c>
    </row>
    <row r="58" spans="1:11" x14ac:dyDescent="0.2">
      <c r="A58" s="3" t="s">
        <v>17</v>
      </c>
      <c r="B58" s="3" t="str">
        <f t="shared" si="8"/>
        <v xml:space="preserve"> คงย่อง</v>
      </c>
      <c r="C58" s="3" t="str">
        <f t="shared" si="9"/>
        <v>1841000034918</v>
      </c>
      <c r="D58" s="3" t="str">
        <f t="shared" si="10"/>
        <v xml:space="preserve"> อาจารย์ ดร.</v>
      </c>
      <c r="E58" s="3" t="str">
        <f t="shared" si="11"/>
        <v>uploads/cv/ Kanchalika.pdf</v>
      </c>
      <c r="F58" s="3" t="str">
        <f t="shared" si="12"/>
        <v xml:space="preserve">เศรษฐศาสตร์เกษตร / เศรษฐศาสตร์สิ่งแวดล้อม / เกษตรเชิงระบบ </v>
      </c>
      <c r="G58" s="3" t="s">
        <v>271</v>
      </c>
      <c r="H58" s="3">
        <f t="shared" si="13"/>
        <v>2</v>
      </c>
      <c r="J58" s="4" t="str">
        <f t="shared" si="6"/>
        <v xml:space="preserve">INSERT INTO `res_expert`(`citizenid`, `techName`, `firstName`, `lastName`, `cv_fileName`, `expert_id`, `expert_name`, `expert_group`) VALUES ('1841000034918',' อาจารย์ ดร.',' กัญชลิกา',' คงย่อง','uploads/cv/ Kanchalika.pdf',2,'เศรษฐศาสตร์เกษตร','เศรษฐศาสตร์เกษตร / เศรษฐศาสตร์สิ่งแวดล้อม / เกษตรเชิงระบบ '); </v>
      </c>
      <c r="K58" t="str">
        <f t="shared" si="7"/>
        <v xml:space="preserve"> VALUES ('1841000034918',' อาจารย์ ดร.',' กัญชลิกา',' คงย่อง','uploads/cv/ Kanchalika.pdf',2,'เศรษฐศาสตร์เกษตร','เศรษฐศาสตร์เกษตร / เศรษฐศาสตร์สิ่งแวดล้อม / เกษตรเชิงระบบ '); </v>
      </c>
    </row>
    <row r="59" spans="1:11" x14ac:dyDescent="0.2">
      <c r="A59" s="3" t="s">
        <v>32</v>
      </c>
      <c r="B59" s="3" t="str">
        <f t="shared" si="8"/>
        <v xml:space="preserve"> สมบูรณ์</v>
      </c>
      <c r="C59" s="3" t="str">
        <f t="shared" si="9"/>
        <v>1509900700434</v>
      </c>
      <c r="D59" s="3" t="str">
        <f t="shared" si="10"/>
        <v xml:space="preserve"> อาจารย์ ดร.</v>
      </c>
      <c r="E59" s="3" t="str">
        <f t="shared" si="11"/>
        <v>uploads/cv/ Kewalin.pdf</v>
      </c>
      <c r="F59" s="3" t="str">
        <f t="shared" si="12"/>
        <v>เศรษฐศาสตร์ระหว่างประเทศ</v>
      </c>
      <c r="G59" s="3" t="s">
        <v>268</v>
      </c>
      <c r="H59" s="3">
        <f t="shared" si="13"/>
        <v>31</v>
      </c>
      <c r="J59" s="4" t="str">
        <f t="shared" si="6"/>
        <v xml:space="preserve">INSERT INTO `res_expert`(`citizenid`, `techName`, `firstName`, `lastName`, `cv_fileName`, `expert_id`, `expert_name`, `expert_group`) VALUES ('1509900700434',' อาจารย์ ดร.',' เกวลิน',' สมบูรณ์','uploads/cv/ Kewalin.pdf',31,'เศรษฐศาสตร์ระหว่างประเทศ','เศรษฐศาสตร์ระหว่างประเทศ'); </v>
      </c>
      <c r="K59" t="str">
        <f t="shared" si="7"/>
        <v xml:space="preserve"> VALUES ('1509900700434',' อาจารย์ ดร.',' เกวลิน',' สมบูรณ์','uploads/cv/ Kewalin.pdf',31,'เศรษฐศาสตร์ระหว่างประเทศ','เศรษฐศาสตร์ระหว่างประเทศ'); </v>
      </c>
    </row>
    <row r="60" spans="1:11" x14ac:dyDescent="0.2">
      <c r="A60" s="3" t="s">
        <v>32</v>
      </c>
      <c r="B60" s="3" t="str">
        <f t="shared" si="8"/>
        <v xml:space="preserve"> สมบูรณ์</v>
      </c>
      <c r="C60" s="3" t="str">
        <f t="shared" si="9"/>
        <v>1509900700434</v>
      </c>
      <c r="D60" s="3" t="str">
        <f t="shared" si="10"/>
        <v xml:space="preserve"> อาจารย์ ดร.</v>
      </c>
      <c r="E60" s="3" t="str">
        <f t="shared" si="11"/>
        <v>uploads/cv/ Kewalin.pdf</v>
      </c>
      <c r="F60" s="3" t="str">
        <f t="shared" si="12"/>
        <v xml:space="preserve">เศรษฐศาสตร์เกษตร / เศรษฐศาสตร์สิ่งแวดล้อม / เกษตรเชิงระบบ </v>
      </c>
      <c r="G60" s="3" t="s">
        <v>271</v>
      </c>
      <c r="H60" s="3">
        <f t="shared" si="13"/>
        <v>2</v>
      </c>
      <c r="J60" s="4" t="str">
        <f t="shared" si="6"/>
        <v xml:space="preserve">INSERT INTO `res_expert`(`citizenid`, `techName`, `firstName`, `lastName`, `cv_fileName`, `expert_id`, `expert_name`, `expert_group`) VALUES ('1509900700434',' อาจารย์ ดร.',' เกวลิน',' สมบูรณ์','uploads/cv/ Kewalin.pdf',2,'เศรษฐศาสตร์เกษตร','เศรษฐศาสตร์เกษตร / เศรษฐศาสตร์สิ่งแวดล้อม / เกษตรเชิงระบบ '); </v>
      </c>
      <c r="K60" t="str">
        <f t="shared" si="7"/>
        <v xml:space="preserve"> VALUES ('1509900700434',' อาจารย์ ดร.',' เกวลิน',' สมบูรณ์','uploads/cv/ Kewalin.pdf',2,'เศรษฐศาสตร์เกษตร','เศรษฐศาสตร์เกษตร / เศรษฐศาสตร์สิ่งแวดล้อม / เกษตรเชิงระบบ '); </v>
      </c>
    </row>
    <row r="61" spans="1:11" x14ac:dyDescent="0.2">
      <c r="A61" s="3" t="s">
        <v>90</v>
      </c>
      <c r="B61" s="3" t="str">
        <f t="shared" si="8"/>
        <v xml:space="preserve"> โพธิอุโมงค์</v>
      </c>
      <c r="C61" s="3" t="str">
        <f t="shared" si="9"/>
        <v>3510100262023</v>
      </c>
      <c r="D61" s="3" t="str">
        <f t="shared" si="10"/>
        <v xml:space="preserve"> ผู้ช่วยศาสตราจารย์</v>
      </c>
      <c r="E61" s="3" t="str">
        <f t="shared" si="11"/>
        <v>uploads/cv/ Pornsak.pdf</v>
      </c>
      <c r="F61" s="3" t="str">
        <f t="shared" si="12"/>
        <v>เศรษฐศาสตร์สหกรณ์</v>
      </c>
      <c r="G61" s="3" t="s">
        <v>155</v>
      </c>
      <c r="H61" s="3">
        <f t="shared" si="13"/>
        <v>12</v>
      </c>
      <c r="J61" s="4" t="str">
        <f t="shared" si="6"/>
        <v xml:space="preserve">INSERT INTO `res_expert`(`citizenid`, `techName`, `firstName`, `lastName`, `cv_fileName`, `expert_id`, `expert_name`, `expert_group`) VALUES ('3510100262023',' ผู้ช่วยศาสตราจารย์',' พรศักดิ์',' โพธิอุโมงค์','uploads/cv/ Pornsak.pdf',12,'เศรษฐศาสตร์สหกรณ์','เศรษฐศาสตร์สหกรณ์'); </v>
      </c>
      <c r="K61" t="str">
        <f t="shared" si="7"/>
        <v xml:space="preserve"> VALUES ('3510100262023',' ผู้ช่วยศาสตราจารย์',' พรศักดิ์',' โพธิอุโมงค์','uploads/cv/ Pornsak.pdf',12,'เศรษฐศาสตร์สหกรณ์','เศรษฐศาสตร์สหกรณ์'); </v>
      </c>
    </row>
    <row r="62" spans="1:11" x14ac:dyDescent="0.2">
      <c r="A62" s="3" t="s">
        <v>90</v>
      </c>
      <c r="B62" s="3" t="str">
        <f t="shared" si="8"/>
        <v xml:space="preserve"> โพธิอุโมงค์</v>
      </c>
      <c r="C62" s="3" t="str">
        <f t="shared" si="9"/>
        <v>3510100262023</v>
      </c>
      <c r="D62" s="3" t="str">
        <f t="shared" si="10"/>
        <v xml:space="preserve"> ผู้ช่วยศาสตราจารย์</v>
      </c>
      <c r="E62" s="3" t="str">
        <f t="shared" si="11"/>
        <v>uploads/cv/ Pornsak.pdf</v>
      </c>
      <c r="F62" s="3" t="str">
        <f t="shared" si="12"/>
        <v>เศรษฐศาสตร์สหกรณ์</v>
      </c>
      <c r="G62" s="3" t="s">
        <v>307</v>
      </c>
      <c r="H62" s="3">
        <f t="shared" si="13"/>
        <v>47</v>
      </c>
      <c r="J62" s="4" t="str">
        <f t="shared" si="6"/>
        <v xml:space="preserve">INSERT INTO `res_expert`(`citizenid`, `techName`, `firstName`, `lastName`, `cv_fileName`, `expert_id`, `expert_name`, `expert_group`) VALUES ('3510100262023',' ผู้ช่วยศาสตราจารย์',' พรศักดิ์',' โพธิอุโมงค์','uploads/cv/ Pornsak.pdf',47,'ระบบสารสนเทศทางสหกรณ์','เศรษฐศาสตร์สหกรณ์'); </v>
      </c>
      <c r="K62" t="str">
        <f t="shared" si="7"/>
        <v xml:space="preserve"> VALUES ('3510100262023',' ผู้ช่วยศาสตราจารย์',' พรศักดิ์',' โพธิอุโมงค์','uploads/cv/ Pornsak.pdf',47,'ระบบสารสนเทศทางสหกรณ์','เศรษฐศาสตร์สหกรณ์'); </v>
      </c>
    </row>
    <row r="63" spans="1:11" x14ac:dyDescent="0.2">
      <c r="A63" s="3" t="s">
        <v>90</v>
      </c>
      <c r="B63" s="3" t="str">
        <f t="shared" si="8"/>
        <v xml:space="preserve"> โพธิอุโมงค์</v>
      </c>
      <c r="C63" s="3" t="str">
        <f t="shared" si="9"/>
        <v>3510100262023</v>
      </c>
      <c r="D63" s="3" t="str">
        <f t="shared" si="10"/>
        <v xml:space="preserve"> ผู้ช่วยศาสตราจารย์</v>
      </c>
      <c r="E63" s="3" t="str">
        <f t="shared" si="11"/>
        <v>uploads/cv/ Pornsak.pdf</v>
      </c>
      <c r="F63" s="3" t="str">
        <f t="shared" si="12"/>
        <v>เศรษฐศาสตร์สหกรณ์</v>
      </c>
      <c r="G63" s="3" t="s">
        <v>308</v>
      </c>
      <c r="H63" s="3">
        <f t="shared" si="13"/>
        <v>48</v>
      </c>
      <c r="J63" s="4" t="str">
        <f t="shared" si="6"/>
        <v xml:space="preserve">INSERT INTO `res_expert`(`citizenid`, `techName`, `firstName`, `lastName`, `cv_fileName`, `expert_id`, `expert_name`, `expert_group`) VALUES ('3510100262023',' ผู้ช่วยศาสตราจารย์',' พรศักดิ์',' โพธิอุโมงค์','uploads/cv/ Pornsak.pdf',48,'การบริหารจัดการสหกรณ์เชิงกลยุทธ์','เศรษฐศาสตร์สหกรณ์'); </v>
      </c>
      <c r="K63" t="str">
        <f t="shared" si="7"/>
        <v xml:space="preserve"> VALUES ('3510100262023',' ผู้ช่วยศาสตราจารย์',' พรศักดิ์',' โพธิอุโมงค์','uploads/cv/ Pornsak.pdf',48,'การบริหารจัดการสหกรณ์เชิงกลยุทธ์','เศรษฐศาสตร์สหกรณ์'); </v>
      </c>
    </row>
    <row r="64" spans="1:11" x14ac:dyDescent="0.2">
      <c r="A64" s="3" t="s">
        <v>90</v>
      </c>
      <c r="B64" s="3" t="str">
        <f t="shared" si="8"/>
        <v xml:space="preserve"> โพธิอุโมงค์</v>
      </c>
      <c r="C64" s="3" t="str">
        <f t="shared" si="9"/>
        <v>3510100262023</v>
      </c>
      <c r="D64" s="3" t="str">
        <f t="shared" si="10"/>
        <v xml:space="preserve"> ผู้ช่วยศาสตราจารย์</v>
      </c>
      <c r="E64" s="3" t="str">
        <f t="shared" si="11"/>
        <v>uploads/cv/ Pornsak.pdf</v>
      </c>
      <c r="F64" s="3" t="str">
        <f t="shared" si="12"/>
        <v>เศรษฐศาสตร์สหกรณ์</v>
      </c>
      <c r="G64" s="3" t="s">
        <v>309</v>
      </c>
      <c r="H64" s="3">
        <f t="shared" si="13"/>
        <v>49</v>
      </c>
      <c r="J64" s="4" t="str">
        <f t="shared" si="6"/>
        <v xml:space="preserve">INSERT INTO `res_expert`(`citizenid`, `techName`, `firstName`, `lastName`, `cv_fileName`, `expert_id`, `expert_name`, `expert_group`) VALUES ('3510100262023',' ผู้ช่วยศาสตราจารย์',' พรศักดิ์',' โพธิอุโมงค์','uploads/cv/ Pornsak.pdf',49,'การจัดการเครือข่ายสหกรณ์และชุมชน','เศรษฐศาสตร์สหกรณ์'); </v>
      </c>
      <c r="K64" t="str">
        <f t="shared" si="7"/>
        <v xml:space="preserve"> VALUES ('3510100262023',' ผู้ช่วยศาสตราจารย์',' พรศักดิ์',' โพธิอุโมงค์','uploads/cv/ Pornsak.pdf',49,'การจัดการเครือข่ายสหกรณ์และชุมชน','เศรษฐศาสตร์สหกรณ์'); </v>
      </c>
    </row>
    <row r="65" spans="1:11" x14ac:dyDescent="0.2">
      <c r="A65" s="3" t="s">
        <v>83</v>
      </c>
      <c r="B65" s="3" t="str">
        <f t="shared" si="8"/>
        <v xml:space="preserve"> จรรยาสุภาพ</v>
      </c>
      <c r="C65" s="3" t="str">
        <f t="shared" si="9"/>
        <v>3749900310991</v>
      </c>
      <c r="D65" s="3" t="str">
        <f t="shared" si="10"/>
        <v xml:space="preserve"> รองศาสตราจารย์ ดร.</v>
      </c>
      <c r="E65" s="3" t="str">
        <f t="shared" si="11"/>
        <v>uploads/cv/ Prasert.pdf</v>
      </c>
      <c r="F65" s="3" t="str">
        <f t="shared" si="12"/>
        <v>เศรษฐศาสตร์สหกรณ์</v>
      </c>
      <c r="G65" s="3" t="s">
        <v>155</v>
      </c>
      <c r="H65" s="3">
        <f t="shared" si="13"/>
        <v>12</v>
      </c>
      <c r="J65" s="4" t="str">
        <f t="shared" si="6"/>
        <v xml:space="preserve">INSERT INTO `res_expert`(`citizenid`, `techName`, `firstName`, `lastName`, `cv_fileName`, `expert_id`, `expert_name`, `expert_group`) VALUES ('3749900310991',' รองศาสตราจารย์ ดร.',' ประเสริฐ',' จรรยาสุภาพ','uploads/cv/ Prasert.pdf',12,'เศรษฐศาสตร์สหกรณ์','เศรษฐศาสตร์สหกรณ์'); </v>
      </c>
      <c r="K65" t="str">
        <f t="shared" si="7"/>
        <v xml:space="preserve"> VALUES ('3749900310991',' รองศาสตราจารย์ ดร.',' ประเสริฐ',' จรรยาสุภาพ','uploads/cv/ Prasert.pdf',12,'เศรษฐศาสตร์สหกรณ์','เศรษฐศาสตร์สหกรณ์'); </v>
      </c>
    </row>
    <row r="66" spans="1:11" x14ac:dyDescent="0.2">
      <c r="A66" s="3" t="s">
        <v>71</v>
      </c>
      <c r="B66" s="3" t="str">
        <f t="shared" si="8"/>
        <v xml:space="preserve"> โปธาวงค์</v>
      </c>
      <c r="C66" s="3" t="str">
        <f t="shared" si="9"/>
        <v>3501400629012</v>
      </c>
      <c r="D66" s="3" t="str">
        <f t="shared" si="10"/>
        <v xml:space="preserve"> อาจารย์ ดร.</v>
      </c>
      <c r="E66" s="3" t="str">
        <f t="shared" si="11"/>
        <v>uploads/cv/ Naiyana.pdf</v>
      </c>
      <c r="F66" s="3" t="str">
        <f t="shared" si="12"/>
        <v>เศรษฐศาสตร์การศึกษา / ยุทธศาสตร์การพัฒนา / บริหารศาสตร์</v>
      </c>
      <c r="G66" s="3" t="s">
        <v>310</v>
      </c>
      <c r="H66" s="3">
        <f t="shared" si="13"/>
        <v>50</v>
      </c>
      <c r="J66" s="4" t="str">
        <f t="shared" si="6"/>
        <v xml:space="preserve">INSERT INTO `res_expert`(`citizenid`, `techName`, `firstName`, `lastName`, `cv_fileName`, `expert_id`, `expert_name`, `expert_group`) VALUES ('3501400629012',' อาจารย์ ดร.',' นัยนา',' โปธาวงค์','uploads/cv/ Naiyana.pdf',50,'พัฒนาทรัพยากรชนบท','เศรษฐศาสตร์การศึกษา / ยุทธศาสตร์การพัฒนา / บริหารศาสตร์'); </v>
      </c>
      <c r="K66" t="str">
        <f t="shared" si="7"/>
        <v xml:space="preserve"> VALUES ('3501400629012',' อาจารย์ ดร.',' นัยนา',' โปธาวงค์','uploads/cv/ Naiyana.pdf',50,'พัฒนาทรัพยากรชนบท','เศรษฐศาสตร์การศึกษา / ยุทธศาสตร์การพัฒนา / บริหารศาสตร์'); </v>
      </c>
    </row>
    <row r="67" spans="1:11" x14ac:dyDescent="0.2">
      <c r="A67" s="3" t="s">
        <v>71</v>
      </c>
      <c r="B67" s="3" t="str">
        <f t="shared" si="8"/>
        <v xml:space="preserve"> โปธาวงค์</v>
      </c>
      <c r="C67" s="3" t="str">
        <f t="shared" si="9"/>
        <v>3501400629012</v>
      </c>
      <c r="D67" s="3" t="str">
        <f t="shared" si="10"/>
        <v xml:space="preserve"> อาจารย์ ดร.</v>
      </c>
      <c r="E67" s="3" t="str">
        <f t="shared" si="11"/>
        <v>uploads/cv/ Naiyana.pdf</v>
      </c>
      <c r="F67" s="3" t="str">
        <f t="shared" si="12"/>
        <v>เศรษฐศาสตร์การพัฒนา / เศรษฐกิจชุมชน / เศรษฐศาสตร์การเมือง</v>
      </c>
      <c r="G67" s="3" t="s">
        <v>311</v>
      </c>
      <c r="H67" s="3">
        <f t="shared" si="13"/>
        <v>51</v>
      </c>
      <c r="J67" s="4" t="str">
        <f t="shared" ref="J67:J71" si="14">IF(LEN(H67)&gt;0, $K$1 &amp; K67,"")</f>
        <v xml:space="preserve">INSERT INTO `res_expert`(`citizenid`, `techName`, `firstName`, `lastName`, `cv_fileName`, `expert_id`, `expert_name`, `expert_group`) VALUES ('3501400629012',' อาจารย์ ดร.',' นัยนา',' โปธาวงค์','uploads/cv/ Naiyana.pdf',51,'ชุมชนเข้มแข็ง','เศรษฐศาสตร์การพัฒนา / เศรษฐกิจชุมชน / เศรษฐศาสตร์การเมือง'); </v>
      </c>
      <c r="K67" t="str">
        <f t="shared" ref="K67:K71" si="15">IF(LEN(H67)&gt;0," VALUES ('"&amp;C67&amp;"','"&amp;D67&amp;"','"&amp;A67&amp;"','"&amp;B67&amp;"','"&amp;E67&amp;"',"&amp;H67&amp;",'"&amp;G67&amp;"','"&amp;F67&amp;"'); ","")</f>
        <v xml:space="preserve"> VALUES ('3501400629012',' อาจารย์ ดร.',' นัยนา',' โปธาวงค์','uploads/cv/ Naiyana.pdf',51,'ชุมชนเข้มแข็ง','เศรษฐศาสตร์การพัฒนา / เศรษฐกิจชุมชน / เศรษฐศาสตร์การเมือง'); </v>
      </c>
    </row>
    <row r="68" spans="1:11" x14ac:dyDescent="0.2">
      <c r="A68" s="3" t="s">
        <v>71</v>
      </c>
      <c r="B68" s="3" t="str">
        <f t="shared" si="8"/>
        <v xml:space="preserve"> โปธาวงค์</v>
      </c>
      <c r="C68" s="3" t="str">
        <f t="shared" si="9"/>
        <v>3501400629012</v>
      </c>
      <c r="D68" s="3" t="str">
        <f t="shared" si="10"/>
        <v xml:space="preserve"> อาจารย์ ดร.</v>
      </c>
      <c r="E68" s="3" t="str">
        <f t="shared" si="11"/>
        <v>uploads/cv/ Naiyana.pdf</v>
      </c>
      <c r="F68" s="3" t="str">
        <f t="shared" si="12"/>
        <v>เศรษฐศาสตร์สหกรณ์</v>
      </c>
      <c r="G68" s="3" t="s">
        <v>155</v>
      </c>
      <c r="H68" s="3">
        <f t="shared" si="13"/>
        <v>12</v>
      </c>
      <c r="J68" s="4" t="str">
        <f t="shared" si="14"/>
        <v xml:space="preserve">INSERT INTO `res_expert`(`citizenid`, `techName`, `firstName`, `lastName`, `cv_fileName`, `expert_id`, `expert_name`, `expert_group`) VALUES ('3501400629012',' อาจารย์ ดร.',' นัยนา',' โปธาวงค์','uploads/cv/ Naiyana.pdf',12,'เศรษฐศาสตร์สหกรณ์','เศรษฐศาสตร์สหกรณ์'); </v>
      </c>
      <c r="K68" t="str">
        <f t="shared" si="15"/>
        <v xml:space="preserve"> VALUES ('3501400629012',' อาจารย์ ดร.',' นัยนา',' โปธาวงค์','uploads/cv/ Naiyana.pdf',12,'เศรษฐศาสตร์สหกรณ์','เศรษฐศาสตร์สหกรณ์'); </v>
      </c>
    </row>
    <row r="69" spans="1:11" x14ac:dyDescent="0.2">
      <c r="A69" s="3" t="s">
        <v>111</v>
      </c>
      <c r="B69" s="3" t="str">
        <f t="shared" si="8"/>
        <v xml:space="preserve"> สุภจินต์</v>
      </c>
      <c r="C69" s="3" t="str">
        <f t="shared" si="9"/>
        <v>3650500004101</v>
      </c>
      <c r="D69" s="3" t="str">
        <f t="shared" si="10"/>
        <v xml:space="preserve"> อาจารย์ ดร.</v>
      </c>
      <c r="E69" s="3" t="str">
        <f t="shared" si="11"/>
        <v>uploads/cv/ Ronnakorn.pdf</v>
      </c>
      <c r="F69" s="3" t="str">
        <f t="shared" si="12"/>
        <v>เศรษฐศาสตร์ธุรกิจ / การบริหารและการจัดการ / โลจิสติกส์และห่วงโซ่อุปทาน</v>
      </c>
      <c r="G69" s="3" t="s">
        <v>312</v>
      </c>
      <c r="H69" s="3">
        <f t="shared" si="13"/>
        <v>52</v>
      </c>
      <c r="J69" s="4" t="str">
        <f t="shared" si="14"/>
        <v xml:space="preserve">INSERT INTO `res_expert`(`citizenid`, `techName`, `firstName`, `lastName`, `cv_fileName`, `expert_id`, `expert_name`, `expert_group`) VALUES ('3650500004101',' อาจารย์ ดร.',' รนกร',' สุภจินต์','uploads/cv/ Ronnakorn.pdf',52,'การบัญชี','เศรษฐศาสตร์ธุรกิจ / การบริหารและการจัดการ / โลจิสติกส์และห่วงโซ่อุปทาน'); </v>
      </c>
      <c r="K69" t="str">
        <f t="shared" si="15"/>
        <v xml:space="preserve"> VALUES ('3650500004101',' อาจารย์ ดร.',' รนกร',' สุภจินต์','uploads/cv/ Ronnakorn.pdf',52,'การบัญชี','เศรษฐศาสตร์ธุรกิจ / การบริหารและการจัดการ / โลจิสติกส์และห่วงโซ่อุปทาน'); </v>
      </c>
    </row>
    <row r="70" spans="1:11" x14ac:dyDescent="0.2">
      <c r="A70" s="3" t="s">
        <v>111</v>
      </c>
      <c r="B70" s="3" t="str">
        <f t="shared" si="8"/>
        <v xml:space="preserve"> สุภจินต์</v>
      </c>
      <c r="C70" s="3" t="str">
        <f t="shared" si="9"/>
        <v>3650500004101</v>
      </c>
      <c r="D70" s="3" t="str">
        <f t="shared" si="10"/>
        <v xml:space="preserve"> อาจารย์ ดร.</v>
      </c>
      <c r="E70" s="3" t="str">
        <f t="shared" si="11"/>
        <v>uploads/cv/ Ronnakorn.pdf</v>
      </c>
      <c r="F70" s="3" t="str">
        <f t="shared" si="12"/>
        <v>เศรษฐศาสตร์ธุรกิจ / การบริหารและการจัดการ / โลจิสติกส์และห่วงโซ่อุปทาน</v>
      </c>
      <c r="G70" s="3" t="s">
        <v>313</v>
      </c>
      <c r="H70" s="3">
        <f t="shared" si="13"/>
        <v>53</v>
      </c>
      <c r="J70" s="4" t="str">
        <f t="shared" si="14"/>
        <v xml:space="preserve">INSERT INTO `res_expert`(`citizenid`, `techName`, `firstName`, `lastName`, `cv_fileName`, `expert_id`, `expert_name`, `expert_group`) VALUES ('3650500004101',' อาจารย์ ดร.',' รนกร',' สุภจินต์','uploads/cv/ Ronnakorn.pdf',53,'การควบคุมภายใน','เศรษฐศาสตร์ธุรกิจ / การบริหารและการจัดการ / โลจิสติกส์และห่วงโซ่อุปทาน'); </v>
      </c>
      <c r="K70" t="str">
        <f t="shared" si="15"/>
        <v xml:space="preserve"> VALUES ('3650500004101',' อาจารย์ ดร.',' รนกร',' สุภจินต์','uploads/cv/ Ronnakorn.pdf',53,'การควบคุมภายใน','เศรษฐศาสตร์ธุรกิจ / การบริหารและการจัดการ / โลจิสติกส์และห่วงโซ่อุปทาน'); </v>
      </c>
    </row>
    <row r="71" spans="1:11" x14ac:dyDescent="0.2">
      <c r="A71" s="3" t="s">
        <v>111</v>
      </c>
      <c r="B71" s="3" t="str">
        <f t="shared" si="8"/>
        <v xml:space="preserve"> สุภจินต์</v>
      </c>
      <c r="C71" s="3" t="str">
        <f t="shared" si="9"/>
        <v>3650500004101</v>
      </c>
      <c r="D71" s="3" t="str">
        <f t="shared" si="10"/>
        <v xml:space="preserve"> อาจารย์ ดร.</v>
      </c>
      <c r="E71" s="3" t="str">
        <f t="shared" si="11"/>
        <v>uploads/cv/ Ronnakorn.pdf</v>
      </c>
      <c r="F71" s="3" t="str">
        <f t="shared" si="12"/>
        <v>เศรษฐศาสตร์สหกรณ์</v>
      </c>
      <c r="G71" s="3" t="s">
        <v>314</v>
      </c>
      <c r="H71" s="3">
        <f t="shared" si="13"/>
        <v>54</v>
      </c>
      <c r="J71" s="4" t="str">
        <f t="shared" si="14"/>
        <v xml:space="preserve">INSERT INTO `res_expert`(`citizenid`, `techName`, `firstName`, `lastName`, `cv_fileName`, `expert_id`, `expert_name`, `expert_group`) VALUES ('3650500004101',' อาจารย์ ดร.',' รนกร',' สุภจินต์','uploads/cv/ Ronnakorn.pdf',54,'ตรวจสอบบัญชีสหกรณ์','เศรษฐศาสตร์สหกรณ์'); </v>
      </c>
      <c r="K71" t="str">
        <f t="shared" si="15"/>
        <v xml:space="preserve"> VALUES ('3650500004101',' อาจารย์ ดร.',' รนกร',' สุภจินต์','uploads/cv/ Ronnakorn.pdf',54,'ตรวจสอบบัญชีสหกรณ์','เศรษฐศาสตร์สหกรณ์'); </v>
      </c>
    </row>
  </sheetData>
  <phoneticPr fontId="2" type="noConversion"/>
  <dataValidations count="2">
    <dataValidation type="list" allowBlank="1" showInputMessage="1" showErrorMessage="1" sqref="G2:G71" xr:uid="{00000000-0002-0000-0000-000001000000}">
      <formula1>_exp_name</formula1>
    </dataValidation>
    <dataValidation type="list" allowBlank="1" showInputMessage="1" showErrorMessage="1" sqref="A2:A71" xr:uid="{00000000-0002-0000-0000-000000000000}">
      <formula1>_res_name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zoomScale="120" workbookViewId="0">
      <selection activeCell="E1" sqref="E1:E55"/>
    </sheetView>
  </sheetViews>
  <sheetFormatPr baseColWidth="10" defaultColWidth="8.83203125" defaultRowHeight="15" x14ac:dyDescent="0.2"/>
  <cols>
    <col min="1" max="1" width="38.5" customWidth="1"/>
    <col min="2" max="2" width="12.1640625" bestFit="1" customWidth="1"/>
    <col min="3" max="3" width="32.6640625" customWidth="1"/>
    <col min="5" max="5" width="44.5" customWidth="1"/>
  </cols>
  <sheetData>
    <row r="1" spans="1:6" x14ac:dyDescent="0.2">
      <c r="A1" s="1" t="s">
        <v>6</v>
      </c>
      <c r="B1" s="1" t="s">
        <v>5</v>
      </c>
      <c r="C1" s="1" t="s">
        <v>256</v>
      </c>
      <c r="E1" s="6" t="s">
        <v>249</v>
      </c>
      <c r="F1" t="s">
        <v>247</v>
      </c>
    </row>
    <row r="2" spans="1:6" x14ac:dyDescent="0.2">
      <c r="A2" t="s">
        <v>270</v>
      </c>
      <c r="B2">
        <v>1</v>
      </c>
      <c r="C2" t="s">
        <v>266</v>
      </c>
      <c r="E2" s="4" t="str">
        <f>$F$1 &amp; F2</f>
        <v xml:space="preserve">INSERT INTO `expertise`(`expert_id`, `expert_name`) VALUES (1,'สิ่งแวดล้อม'); </v>
      </c>
      <c r="F2" t="str">
        <f xml:space="preserve"> " VALUES (" &amp; B2 &amp; ",'" &amp; A2 &amp; "'); "</f>
        <v xml:space="preserve"> VALUES (1,'สิ่งแวดล้อม'); </v>
      </c>
    </row>
    <row r="3" spans="1:6" x14ac:dyDescent="0.2">
      <c r="A3" t="s">
        <v>271</v>
      </c>
      <c r="B3">
        <v>2</v>
      </c>
      <c r="C3" t="s">
        <v>266</v>
      </c>
      <c r="E3" s="4" t="str">
        <f t="shared" ref="E3:E55" si="0">$F$1 &amp; F3</f>
        <v xml:space="preserve">INSERT INTO `expertise`(`expert_id`, `expert_name`) VALUES (2,'เศรษฐศาสตร์เกษตร'); </v>
      </c>
      <c r="F3" t="str">
        <f t="shared" ref="F3:F21" si="1" xml:space="preserve"> " VALUES (" &amp; B3 &amp; ",'" &amp; A3 &amp; "'); "</f>
        <v xml:space="preserve"> VALUES (2,'เศรษฐศาสตร์เกษตร'); </v>
      </c>
    </row>
    <row r="4" spans="1:6" x14ac:dyDescent="0.2">
      <c r="A4" t="s">
        <v>272</v>
      </c>
      <c r="B4">
        <v>3</v>
      </c>
      <c r="C4" t="s">
        <v>266</v>
      </c>
      <c r="E4" s="4" t="str">
        <f t="shared" si="0"/>
        <v xml:space="preserve">INSERT INTO `expertise`(`expert_id`, `expert_name`) VALUES (3,'เศรษฐศาสตร์สิ่งแวดล้อม'); </v>
      </c>
      <c r="F4" t="str">
        <f t="shared" si="1"/>
        <v xml:space="preserve"> VALUES (3,'เศรษฐศาสตร์สิ่งแวดล้อม'); </v>
      </c>
    </row>
    <row r="5" spans="1:6" x14ac:dyDescent="0.2">
      <c r="A5" t="s">
        <v>273</v>
      </c>
      <c r="B5">
        <v>4</v>
      </c>
      <c r="C5" t="s">
        <v>259</v>
      </c>
      <c r="E5" s="4" t="str">
        <f t="shared" si="0"/>
        <v xml:space="preserve">INSERT INTO `expertise`(`expert_id`, `expert_name`) VALUES (4,'เศรษฐศาสตร์การเปลี่ยนแปลงสภาพภูมิอากาศ'); </v>
      </c>
      <c r="F5" t="str">
        <f t="shared" si="1"/>
        <v xml:space="preserve"> VALUES (4,'เศรษฐศาสตร์การเปลี่ยนแปลงสภาพภูมิอากาศ'); </v>
      </c>
    </row>
    <row r="6" spans="1:6" x14ac:dyDescent="0.2">
      <c r="A6" t="s">
        <v>274</v>
      </c>
      <c r="B6">
        <v>5</v>
      </c>
      <c r="C6" t="s">
        <v>260</v>
      </c>
      <c r="E6" s="4" t="str">
        <f t="shared" si="0"/>
        <v xml:space="preserve">INSERT INTO `expertise`(`expert_id`, `expert_name`) VALUES (5,'เศรษฐมิติเพื่อการวิเคราะห์ข้อมูล Panel Data Model'); </v>
      </c>
      <c r="F6" t="str">
        <f t="shared" si="1"/>
        <v xml:space="preserve"> VALUES (5,'เศรษฐมิติเพื่อการวิเคราะห์ข้อมูล Panel Data Model'); </v>
      </c>
    </row>
    <row r="7" spans="1:6" x14ac:dyDescent="0.2">
      <c r="A7" t="s">
        <v>275</v>
      </c>
      <c r="B7">
        <v>6</v>
      </c>
      <c r="C7" t="s">
        <v>267</v>
      </c>
      <c r="E7" s="4" t="str">
        <f t="shared" si="0"/>
        <v xml:space="preserve">INSERT INTO `expertise`(`expert_id`, `expert_name`) VALUES (6,'นโยบายการเกษตรและการพัฒนาเศรษฐกิจ'); </v>
      </c>
      <c r="F7" t="str">
        <f t="shared" si="1"/>
        <v xml:space="preserve"> VALUES (6,'นโยบายการเกษตรและการพัฒนาเศรษฐกิจ'); </v>
      </c>
    </row>
    <row r="8" spans="1:6" x14ac:dyDescent="0.2">
      <c r="A8" t="s">
        <v>276</v>
      </c>
      <c r="B8">
        <v>7</v>
      </c>
      <c r="C8" t="s">
        <v>266</v>
      </c>
      <c r="E8" s="4" t="str">
        <f t="shared" si="0"/>
        <v xml:space="preserve">INSERT INTO `expertise`(`expert_id`, `expert_name`) VALUES (7,'เศรษฐศาสตร์เกษตรและทรัพยากร'); </v>
      </c>
      <c r="F8" t="str">
        <f t="shared" si="1"/>
        <v xml:space="preserve"> VALUES (7,'เศรษฐศาสตร์เกษตรและทรัพยากร'); </v>
      </c>
    </row>
    <row r="9" spans="1:6" x14ac:dyDescent="0.2">
      <c r="A9" t="s">
        <v>277</v>
      </c>
      <c r="B9">
        <v>8</v>
      </c>
      <c r="C9" t="s">
        <v>260</v>
      </c>
      <c r="E9" s="4" t="str">
        <f t="shared" si="0"/>
        <v xml:space="preserve">INSERT INTO `expertise`(`expert_id`, `expert_name`) VALUES (8,'เศรษฐมิติ'); </v>
      </c>
      <c r="F9" t="str">
        <f t="shared" si="1"/>
        <v xml:space="preserve"> VALUES (8,'เศรษฐมิติ'); </v>
      </c>
    </row>
    <row r="10" spans="1:6" x14ac:dyDescent="0.2">
      <c r="A10" t="s">
        <v>261</v>
      </c>
      <c r="B10">
        <v>9</v>
      </c>
      <c r="C10" t="s">
        <v>261</v>
      </c>
      <c r="E10" s="4" t="str">
        <f t="shared" si="0"/>
        <v xml:space="preserve">INSERT INTO `expertise`(`expert_id`, `expert_name`) VALUES (9,'เศรษฐศาสตร์การเงิน'); </v>
      </c>
      <c r="F10" t="str">
        <f t="shared" si="1"/>
        <v xml:space="preserve"> VALUES (9,'เศรษฐศาสตร์การเงิน'); </v>
      </c>
    </row>
    <row r="11" spans="1:6" x14ac:dyDescent="0.2">
      <c r="A11" t="s">
        <v>278</v>
      </c>
      <c r="B11">
        <v>10</v>
      </c>
      <c r="C11" t="s">
        <v>259</v>
      </c>
      <c r="E11" s="4" t="str">
        <f t="shared" si="0"/>
        <v xml:space="preserve">INSERT INTO `expertise`(`expert_id`, `expert_name`) VALUES (10,'เศรษฐศาสตร์จุลภาค'); </v>
      </c>
      <c r="F11" t="str">
        <f t="shared" si="1"/>
        <v xml:space="preserve"> VALUES (10,'เศรษฐศาสตร์จุลภาค'); </v>
      </c>
    </row>
    <row r="12" spans="1:6" x14ac:dyDescent="0.2">
      <c r="A12" t="s">
        <v>279</v>
      </c>
      <c r="B12">
        <v>11</v>
      </c>
      <c r="C12" t="s">
        <v>259</v>
      </c>
      <c r="E12" s="4" t="str">
        <f t="shared" si="0"/>
        <v xml:space="preserve">INSERT INTO `expertise`(`expert_id`, `expert_name`) VALUES (11,'คณิตศาสตร์และสถิติ'); </v>
      </c>
      <c r="F12" t="str">
        <f t="shared" si="1"/>
        <v xml:space="preserve"> VALUES (11,'คณิตศาสตร์และสถิติ'); </v>
      </c>
    </row>
    <row r="13" spans="1:6" x14ac:dyDescent="0.2">
      <c r="A13" t="s">
        <v>155</v>
      </c>
      <c r="B13">
        <v>12</v>
      </c>
      <c r="C13" t="s">
        <v>155</v>
      </c>
      <c r="E13" s="4" t="str">
        <f t="shared" si="0"/>
        <v xml:space="preserve">INSERT INTO `expertise`(`expert_id`, `expert_name`) VALUES (12,'เศรษฐศาสตร์สหกรณ์'); </v>
      </c>
      <c r="F13" t="str">
        <f t="shared" si="1"/>
        <v xml:space="preserve"> VALUES (12,'เศรษฐศาสตร์สหกรณ์'); </v>
      </c>
    </row>
    <row r="14" spans="1:6" x14ac:dyDescent="0.2">
      <c r="A14" t="s">
        <v>280</v>
      </c>
      <c r="B14">
        <v>13</v>
      </c>
      <c r="C14" t="s">
        <v>267</v>
      </c>
      <c r="E14" s="4" t="str">
        <f t="shared" si="0"/>
        <v xml:space="preserve">INSERT INTO `expertise`(`expert_id`, `expert_name`) VALUES (13,'การบริหารศาสตร์'); </v>
      </c>
      <c r="F14" t="str">
        <f t="shared" si="1"/>
        <v xml:space="preserve"> VALUES (13,'การบริหารศาสตร์'); </v>
      </c>
    </row>
    <row r="15" spans="1:6" x14ac:dyDescent="0.2">
      <c r="A15" t="s">
        <v>281</v>
      </c>
      <c r="B15">
        <v>14</v>
      </c>
      <c r="C15" t="s">
        <v>261</v>
      </c>
      <c r="E15" s="4" t="str">
        <f t="shared" si="0"/>
        <v xml:space="preserve">INSERT INTO `expertise`(`expert_id`, `expert_name`) VALUES (14,'การเงินการธนาคาร'); </v>
      </c>
      <c r="F15" t="str">
        <f t="shared" si="1"/>
        <v xml:space="preserve"> VALUES (14,'การเงินการธนาคาร'); </v>
      </c>
    </row>
    <row r="16" spans="1:6" x14ac:dyDescent="0.2">
      <c r="A16" t="s">
        <v>282</v>
      </c>
      <c r="B16">
        <v>15</v>
      </c>
      <c r="C16" t="s">
        <v>259</v>
      </c>
      <c r="E16" s="4" t="str">
        <f t="shared" si="0"/>
        <v xml:space="preserve">INSERT INTO `expertise`(`expert_id`, `expert_name`) VALUES (15,'เศรษฐศาสตร์มหภาค'); </v>
      </c>
      <c r="F16" t="str">
        <f t="shared" si="1"/>
        <v xml:space="preserve"> VALUES (15,'เศรษฐศาสตร์มหภาค'); </v>
      </c>
    </row>
    <row r="17" spans="1:6" x14ac:dyDescent="0.2">
      <c r="A17" t="s">
        <v>283</v>
      </c>
      <c r="B17">
        <v>16</v>
      </c>
      <c r="C17" t="s">
        <v>264</v>
      </c>
      <c r="E17" s="4" t="str">
        <f t="shared" si="0"/>
        <v xml:space="preserve">INSERT INTO `expertise`(`expert_id`, `expert_name`) VALUES (16,'เศรษฐศาสตร์เมือง'); </v>
      </c>
      <c r="F17" t="str">
        <f t="shared" si="1"/>
        <v xml:space="preserve"> VALUES (16,'เศรษฐศาสตร์เมือง'); </v>
      </c>
    </row>
    <row r="18" spans="1:6" x14ac:dyDescent="0.2">
      <c r="A18" t="s">
        <v>284</v>
      </c>
      <c r="B18">
        <v>17</v>
      </c>
      <c r="C18" t="s">
        <v>265</v>
      </c>
      <c r="E18" s="4" t="str">
        <f t="shared" si="0"/>
        <v xml:space="preserve">INSERT INTO `expertise`(`expert_id`, `expert_name`) VALUES (17,'เศรษฐมิติการท่องเที่ยว'); </v>
      </c>
      <c r="F18" t="str">
        <f t="shared" si="1"/>
        <v xml:space="preserve"> VALUES (17,'เศรษฐมิติการท่องเที่ยว'); </v>
      </c>
    </row>
    <row r="19" spans="1:6" x14ac:dyDescent="0.2">
      <c r="A19" t="s">
        <v>285</v>
      </c>
      <c r="B19">
        <v>18</v>
      </c>
      <c r="C19" t="s">
        <v>266</v>
      </c>
      <c r="E19" s="4" t="str">
        <f t="shared" si="0"/>
        <v xml:space="preserve">INSERT INTO `expertise`(`expert_id`, `expert_name`) VALUES (18,'เศรษฐศาสตร์เกษตรและสิ่งแวดล้อม'); </v>
      </c>
      <c r="F19" t="str">
        <f t="shared" si="1"/>
        <v xml:space="preserve"> VALUES (18,'เศรษฐศาสตร์เกษตรและสิ่งแวดล้อม'); </v>
      </c>
    </row>
    <row r="20" spans="1:6" x14ac:dyDescent="0.2">
      <c r="A20" t="s">
        <v>286</v>
      </c>
      <c r="B20">
        <v>19</v>
      </c>
      <c r="C20" t="s">
        <v>265</v>
      </c>
      <c r="E20" s="4" t="str">
        <f t="shared" si="0"/>
        <v xml:space="preserve">INSERT INTO `expertise`(`expert_id`, `expert_name`) VALUES (19,'เศรษฐศาสตร์เชิงวัฒนธรรม'); </v>
      </c>
      <c r="F20" t="str">
        <f t="shared" si="1"/>
        <v xml:space="preserve"> VALUES (19,'เศรษฐศาสตร์เชิงวัฒนธรรม'); </v>
      </c>
    </row>
    <row r="21" spans="1:6" x14ac:dyDescent="0.2">
      <c r="A21" t="s">
        <v>287</v>
      </c>
      <c r="B21">
        <v>20</v>
      </c>
      <c r="C21" t="s">
        <v>265</v>
      </c>
      <c r="E21" s="4" t="str">
        <f t="shared" si="0"/>
        <v xml:space="preserve">INSERT INTO `expertise`(`expert_id`, `expert_name`) VALUES (20,'เศรษฐศาสตร์การท่องเที่ยว'); </v>
      </c>
      <c r="F21" t="str">
        <f xml:space="preserve"> " VALUES (" &amp; B21 &amp; ",'" &amp; A21 &amp; "'); "</f>
        <v xml:space="preserve"> VALUES (20,'เศรษฐศาสตร์การท่องเที่ยว'); </v>
      </c>
    </row>
    <row r="22" spans="1:6" x14ac:dyDescent="0.2">
      <c r="A22" t="s">
        <v>156</v>
      </c>
      <c r="B22">
        <v>21</v>
      </c>
      <c r="C22" t="s">
        <v>155</v>
      </c>
      <c r="E22" s="4" t="str">
        <f t="shared" si="0"/>
        <v xml:space="preserve">INSERT INTO `expertise`(`expert_id`, `expert_name`) VALUES (21,'สหกรณ์'); </v>
      </c>
      <c r="F22" t="str">
        <f t="shared" ref="F22:F55" si="2" xml:space="preserve"> " VALUES (" &amp; B22 &amp; ",'" &amp; A22 &amp; "'); "</f>
        <v xml:space="preserve"> VALUES (21,'สหกรณ์'); </v>
      </c>
    </row>
    <row r="23" spans="1:6" x14ac:dyDescent="0.2">
      <c r="A23" t="s">
        <v>288</v>
      </c>
      <c r="B23">
        <v>22</v>
      </c>
      <c r="C23" t="s">
        <v>267</v>
      </c>
      <c r="E23" s="4" t="str">
        <f t="shared" si="0"/>
        <v xml:space="preserve">INSERT INTO `expertise`(`expert_id`, `expert_name`) VALUES (22,'ยุทธศาสตร์การพัฒนา'); </v>
      </c>
      <c r="F23" t="str">
        <f t="shared" si="2"/>
        <v xml:space="preserve"> VALUES (22,'ยุทธศาสตร์การพัฒนา'); </v>
      </c>
    </row>
    <row r="24" spans="1:6" x14ac:dyDescent="0.2">
      <c r="A24" t="s">
        <v>254</v>
      </c>
      <c r="B24">
        <v>23</v>
      </c>
      <c r="C24" t="s">
        <v>266</v>
      </c>
      <c r="E24" s="4" t="str">
        <f t="shared" si="0"/>
        <v xml:space="preserve">INSERT INTO `expertise`(`expert_id`, `expert_name`) VALUES (23,'การตลาดเกษตร'); </v>
      </c>
      <c r="F24" t="str">
        <f t="shared" si="2"/>
        <v xml:space="preserve"> VALUES (23,'การตลาดเกษตร'); </v>
      </c>
    </row>
    <row r="25" spans="1:6" x14ac:dyDescent="0.2">
      <c r="A25" t="s">
        <v>289</v>
      </c>
      <c r="B25">
        <v>24</v>
      </c>
      <c r="C25" t="s">
        <v>266</v>
      </c>
      <c r="E25" s="4" t="str">
        <f t="shared" si="0"/>
        <v xml:space="preserve">INSERT INTO `expertise`(`expert_id`, `expert_name`) VALUES (24,'ธุรกิจเกษตร'); </v>
      </c>
      <c r="F25" t="str">
        <f t="shared" si="2"/>
        <v xml:space="preserve"> VALUES (24,'ธุรกิจเกษตร'); </v>
      </c>
    </row>
    <row r="26" spans="1:6" x14ac:dyDescent="0.2">
      <c r="A26" t="s">
        <v>251</v>
      </c>
      <c r="B26">
        <v>25</v>
      </c>
      <c r="C26" t="s">
        <v>259</v>
      </c>
      <c r="E26" s="4" t="str">
        <f t="shared" si="0"/>
        <v xml:space="preserve">INSERT INTO `expertise`(`expert_id`, `expert_name`) VALUES (25,'เศรษฐศาสตร์'); </v>
      </c>
      <c r="F26" t="str">
        <f t="shared" si="2"/>
        <v xml:space="preserve"> VALUES (25,'เศรษฐศาสตร์'); </v>
      </c>
    </row>
    <row r="27" spans="1:6" x14ac:dyDescent="0.2">
      <c r="A27" t="s">
        <v>290</v>
      </c>
      <c r="B27">
        <v>26</v>
      </c>
      <c r="C27" t="s">
        <v>264</v>
      </c>
      <c r="E27" s="4" t="str">
        <f t="shared" si="0"/>
        <v xml:space="preserve">INSERT INTO `expertise`(`expert_id`, `expert_name`) VALUES (26,'เศรษฐศาสตร์การพัฒนา'); </v>
      </c>
      <c r="F27" t="str">
        <f t="shared" si="2"/>
        <v xml:space="preserve"> VALUES (26,'เศรษฐศาสตร์การพัฒนา'); </v>
      </c>
    </row>
    <row r="28" spans="1:6" x14ac:dyDescent="0.2">
      <c r="A28" t="s">
        <v>291</v>
      </c>
      <c r="B28">
        <v>27</v>
      </c>
      <c r="C28" t="s">
        <v>266</v>
      </c>
      <c r="E28" s="4" t="str">
        <f t="shared" si="0"/>
        <v xml:space="preserve">INSERT INTO `expertise`(`expert_id`, `expert_name`) VALUES (27,'การตั้งราคาสินค้าเกษตร'); </v>
      </c>
      <c r="F28" t="str">
        <f t="shared" si="2"/>
        <v xml:space="preserve"> VALUES (27,'การตั้งราคาสินค้าเกษตร'); </v>
      </c>
    </row>
    <row r="29" spans="1:6" x14ac:dyDescent="0.2">
      <c r="A29" t="s">
        <v>292</v>
      </c>
      <c r="B29">
        <v>28</v>
      </c>
      <c r="C29" t="s">
        <v>260</v>
      </c>
      <c r="E29" s="4" t="str">
        <f t="shared" si="0"/>
        <v xml:space="preserve">INSERT INTO `expertise`(`expert_id`, `expert_name`) VALUES (28,'เศรษฐมิติเชิงพื้นที่'); </v>
      </c>
      <c r="F29" t="str">
        <f t="shared" si="2"/>
        <v xml:space="preserve"> VALUES (28,'เศรษฐมิติเชิงพื้นที่'); </v>
      </c>
    </row>
    <row r="30" spans="1:6" x14ac:dyDescent="0.2">
      <c r="A30" t="s">
        <v>293</v>
      </c>
      <c r="B30">
        <v>29</v>
      </c>
      <c r="C30" t="s">
        <v>269</v>
      </c>
      <c r="E30" s="4" t="str">
        <f t="shared" si="0"/>
        <v xml:space="preserve">INSERT INTO `expertise`(`expert_id`, `expert_name`) VALUES (29,'การจัดการทรัพยากรอย่างยั่งยืน'); </v>
      </c>
      <c r="F30" t="str">
        <f t="shared" si="2"/>
        <v xml:space="preserve"> VALUES (29,'การจัดการทรัพยากรอย่างยั่งยืน'); </v>
      </c>
    </row>
    <row r="31" spans="1:6" x14ac:dyDescent="0.2">
      <c r="A31" t="s">
        <v>294</v>
      </c>
      <c r="B31">
        <v>30</v>
      </c>
      <c r="C31" t="s">
        <v>266</v>
      </c>
      <c r="E31" s="4" t="str">
        <f t="shared" si="0"/>
        <v xml:space="preserve">INSERT INTO `expertise`(`expert_id`, `expert_name`) VALUES (30,'นโยบายเกษตร'); </v>
      </c>
      <c r="F31" t="str">
        <f t="shared" si="2"/>
        <v xml:space="preserve"> VALUES (30,'นโยบายเกษตร'); </v>
      </c>
    </row>
    <row r="32" spans="1:6" x14ac:dyDescent="0.2">
      <c r="A32" t="s">
        <v>268</v>
      </c>
      <c r="B32">
        <v>31</v>
      </c>
      <c r="C32" t="s">
        <v>268</v>
      </c>
      <c r="E32" s="4" t="str">
        <f t="shared" si="0"/>
        <v xml:space="preserve">INSERT INTO `expertise`(`expert_id`, `expert_name`) VALUES (31,'เศรษฐศาสตร์ระหว่างประเทศ'); </v>
      </c>
      <c r="F32" t="str">
        <f t="shared" si="2"/>
        <v xml:space="preserve"> VALUES (31,'เศรษฐศาสตร์ระหว่างประเทศ'); </v>
      </c>
    </row>
    <row r="33" spans="1:6" x14ac:dyDescent="0.2">
      <c r="A33" t="s">
        <v>295</v>
      </c>
      <c r="B33">
        <v>32</v>
      </c>
      <c r="C33" t="s">
        <v>260</v>
      </c>
      <c r="E33" s="4" t="str">
        <f t="shared" si="0"/>
        <v xml:space="preserve">INSERT INTO `expertise`(`expert_id`, `expert_name`) VALUES (32,'เศรษฐศาสตร์เชิงปริมาณ (คณิตศาสตร์และการวิจัยขั้นดำเนินการ)'); </v>
      </c>
      <c r="F33" t="str">
        <f t="shared" si="2"/>
        <v xml:space="preserve"> VALUES (32,'เศรษฐศาสตร์เชิงปริมาณ (คณิตศาสตร์และการวิจัยขั้นดำเนินการ)'); </v>
      </c>
    </row>
    <row r="34" spans="1:6" x14ac:dyDescent="0.2">
      <c r="A34" t="s">
        <v>296</v>
      </c>
      <c r="B34">
        <v>33</v>
      </c>
      <c r="C34" t="s">
        <v>266</v>
      </c>
      <c r="E34" s="4" t="str">
        <f t="shared" si="0"/>
        <v xml:space="preserve">INSERT INTO `expertise`(`expert_id`, `expert_name`) VALUES (33,'การวิเคราะห์เกษตรเชิงระบบ'); </v>
      </c>
      <c r="F34" t="str">
        <f t="shared" si="2"/>
        <v xml:space="preserve"> VALUES (33,'การวิเคราะห์เกษตรเชิงระบบ'); </v>
      </c>
    </row>
    <row r="35" spans="1:6" x14ac:dyDescent="0.2">
      <c r="A35" t="s">
        <v>297</v>
      </c>
      <c r="B35">
        <v>34</v>
      </c>
      <c r="C35" t="s">
        <v>260</v>
      </c>
      <c r="E35" s="4" t="str">
        <f t="shared" si="0"/>
        <v xml:space="preserve">INSERT INTO `expertise`(`expert_id`, `expert_name`) VALUES (34,'การวิเคราะห์เศรษฐมิติและเชิงปริมาณ มาประยุกต์กับการศึกษาด้านเศรษฐศาสตร์เกษตร'); </v>
      </c>
      <c r="F35" t="str">
        <f t="shared" si="2"/>
        <v xml:space="preserve"> VALUES (34,'การวิเคราะห์เศรษฐมิติและเชิงปริมาณ มาประยุกต์กับการศึกษาด้านเศรษฐศาสตร์เกษตร'); </v>
      </c>
    </row>
    <row r="36" spans="1:6" x14ac:dyDescent="0.2">
      <c r="A36" t="s">
        <v>298</v>
      </c>
      <c r="B36">
        <v>35</v>
      </c>
      <c r="C36" t="s">
        <v>266</v>
      </c>
      <c r="E36" s="4" t="str">
        <f t="shared" si="0"/>
        <v xml:space="preserve">INSERT INTO `expertise`(`expert_id`, `expert_name`) VALUES (35,'การตลาดและราคาผลิตผลเกษตร'); </v>
      </c>
      <c r="F36" t="str">
        <f t="shared" si="2"/>
        <v xml:space="preserve"> VALUES (35,'การตลาดและราคาผลิตผลเกษตร'); </v>
      </c>
    </row>
    <row r="37" spans="1:6" x14ac:dyDescent="0.2">
      <c r="A37" t="s">
        <v>299</v>
      </c>
      <c r="B37">
        <v>36</v>
      </c>
      <c r="C37" t="s">
        <v>262</v>
      </c>
      <c r="E37" s="4" t="str">
        <f t="shared" si="0"/>
        <v xml:space="preserve">INSERT INTO `expertise`(`expert_id`, `expert_name`) VALUES (36,'การคลัง'); </v>
      </c>
      <c r="F37" t="str">
        <f t="shared" si="2"/>
        <v xml:space="preserve"> VALUES (36,'การคลัง'); </v>
      </c>
    </row>
    <row r="38" spans="1:6" x14ac:dyDescent="0.2">
      <c r="A38" t="s">
        <v>300</v>
      </c>
      <c r="B38">
        <v>37</v>
      </c>
      <c r="C38" t="s">
        <v>263</v>
      </c>
      <c r="E38" s="4" t="str">
        <f t="shared" si="0"/>
        <v xml:space="preserve">INSERT INTO `expertise`(`expert_id`, `expert_name`) VALUES (37,'การบริหารธุรกิจด้านการเงินการคลัง'); </v>
      </c>
      <c r="F38" t="str">
        <f t="shared" si="2"/>
        <v xml:space="preserve"> VALUES (37,'การบริหารธุรกิจด้านการเงินการคลัง'); </v>
      </c>
    </row>
    <row r="39" spans="1:6" x14ac:dyDescent="0.2">
      <c r="A39" t="s">
        <v>301</v>
      </c>
      <c r="B39">
        <v>38</v>
      </c>
      <c r="C39" t="s">
        <v>264</v>
      </c>
      <c r="E39" s="4" t="str">
        <f t="shared" si="0"/>
        <v xml:space="preserve">INSERT INTO `expertise`(`expert_id`, `expert_name`) VALUES (38,'การบริหารธุรกิจด้านการตลาด'); </v>
      </c>
      <c r="F39" t="str">
        <f t="shared" si="2"/>
        <v xml:space="preserve"> VALUES (38,'การบริหารธุรกิจด้านการตลาด'); </v>
      </c>
    </row>
    <row r="40" spans="1:6" x14ac:dyDescent="0.2">
      <c r="A40" t="s">
        <v>302</v>
      </c>
      <c r="B40">
        <v>39</v>
      </c>
      <c r="C40" t="s">
        <v>155</v>
      </c>
      <c r="E40" s="4" t="str">
        <f t="shared" si="0"/>
        <v xml:space="preserve">INSERT INTO `expertise`(`expert_id`, `expert_name`) VALUES (39,'ด้านเศรษฐศาสตร์และการสหกรณ์'); </v>
      </c>
      <c r="F40" t="str">
        <f t="shared" si="2"/>
        <v xml:space="preserve"> VALUES (39,'ด้านเศรษฐศาสตร์และการสหกรณ์'); </v>
      </c>
    </row>
    <row r="41" spans="1:6" x14ac:dyDescent="0.2">
      <c r="A41" t="s">
        <v>253</v>
      </c>
      <c r="B41">
        <v>40</v>
      </c>
      <c r="C41" t="s">
        <v>263</v>
      </c>
      <c r="E41" s="4" t="str">
        <f t="shared" si="0"/>
        <v xml:space="preserve">INSERT INTO `expertise`(`expert_id`, `expert_name`) VALUES (40,'โลจิสติกส์และห่วงโซ่อุปทาน'); </v>
      </c>
      <c r="F41" t="str">
        <f t="shared" si="2"/>
        <v xml:space="preserve"> VALUES (40,'โลจิสติกส์และห่วงโซ่อุปทาน'); </v>
      </c>
    </row>
    <row r="42" spans="1:6" x14ac:dyDescent="0.2">
      <c r="A42" t="s">
        <v>303</v>
      </c>
      <c r="B42">
        <v>41</v>
      </c>
      <c r="C42" t="s">
        <v>260</v>
      </c>
      <c r="E42" s="4" t="str">
        <f t="shared" si="0"/>
        <v xml:space="preserve">INSERT INTO `expertise`(`expert_id`, `expert_name`) VALUES (41,'เศรษฐศาสตร์เชิงปริมาณ'); </v>
      </c>
      <c r="F42" t="str">
        <f t="shared" si="2"/>
        <v xml:space="preserve"> VALUES (41,'เศรษฐศาสตร์เชิงปริมาณ'); </v>
      </c>
    </row>
    <row r="43" spans="1:6" x14ac:dyDescent="0.2">
      <c r="A43" t="s">
        <v>252</v>
      </c>
      <c r="B43">
        <v>42</v>
      </c>
      <c r="C43" t="s">
        <v>264</v>
      </c>
      <c r="E43" s="4" t="str">
        <f t="shared" si="0"/>
        <v xml:space="preserve">INSERT INTO `expertise`(`expert_id`, `expert_name`) VALUES (42,'เศรษฐกิจชุมชน'); </v>
      </c>
      <c r="F43" t="str">
        <f t="shared" si="2"/>
        <v xml:space="preserve"> VALUES (42,'เศรษฐกิจชุมชน'); </v>
      </c>
    </row>
    <row r="44" spans="1:6" x14ac:dyDescent="0.2">
      <c r="A44" t="s">
        <v>269</v>
      </c>
      <c r="B44">
        <v>43</v>
      </c>
      <c r="C44" t="s">
        <v>269</v>
      </c>
      <c r="E44" s="4" t="str">
        <f t="shared" si="0"/>
        <v xml:space="preserve">INSERT INTO `expertise`(`expert_id`, `expert_name`) VALUES (43,'การจัดการทรัพยากรธรรมชาติและสิ่งแวดล้อม'); </v>
      </c>
      <c r="F44" t="str">
        <f t="shared" si="2"/>
        <v xml:space="preserve"> VALUES (43,'การจัดการทรัพยากรธรรมชาติและสิ่งแวดล้อม'); </v>
      </c>
    </row>
    <row r="45" spans="1:6" x14ac:dyDescent="0.2">
      <c r="A45" t="s">
        <v>304</v>
      </c>
      <c r="B45">
        <v>44</v>
      </c>
      <c r="C45" t="s">
        <v>266</v>
      </c>
      <c r="E45" s="4" t="str">
        <f t="shared" si="0"/>
        <v xml:space="preserve">INSERT INTO `expertise`(`expert_id`, `expert_name`) VALUES (44,'การประเมินผลกระทบสิ่งแวดล้อม'); </v>
      </c>
      <c r="F45" t="str">
        <f t="shared" si="2"/>
        <v xml:space="preserve"> VALUES (44,'การประเมินผลกระทบสิ่งแวดล้อม'); </v>
      </c>
    </row>
    <row r="46" spans="1:6" x14ac:dyDescent="0.2">
      <c r="A46" t="s">
        <v>305</v>
      </c>
      <c r="B46">
        <v>45</v>
      </c>
      <c r="C46" t="s">
        <v>267</v>
      </c>
      <c r="E46" s="4" t="str">
        <f t="shared" si="0"/>
        <v xml:space="preserve">INSERT INTO `expertise`(`expert_id`, `expert_name`) VALUES (45,'การวิจัยเชิงคุณภาพ และการวิจัยชุมชน'); </v>
      </c>
      <c r="F46" t="str">
        <f t="shared" si="2"/>
        <v xml:space="preserve"> VALUES (45,'การวิจัยเชิงคุณภาพ และการวิจัยชุมชน'); </v>
      </c>
    </row>
    <row r="47" spans="1:6" x14ac:dyDescent="0.2">
      <c r="A47" t="s">
        <v>306</v>
      </c>
      <c r="B47">
        <v>46</v>
      </c>
      <c r="C47" t="s">
        <v>259</v>
      </c>
      <c r="E47" s="4" t="str">
        <f t="shared" si="0"/>
        <v xml:space="preserve">INSERT INTO `expertise`(`expert_id`, `expert_name`) VALUES (46,'การวิเคราะห์และประเมินโครงการ'); </v>
      </c>
      <c r="F47" t="str">
        <f t="shared" si="2"/>
        <v xml:space="preserve"> VALUES (46,'การวิเคราะห์และประเมินโครงการ'); </v>
      </c>
    </row>
    <row r="48" spans="1:6" x14ac:dyDescent="0.2">
      <c r="A48" t="s">
        <v>307</v>
      </c>
      <c r="B48">
        <v>47</v>
      </c>
      <c r="C48" t="s">
        <v>155</v>
      </c>
      <c r="E48" s="4" t="str">
        <f t="shared" si="0"/>
        <v xml:space="preserve">INSERT INTO `expertise`(`expert_id`, `expert_name`) VALUES (47,'ระบบสารสนเทศทางสหกรณ์'); </v>
      </c>
      <c r="F48" t="str">
        <f t="shared" si="2"/>
        <v xml:space="preserve"> VALUES (47,'ระบบสารสนเทศทางสหกรณ์'); </v>
      </c>
    </row>
    <row r="49" spans="1:6" x14ac:dyDescent="0.2">
      <c r="A49" t="s">
        <v>308</v>
      </c>
      <c r="B49">
        <v>48</v>
      </c>
      <c r="C49" t="s">
        <v>155</v>
      </c>
      <c r="E49" s="4" t="str">
        <f t="shared" si="0"/>
        <v xml:space="preserve">INSERT INTO `expertise`(`expert_id`, `expert_name`) VALUES (48,'การบริหารจัดการสหกรณ์เชิงกลยุทธ์'); </v>
      </c>
      <c r="F49" t="str">
        <f t="shared" si="2"/>
        <v xml:space="preserve"> VALUES (48,'การบริหารจัดการสหกรณ์เชิงกลยุทธ์'); </v>
      </c>
    </row>
    <row r="50" spans="1:6" x14ac:dyDescent="0.2">
      <c r="A50" t="s">
        <v>309</v>
      </c>
      <c r="B50">
        <v>49</v>
      </c>
      <c r="C50" t="s">
        <v>155</v>
      </c>
      <c r="E50" s="4" t="str">
        <f t="shared" si="0"/>
        <v xml:space="preserve">INSERT INTO `expertise`(`expert_id`, `expert_name`) VALUES (49,'การจัดการเครือข่ายสหกรณ์และชุมชน'); </v>
      </c>
      <c r="F50" t="str">
        <f t="shared" si="2"/>
        <v xml:space="preserve"> VALUES (49,'การจัดการเครือข่ายสหกรณ์และชุมชน'); </v>
      </c>
    </row>
    <row r="51" spans="1:6" x14ac:dyDescent="0.2">
      <c r="A51" t="s">
        <v>310</v>
      </c>
      <c r="B51">
        <v>50</v>
      </c>
      <c r="C51" t="s">
        <v>267</v>
      </c>
      <c r="E51" s="4" t="str">
        <f t="shared" si="0"/>
        <v xml:space="preserve">INSERT INTO `expertise`(`expert_id`, `expert_name`) VALUES (50,'พัฒนาทรัพยากรชนบท'); </v>
      </c>
      <c r="F51" t="str">
        <f t="shared" si="2"/>
        <v xml:space="preserve"> VALUES (50,'พัฒนาทรัพยากรชนบท'); </v>
      </c>
    </row>
    <row r="52" spans="1:6" x14ac:dyDescent="0.2">
      <c r="A52" t="s">
        <v>311</v>
      </c>
      <c r="B52">
        <v>51</v>
      </c>
      <c r="C52" t="s">
        <v>264</v>
      </c>
      <c r="E52" s="4" t="str">
        <f t="shared" si="0"/>
        <v xml:space="preserve">INSERT INTO `expertise`(`expert_id`, `expert_name`) VALUES (51,'ชุมชนเข้มแข็ง'); </v>
      </c>
      <c r="F52" t="str">
        <f t="shared" si="2"/>
        <v xml:space="preserve"> VALUES (51,'ชุมชนเข้มแข็ง'); </v>
      </c>
    </row>
    <row r="53" spans="1:6" x14ac:dyDescent="0.2">
      <c r="A53" t="s">
        <v>312</v>
      </c>
      <c r="B53">
        <v>52</v>
      </c>
      <c r="C53" t="s">
        <v>263</v>
      </c>
      <c r="E53" s="4" t="str">
        <f t="shared" si="0"/>
        <v xml:space="preserve">INSERT INTO `expertise`(`expert_id`, `expert_name`) VALUES (52,'การบัญชี'); </v>
      </c>
      <c r="F53" t="str">
        <f t="shared" si="2"/>
        <v xml:space="preserve"> VALUES (52,'การบัญชี'); </v>
      </c>
    </row>
    <row r="54" spans="1:6" x14ac:dyDescent="0.2">
      <c r="A54" t="s">
        <v>313</v>
      </c>
      <c r="B54">
        <v>53</v>
      </c>
      <c r="C54" t="s">
        <v>263</v>
      </c>
      <c r="E54" s="4" t="str">
        <f t="shared" si="0"/>
        <v xml:space="preserve">INSERT INTO `expertise`(`expert_id`, `expert_name`) VALUES (53,'การควบคุมภายใน'); </v>
      </c>
      <c r="F54" t="str">
        <f t="shared" si="2"/>
        <v xml:space="preserve"> VALUES (53,'การควบคุมภายใน'); </v>
      </c>
    </row>
    <row r="55" spans="1:6" x14ac:dyDescent="0.2">
      <c r="A55" t="s">
        <v>314</v>
      </c>
      <c r="B55">
        <v>54</v>
      </c>
      <c r="C55" t="s">
        <v>155</v>
      </c>
      <c r="E55" s="4" t="str">
        <f t="shared" si="0"/>
        <v xml:space="preserve">INSERT INTO `expertise`(`expert_id`, `expert_name`) VALUES (54,'ตรวจสอบบัญชีสหกรณ์'); </v>
      </c>
      <c r="F55" t="str">
        <f t="shared" si="2"/>
        <v xml:space="preserve"> VALUES (54,'ตรวจสอบบัญชีสหกรณ์'); </v>
      </c>
    </row>
  </sheetData>
  <dataValidations count="1">
    <dataValidation type="list" allowBlank="1" showInputMessage="1" showErrorMessage="1" sqref="C2:C55" xr:uid="{BD75146D-0CE0-43E8-A49A-45D08EF2EAEC}">
      <formula1>_exp_group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"/>
  <sheetViews>
    <sheetView workbookViewId="0">
      <selection activeCell="G1" sqref="G1:G47"/>
    </sheetView>
  </sheetViews>
  <sheetFormatPr baseColWidth="10" defaultColWidth="8.83203125" defaultRowHeight="15" x14ac:dyDescent="0.2"/>
  <cols>
    <col min="1" max="1" width="21" bestFit="1" customWidth="1"/>
    <col min="2" max="2" width="14.1640625" bestFit="1" customWidth="1"/>
    <col min="3" max="3" width="17.5" bestFit="1" customWidth="1"/>
    <col min="4" max="4" width="14.1640625" customWidth="1"/>
    <col min="5" max="5" width="25.5" bestFit="1" customWidth="1"/>
    <col min="6" max="6" width="28.1640625" bestFit="1" customWidth="1"/>
    <col min="7" max="7" width="76.5" customWidth="1"/>
  </cols>
  <sheetData>
    <row r="1" spans="1:8" x14ac:dyDescent="0.2">
      <c r="A1" s="1" t="s">
        <v>2</v>
      </c>
      <c r="B1" s="1" t="s">
        <v>3</v>
      </c>
      <c r="C1" s="1" t="s">
        <v>1</v>
      </c>
      <c r="D1" s="1" t="s">
        <v>0</v>
      </c>
      <c r="E1" s="1" t="s">
        <v>201</v>
      </c>
      <c r="F1" s="1" t="s">
        <v>4</v>
      </c>
      <c r="G1" s="6" t="s">
        <v>248</v>
      </c>
      <c r="H1" s="1" t="s">
        <v>246</v>
      </c>
    </row>
    <row r="2" spans="1:8" x14ac:dyDescent="0.2">
      <c r="A2" t="s">
        <v>10</v>
      </c>
      <c r="B2" t="s">
        <v>11</v>
      </c>
      <c r="C2" t="s">
        <v>9</v>
      </c>
      <c r="D2" t="s">
        <v>8</v>
      </c>
      <c r="E2" t="s">
        <v>10</v>
      </c>
      <c r="F2" t="s">
        <v>154</v>
      </c>
      <c r="G2" s="4" t="str">
        <f>$H$1 &amp; H2</f>
        <v xml:space="preserve">INSERT INTO `researcher`(`citizenid`, `techName`, `firstName`, `lastName`, `cv_filename`) VALUES ('0801198500078',' ผู้ช่วยศาสตราจารย์ ดร.',' Jorge Fidel',' Barahona Caceres','uploads/cv/ Jorge Fidel.pdf'); </v>
      </c>
      <c r="H2" t="str">
        <f xml:space="preserve"> " VALUES ('" &amp; D2 &amp; "','" &amp; C2 &amp; "','" &amp; A2 &amp; "','" &amp; B2 &amp; "','" &amp; F2 &amp; "'); "</f>
        <v xml:space="preserve"> VALUES ('0801198500078',' ผู้ช่วยศาสตราจารย์ ดร.',' Jorge Fidel',' Barahona Caceres','uploads/cv/ Jorge Fidel.pdf'); </v>
      </c>
    </row>
    <row r="3" spans="1:8" x14ac:dyDescent="0.2">
      <c r="A3" t="s">
        <v>13</v>
      </c>
      <c r="B3" t="s">
        <v>14</v>
      </c>
      <c r="C3" t="s">
        <v>9</v>
      </c>
      <c r="D3" t="s">
        <v>12</v>
      </c>
      <c r="E3" t="s">
        <v>157</v>
      </c>
      <c r="F3" t="s">
        <v>202</v>
      </c>
      <c r="G3" s="4" t="str">
        <f t="shared" ref="G3:G47" si="0">$H$1 &amp; H3</f>
        <v xml:space="preserve">INSERT INTO `researcher`(`citizenid`, `techName`, `firstName`, `lastName`, `cv_filename`) VALUES ('3501400517681',' ผู้ช่วยศาสตราจารย์ ดร.',' กฤตวิทย์',' อัจฉริยะพานิชกุล','uploads/cv/ Kittawit.pdf'); </v>
      </c>
      <c r="H3" t="str">
        <f t="shared" ref="H3:H47" si="1" xml:space="preserve"> " VALUES ('" &amp; D3 &amp; "','" &amp; C3 &amp; "','" &amp; A3 &amp; "','" &amp; B3 &amp; "','" &amp; F3 &amp; "'); "</f>
        <v xml:space="preserve"> VALUES ('3501400517681',' ผู้ช่วยศาสตราจารย์ ดร.',' กฤตวิทย์',' อัจฉริยะพานิชกุล','uploads/cv/ Kittawit.pdf'); </v>
      </c>
    </row>
    <row r="4" spans="1:8" x14ac:dyDescent="0.2">
      <c r="A4" t="s">
        <v>17</v>
      </c>
      <c r="B4" t="s">
        <v>18</v>
      </c>
      <c r="C4" t="s">
        <v>16</v>
      </c>
      <c r="D4" t="s">
        <v>15</v>
      </c>
      <c r="E4" t="s">
        <v>158</v>
      </c>
      <c r="F4" t="s">
        <v>203</v>
      </c>
      <c r="G4" s="4" t="str">
        <f t="shared" si="0"/>
        <v xml:space="preserve">INSERT INTO `researcher`(`citizenid`, `techName`, `firstName`, `lastName`, `cv_filename`) VALUES ('1841000034918',' อาจารย์ ดร.',' กัญชลิกา',' คงย่อง','uploads/cv/ Kanchalika.pdf'); </v>
      </c>
      <c r="H4" t="str">
        <f t="shared" si="1"/>
        <v xml:space="preserve"> VALUES ('1841000034918',' อาจารย์ ดร.',' กัญชลิกา',' คงย่อง','uploads/cv/ Kanchalika.pdf'); </v>
      </c>
    </row>
    <row r="5" spans="1:8" x14ac:dyDescent="0.2">
      <c r="A5" t="s">
        <v>20</v>
      </c>
      <c r="B5" t="s">
        <v>21</v>
      </c>
      <c r="C5" t="s">
        <v>16</v>
      </c>
      <c r="D5" t="s">
        <v>19</v>
      </c>
      <c r="E5" t="s">
        <v>159</v>
      </c>
      <c r="F5" t="s">
        <v>204</v>
      </c>
      <c r="G5" s="4" t="str">
        <f t="shared" si="0"/>
        <v xml:space="preserve">INSERT INTO `researcher`(`citizenid`, `techName`, `firstName`, `lastName`, `cv_filename`) VALUES ('3509900532031',' อาจารย์ ดร.',' กันตพร',' ช่วงชิด','uploads/cv/ Kantaporn.pdf'); </v>
      </c>
      <c r="H5" t="str">
        <f t="shared" si="1"/>
        <v xml:space="preserve"> VALUES ('3509900532031',' อาจารย์ ดร.',' กันตพร',' ช่วงชิด','uploads/cv/ Kantaporn.pdf'); </v>
      </c>
    </row>
    <row r="6" spans="1:8" x14ac:dyDescent="0.2">
      <c r="A6" t="s">
        <v>24</v>
      </c>
      <c r="B6" t="s">
        <v>25</v>
      </c>
      <c r="C6" t="s">
        <v>23</v>
      </c>
      <c r="D6" t="s">
        <v>22</v>
      </c>
      <c r="E6" t="s">
        <v>160</v>
      </c>
      <c r="F6" t="s">
        <v>205</v>
      </c>
      <c r="G6" s="4" t="str">
        <f t="shared" si="0"/>
        <v xml:space="preserve">INSERT INTO `researcher`(`citizenid`, `techName`, `firstName`, `lastName`, `cv_filename`) VALUES ('3509900592387',' น.ส.',' กาญจนา',' เขื่อนแก้ว','uploads/cv/ Kanchana.pdf'); </v>
      </c>
      <c r="H6" t="str">
        <f t="shared" si="1"/>
        <v xml:space="preserve"> VALUES ('3509900592387',' น.ส.',' กาญจนา',' เขื่อนแก้ว','uploads/cv/ Kanchana.pdf'); </v>
      </c>
    </row>
    <row r="7" spans="1:8" x14ac:dyDescent="0.2">
      <c r="A7" t="s">
        <v>24</v>
      </c>
      <c r="B7" t="s">
        <v>27</v>
      </c>
      <c r="C7" t="s">
        <v>23</v>
      </c>
      <c r="D7" t="s">
        <v>26</v>
      </c>
      <c r="E7" t="s">
        <v>160</v>
      </c>
      <c r="F7" t="s">
        <v>205</v>
      </c>
      <c r="G7" s="4" t="str">
        <f t="shared" si="0"/>
        <v xml:space="preserve">INSERT INTO `researcher`(`citizenid`, `techName`, `firstName`, `lastName`, `cv_filename`) VALUES ('3500700050680',' น.ส.',' กาญจนา',' ชิดทอง','uploads/cv/ Kanchana.pdf'); </v>
      </c>
      <c r="H7" t="str">
        <f t="shared" si="1"/>
        <v xml:space="preserve"> VALUES ('3500700050680',' น.ส.',' กาญจนา',' ชิดทอง','uploads/cv/ Kanchana.pdf'); </v>
      </c>
    </row>
    <row r="8" spans="1:8" x14ac:dyDescent="0.2">
      <c r="A8" t="s">
        <v>29</v>
      </c>
      <c r="B8" t="s">
        <v>30</v>
      </c>
      <c r="C8" t="s">
        <v>9</v>
      </c>
      <c r="D8" t="s">
        <v>28</v>
      </c>
      <c r="E8" t="s">
        <v>161</v>
      </c>
      <c r="F8" t="s">
        <v>206</v>
      </c>
      <c r="G8" s="4" t="str">
        <f t="shared" si="0"/>
        <v xml:space="preserve">INSERT INTO `researcher`(`citizenid`, `techName`, `firstName`, `lastName`, `cv_filename`) VALUES ('3560600110516',' ผู้ช่วยศาสตราจารย์ ดร.',' เก',' นันทะเสน','uploads/cv/ Ke.pdf'); </v>
      </c>
      <c r="H8" t="str">
        <f t="shared" si="1"/>
        <v xml:space="preserve"> VALUES ('3560600110516',' ผู้ช่วยศาสตราจารย์ ดร.',' เก',' นันทะเสน','uploads/cv/ Ke.pdf'); </v>
      </c>
    </row>
    <row r="9" spans="1:8" x14ac:dyDescent="0.2">
      <c r="A9" t="s">
        <v>32</v>
      </c>
      <c r="B9" t="s">
        <v>33</v>
      </c>
      <c r="C9" t="s">
        <v>16</v>
      </c>
      <c r="D9" t="s">
        <v>31</v>
      </c>
      <c r="E9" t="s">
        <v>162</v>
      </c>
      <c r="F9" t="s">
        <v>207</v>
      </c>
      <c r="G9" s="4" t="str">
        <f t="shared" si="0"/>
        <v xml:space="preserve">INSERT INTO `researcher`(`citizenid`, `techName`, `firstName`, `lastName`, `cv_filename`) VALUES ('1509900700434',' อาจารย์ ดร.',' เกวลิน',' สมบูรณ์','uploads/cv/ Kewalin.pdf'); </v>
      </c>
      <c r="H9" t="str">
        <f t="shared" si="1"/>
        <v xml:space="preserve"> VALUES ('1509900700434',' อาจารย์ ดร.',' เกวลิน',' สมบูรณ์','uploads/cv/ Kewalin.pdf'); </v>
      </c>
    </row>
    <row r="10" spans="1:8" x14ac:dyDescent="0.2">
      <c r="A10" t="s">
        <v>36</v>
      </c>
      <c r="B10" t="s">
        <v>37</v>
      </c>
      <c r="C10" t="s">
        <v>35</v>
      </c>
      <c r="D10" t="s">
        <v>34</v>
      </c>
      <c r="E10" t="s">
        <v>163</v>
      </c>
      <c r="F10" t="s">
        <v>208</v>
      </c>
      <c r="G10" s="4" t="str">
        <f t="shared" si="0"/>
        <v xml:space="preserve">INSERT INTO `researcher`(`citizenid`, `techName`, `firstName`, `lastName`, `cv_filename`) VALUES ('3501400115841',' รองศาสตราจารย์ ดร.',' เกศสุดา',' สิทธิสันติกุล','uploads/cv/ Katesuda.pdf'); </v>
      </c>
      <c r="H10" t="str">
        <f t="shared" si="1"/>
        <v xml:space="preserve"> VALUES ('3501400115841',' รองศาสตราจารย์ ดร.',' เกศสุดา',' สิทธิสันติกุล','uploads/cv/ Katesuda.pdf'); </v>
      </c>
    </row>
    <row r="11" spans="1:8" x14ac:dyDescent="0.2">
      <c r="A11" t="s">
        <v>39</v>
      </c>
      <c r="B11" t="s">
        <v>40</v>
      </c>
      <c r="C11" t="s">
        <v>9</v>
      </c>
      <c r="D11" t="s">
        <v>38</v>
      </c>
      <c r="E11" t="s">
        <v>164</v>
      </c>
      <c r="F11" t="s">
        <v>209</v>
      </c>
      <c r="G11" s="4" t="str">
        <f t="shared" si="0"/>
        <v xml:space="preserve">INSERT INTO `researcher`(`citizenid`, `techName`, `firstName`, `lastName`, `cv_filename`) VALUES ('3509901353611',' ผู้ช่วยศาสตราจารย์ ดร.',' ขนิษฐา',' เสถียรพีระกุล','uploads/cv/ Kanitta.pdf'); </v>
      </c>
      <c r="H11" t="str">
        <f t="shared" si="1"/>
        <v xml:space="preserve"> VALUES ('3509901353611',' ผู้ช่วยศาสตราจารย์ ดร.',' ขนิษฐา',' เสถียรพีระกุล','uploads/cv/ Kanitta.pdf'); </v>
      </c>
    </row>
    <row r="12" spans="1:8" x14ac:dyDescent="0.2">
      <c r="A12" t="s">
        <v>43</v>
      </c>
      <c r="B12" t="s">
        <v>44</v>
      </c>
      <c r="C12" t="s">
        <v>42</v>
      </c>
      <c r="D12" t="s">
        <v>41</v>
      </c>
      <c r="E12" t="s">
        <v>165</v>
      </c>
      <c r="F12" t="s">
        <v>210</v>
      </c>
      <c r="G12" s="4" t="str">
        <f t="shared" si="0"/>
        <v xml:space="preserve">INSERT INTO `researcher`(`citizenid`, `techName`, `firstName`, `lastName`, `cv_filename`) VALUES ('3510600077586',' นาย',' จีระศักดิ์',' วงษาปัน','uploads/cv/ Jeerasak.pdf'); </v>
      </c>
      <c r="H12" t="str">
        <f t="shared" si="1"/>
        <v xml:space="preserve"> VALUES ('3510600077586',' นาย',' จีระศักดิ์',' วงษาปัน','uploads/cv/ Jeerasak.pdf'); </v>
      </c>
    </row>
    <row r="13" spans="1:8" x14ac:dyDescent="0.2">
      <c r="A13" t="s">
        <v>47</v>
      </c>
      <c r="B13" t="s">
        <v>48</v>
      </c>
      <c r="C13" t="s">
        <v>46</v>
      </c>
      <c r="D13" t="s">
        <v>45</v>
      </c>
      <c r="E13" t="s">
        <v>166</v>
      </c>
      <c r="F13" t="s">
        <v>211</v>
      </c>
      <c r="G13" s="4" t="str">
        <f t="shared" si="0"/>
        <v xml:space="preserve">INSERT INTO `researcher`(`citizenid`, `techName`, `firstName`, `lastName`, `cv_filename`) VALUES ('3500700246843',' นาง',' จีราพัชร',' พัฒนาสนุศรณ์','uploads/cv/ Jeerapat.pdf'); </v>
      </c>
      <c r="H13" t="str">
        <f t="shared" si="1"/>
        <v xml:space="preserve"> VALUES ('3500700246843',' นาง',' จีราพัชร',' พัฒนาสนุศรณ์','uploads/cv/ Jeerapat.pdf'); </v>
      </c>
    </row>
    <row r="14" spans="1:8" x14ac:dyDescent="0.2">
      <c r="A14" t="s">
        <v>50</v>
      </c>
      <c r="B14" t="s">
        <v>51</v>
      </c>
      <c r="C14" t="s">
        <v>9</v>
      </c>
      <c r="D14" t="s">
        <v>49</v>
      </c>
      <c r="E14" t="s">
        <v>167</v>
      </c>
      <c r="F14" t="s">
        <v>212</v>
      </c>
      <c r="G14" s="4" t="str">
        <f t="shared" si="0"/>
        <v xml:space="preserve">INSERT INTO `researcher`(`citizenid`, `techName`, `firstName`, `lastName`, `cv_filename`) VALUES ('3540400167352',' ผู้ช่วยศาสตราจารย์ ดร.',' ชนิตา',' พันธุ์มณี','uploads/cv/ Chanita.pdf'); </v>
      </c>
      <c r="H14" t="str">
        <f t="shared" si="1"/>
        <v xml:space="preserve"> VALUES ('3540400167352',' ผู้ช่วยศาสตราจารย์ ดร.',' ชนิตา',' พันธุ์มณี','uploads/cv/ Chanita.pdf'); </v>
      </c>
    </row>
    <row r="15" spans="1:8" x14ac:dyDescent="0.2">
      <c r="A15" t="s">
        <v>53</v>
      </c>
      <c r="B15" t="s">
        <v>54</v>
      </c>
      <c r="C15" t="s">
        <v>42</v>
      </c>
      <c r="D15" t="s">
        <v>52</v>
      </c>
      <c r="E15" t="s">
        <v>168</v>
      </c>
      <c r="F15" t="s">
        <v>213</v>
      </c>
      <c r="G15" s="4" t="str">
        <f t="shared" si="0"/>
        <v xml:space="preserve">INSERT INTO `researcher`(`citizenid`, `techName`, `firstName`, `lastName`, `cv_filename`) VALUES ('3179900191165',' นาย',' ชุมพลภัทร์',' คงธนจารุอนันต์','uploads/cv/ Choompolpat.pdf'); </v>
      </c>
      <c r="H15" t="str">
        <f t="shared" si="1"/>
        <v xml:space="preserve"> VALUES ('3179900191165',' นาย',' ชุมพลภัทร์',' คงธนจารุอนันต์','uploads/cv/ Choompolpat.pdf'); </v>
      </c>
    </row>
    <row r="16" spans="1:8" x14ac:dyDescent="0.2">
      <c r="A16" t="s">
        <v>56</v>
      </c>
      <c r="B16" t="s">
        <v>57</v>
      </c>
      <c r="C16" t="s">
        <v>23</v>
      </c>
      <c r="D16" t="s">
        <v>55</v>
      </c>
      <c r="E16" t="s">
        <v>169</v>
      </c>
      <c r="F16" t="s">
        <v>214</v>
      </c>
      <c r="G16" s="4" t="str">
        <f t="shared" si="0"/>
        <v xml:space="preserve">INSERT INTO `researcher`(`citizenid`, `techName`, `firstName`, `lastName`, `cv_filename`) VALUES ('3510400498936',' น.ส.',' เดือนแรม',' บ่อเงิน','uploads/cv/ Deunram.pdf'); </v>
      </c>
      <c r="H16" t="str">
        <f t="shared" si="1"/>
        <v xml:space="preserve"> VALUES ('3510400498936',' น.ส.',' เดือนแรม',' บ่อเงิน','uploads/cv/ Deunram.pdf'); </v>
      </c>
    </row>
    <row r="17" spans="1:8" x14ac:dyDescent="0.2">
      <c r="A17" t="s">
        <v>59</v>
      </c>
      <c r="B17" t="s">
        <v>60</v>
      </c>
      <c r="C17" t="s">
        <v>23</v>
      </c>
      <c r="D17" t="s">
        <v>58</v>
      </c>
      <c r="E17" t="s">
        <v>170</v>
      </c>
      <c r="F17" t="s">
        <v>215</v>
      </c>
      <c r="G17" s="4" t="str">
        <f t="shared" si="0"/>
        <v xml:space="preserve">INSERT INTO `researcher`(`citizenid`, `techName`, `firstName`, `lastName`, `cv_filename`) VALUES ('3520600366693',' น.ส.',' ทวีพร',' อดเหนียว','uploads/cv/ Taweeporn.pdf'); </v>
      </c>
      <c r="H17" t="str">
        <f t="shared" si="1"/>
        <v xml:space="preserve"> VALUES ('3520600366693',' น.ส.',' ทวีพร',' อดเหนียว','uploads/cv/ Taweeporn.pdf'); </v>
      </c>
    </row>
    <row r="18" spans="1:8" x14ac:dyDescent="0.2">
      <c r="A18" t="s">
        <v>62</v>
      </c>
      <c r="B18" t="s">
        <v>63</v>
      </c>
      <c r="C18" t="s">
        <v>9</v>
      </c>
      <c r="D18" t="s">
        <v>61</v>
      </c>
      <c r="E18" t="s">
        <v>171</v>
      </c>
      <c r="F18" t="s">
        <v>216</v>
      </c>
      <c r="G18" s="4" t="str">
        <f t="shared" si="0"/>
        <v xml:space="preserve">INSERT INTO `researcher`(`citizenid`, `techName`, `firstName`, `lastName`, `cv_filename`) VALUES ('3501400119821',' ผู้ช่วยศาสตราจารย์ ดร.',' ธรรญชนก',' เพชรานนท์','uploads/cv/ Thanchanok.pdf'); </v>
      </c>
      <c r="H18" t="str">
        <f t="shared" si="1"/>
        <v xml:space="preserve"> VALUES ('3501400119821',' ผู้ช่วยศาสตราจารย์ ดร.',' ธรรญชนก',' เพชรานนท์','uploads/cv/ Thanchanok.pdf'); </v>
      </c>
    </row>
    <row r="19" spans="1:8" x14ac:dyDescent="0.2">
      <c r="A19" t="s">
        <v>65</v>
      </c>
      <c r="B19" t="s">
        <v>66</v>
      </c>
      <c r="C19" t="s">
        <v>23</v>
      </c>
      <c r="D19" t="s">
        <v>64</v>
      </c>
      <c r="E19" t="s">
        <v>172</v>
      </c>
      <c r="F19" t="s">
        <v>217</v>
      </c>
      <c r="G19" s="4" t="str">
        <f t="shared" si="0"/>
        <v xml:space="preserve">INSERT INTO `researcher`(`citizenid`, `techName`, `firstName`, `lastName`, `cv_filename`) VALUES ('3501400663253',' น.ส.',' นฤมล',' แก้วป้อม','uploads/cv/ Naruemon.pdf'); </v>
      </c>
      <c r="H19" t="str">
        <f t="shared" si="1"/>
        <v xml:space="preserve"> VALUES ('3501400663253',' น.ส.',' นฤมล',' แก้วป้อม','uploads/cv/ Naruemon.pdf'); </v>
      </c>
    </row>
    <row r="20" spans="1:8" x14ac:dyDescent="0.2">
      <c r="A20" t="s">
        <v>68</v>
      </c>
      <c r="B20" t="s">
        <v>69</v>
      </c>
      <c r="C20" t="s">
        <v>42</v>
      </c>
      <c r="D20" t="s">
        <v>67</v>
      </c>
      <c r="E20" t="s">
        <v>173</v>
      </c>
      <c r="F20" t="s">
        <v>218</v>
      </c>
      <c r="G20" s="4" t="str">
        <f t="shared" si="0"/>
        <v xml:space="preserve">INSERT INTO `researcher`(`citizenid`, `techName`, `firstName`, `lastName`, `cv_filename`) VALUES ('1570700026774',' นาย',' นัฐพล',' คำซอน','uploads/cv/ Nattaplon.pdf'); </v>
      </c>
      <c r="H20" t="str">
        <f t="shared" si="1"/>
        <v xml:space="preserve"> VALUES ('1570700026774',' นาย',' นัฐพล',' คำซอน','uploads/cv/ Nattaplon.pdf'); </v>
      </c>
    </row>
    <row r="21" spans="1:8" x14ac:dyDescent="0.2">
      <c r="A21" t="s">
        <v>71</v>
      </c>
      <c r="B21" t="s">
        <v>72</v>
      </c>
      <c r="C21" t="s">
        <v>16</v>
      </c>
      <c r="D21" t="s">
        <v>70</v>
      </c>
      <c r="E21" t="s">
        <v>174</v>
      </c>
      <c r="F21" t="s">
        <v>219</v>
      </c>
      <c r="G21" s="4" t="str">
        <f t="shared" si="0"/>
        <v xml:space="preserve">INSERT INTO `researcher`(`citizenid`, `techName`, `firstName`, `lastName`, `cv_filename`) VALUES ('3501400629012',' อาจารย์ ดร.',' นัยนา',' โปธาวงค์','uploads/cv/ Naiyana.pdf'); </v>
      </c>
      <c r="H21" t="str">
        <f t="shared" si="1"/>
        <v xml:space="preserve"> VALUES ('3501400629012',' อาจารย์ ดร.',' นัยนา',' โปธาวงค์','uploads/cv/ Naiyana.pdf'); </v>
      </c>
    </row>
    <row r="22" spans="1:8" x14ac:dyDescent="0.2">
      <c r="A22" t="s">
        <v>74</v>
      </c>
      <c r="B22" t="s">
        <v>75</v>
      </c>
      <c r="C22" t="s">
        <v>9</v>
      </c>
      <c r="D22" t="s">
        <v>73</v>
      </c>
      <c r="E22" t="s">
        <v>175</v>
      </c>
      <c r="F22" t="s">
        <v>220</v>
      </c>
      <c r="G22" s="4" t="str">
        <f t="shared" si="0"/>
        <v xml:space="preserve">INSERT INTO `researcher`(`citizenid`, `techName`, `firstName`, `lastName`, `cv_filename`) VALUES ('5860290000371',' ผู้ช่วยศาสตราจารย์ ดร.',' นิโรจน์',' สินณรงค์','uploads/cv/ Nirote.pdf'); </v>
      </c>
      <c r="H22" t="str">
        <f t="shared" si="1"/>
        <v xml:space="preserve"> VALUES ('5860290000371',' ผู้ช่วยศาสตราจารย์ ดร.',' นิโรจน์',' สินณรงค์','uploads/cv/ Nirote.pdf'); </v>
      </c>
    </row>
    <row r="23" spans="1:8" x14ac:dyDescent="0.2">
      <c r="A23" t="s">
        <v>77</v>
      </c>
      <c r="B23" t="s">
        <v>78</v>
      </c>
      <c r="C23" t="s">
        <v>9</v>
      </c>
      <c r="D23" t="s">
        <v>76</v>
      </c>
      <c r="E23" t="s">
        <v>176</v>
      </c>
      <c r="F23" t="s">
        <v>221</v>
      </c>
      <c r="G23" s="4" t="str">
        <f t="shared" si="0"/>
        <v xml:space="preserve">INSERT INTO `researcher`(`citizenid`, `techName`, `firstName`, `lastName`, `cv_filename`) VALUES ('3501900475413',' ผู้ช่วยศาสตราจารย์ ดร.',' นิศาชล',' ลีรัตนากร','uploads/cv/ Nisachon.pdf'); </v>
      </c>
      <c r="H23" t="str">
        <f t="shared" si="1"/>
        <v xml:space="preserve"> VALUES ('3501900475413',' ผู้ช่วยศาสตราจารย์ ดร.',' นิศาชล',' ลีรัตนากร','uploads/cv/ Nisachon.pdf'); </v>
      </c>
    </row>
    <row r="24" spans="1:8" x14ac:dyDescent="0.2">
      <c r="A24" t="s">
        <v>80</v>
      </c>
      <c r="B24" t="s">
        <v>81</v>
      </c>
      <c r="C24" t="s">
        <v>23</v>
      </c>
      <c r="D24" t="s">
        <v>79</v>
      </c>
      <c r="E24" t="s">
        <v>177</v>
      </c>
      <c r="F24" t="s">
        <v>222</v>
      </c>
      <c r="G24" s="4" t="str">
        <f t="shared" si="0"/>
        <v xml:space="preserve">INSERT INTO `researcher`(`citizenid`, `techName`, `firstName`, `lastName`, `cv_filename`) VALUES ('1570400033490',' น.ส.',' เบญจวรรณ',' จันทร์แก้ว','uploads/cv/ Benchawan.pdf'); </v>
      </c>
      <c r="H24" t="str">
        <f t="shared" si="1"/>
        <v xml:space="preserve"> VALUES ('1570400033490',' น.ส.',' เบญจวรรณ',' จันทร์แก้ว','uploads/cv/ Benchawan.pdf'); </v>
      </c>
    </row>
    <row r="25" spans="1:8" x14ac:dyDescent="0.2">
      <c r="A25" t="s">
        <v>83</v>
      </c>
      <c r="B25" t="s">
        <v>84</v>
      </c>
      <c r="C25" t="s">
        <v>35</v>
      </c>
      <c r="D25" t="s">
        <v>82</v>
      </c>
      <c r="E25" t="s">
        <v>178</v>
      </c>
      <c r="F25" t="s">
        <v>223</v>
      </c>
      <c r="G25" s="4" t="str">
        <f t="shared" si="0"/>
        <v xml:space="preserve">INSERT INTO `researcher`(`citizenid`, `techName`, `firstName`, `lastName`, `cv_filename`) VALUES ('3749900310991',' รองศาสตราจารย์ ดร.',' ประเสริฐ',' จรรยาสุภาพ','uploads/cv/ Prasert.pdf'); </v>
      </c>
      <c r="H25" t="str">
        <f t="shared" si="1"/>
        <v xml:space="preserve"> VALUES ('3749900310991',' รองศาสตราจารย์ ดร.',' ประเสริฐ',' จรรยาสุภาพ','uploads/cv/ Prasert.pdf'); </v>
      </c>
    </row>
    <row r="26" spans="1:8" x14ac:dyDescent="0.2">
      <c r="A26" t="s">
        <v>86</v>
      </c>
      <c r="B26" t="s">
        <v>87</v>
      </c>
      <c r="C26" t="s">
        <v>46</v>
      </c>
      <c r="D26" t="s">
        <v>85</v>
      </c>
      <c r="E26" t="s">
        <v>179</v>
      </c>
      <c r="F26" t="s">
        <v>224</v>
      </c>
      <c r="G26" s="4" t="str">
        <f t="shared" si="0"/>
        <v xml:space="preserve">INSERT INTO `researcher`(`citizenid`, `techName`, `firstName`, `lastName`, `cv_filename`) VALUES ('3509900253761',' นาง',' ปรียา',' พระก่ำ','uploads/cv/ Preeya.pdf'); </v>
      </c>
      <c r="H26" t="str">
        <f t="shared" si="1"/>
        <v xml:space="preserve"> VALUES ('3509900253761',' นาง',' ปรียา',' พระก่ำ','uploads/cv/ Preeya.pdf'); </v>
      </c>
    </row>
    <row r="27" spans="1:8" x14ac:dyDescent="0.2">
      <c r="A27" t="s">
        <v>90</v>
      </c>
      <c r="B27" t="s">
        <v>91</v>
      </c>
      <c r="C27" t="s">
        <v>89</v>
      </c>
      <c r="D27" t="s">
        <v>88</v>
      </c>
      <c r="E27" t="s">
        <v>180</v>
      </c>
      <c r="F27" t="s">
        <v>225</v>
      </c>
      <c r="G27" s="4" t="str">
        <f t="shared" si="0"/>
        <v xml:space="preserve">INSERT INTO `researcher`(`citizenid`, `techName`, `firstName`, `lastName`, `cv_filename`) VALUES ('3510100262023',' ผู้ช่วยศาสตราจารย์',' พรศักดิ์',' โพธิอุโมงค์','uploads/cv/ Pornsak.pdf'); </v>
      </c>
      <c r="H27" t="str">
        <f t="shared" si="1"/>
        <v xml:space="preserve"> VALUES ('3510100262023',' ผู้ช่วยศาสตราจารย์',' พรศักดิ์',' โพธิอุโมงค์','uploads/cv/ Pornsak.pdf'); </v>
      </c>
    </row>
    <row r="28" spans="1:8" x14ac:dyDescent="0.2">
      <c r="A28" t="s">
        <v>93</v>
      </c>
      <c r="B28" t="s">
        <v>94</v>
      </c>
      <c r="C28" t="s">
        <v>9</v>
      </c>
      <c r="D28" t="s">
        <v>92</v>
      </c>
      <c r="E28" t="s">
        <v>181</v>
      </c>
      <c r="F28" t="s">
        <v>226</v>
      </c>
      <c r="G28" s="4" t="str">
        <f t="shared" si="0"/>
        <v xml:space="preserve">INSERT INTO `researcher`(`citizenid`, `techName`, `firstName`, `lastName`, `cv_filename`) VALUES ('3501300565764',' ผู้ช่วยศาสตราจารย์ ดร.',' พัชรินทร์',' สุภาพันธ์','uploads/cv/ Patcharin.pdf'); </v>
      </c>
      <c r="H28" t="str">
        <f t="shared" si="1"/>
        <v xml:space="preserve"> VALUES ('3501300565764',' ผู้ช่วยศาสตราจารย์ ดร.',' พัชรินทร์',' สุภาพันธ์','uploads/cv/ Patcharin.pdf'); </v>
      </c>
    </row>
    <row r="29" spans="1:8" x14ac:dyDescent="0.2">
      <c r="A29" t="s">
        <v>96</v>
      </c>
      <c r="B29" t="s">
        <v>97</v>
      </c>
      <c r="C29" t="s">
        <v>9</v>
      </c>
      <c r="D29" t="s">
        <v>95</v>
      </c>
      <c r="E29" t="s">
        <v>182</v>
      </c>
      <c r="F29" t="s">
        <v>227</v>
      </c>
      <c r="G29" s="4" t="str">
        <f t="shared" si="0"/>
        <v xml:space="preserve">INSERT INTO `researcher`(`citizenid`, `techName`, `firstName`, `lastName`, `cv_filename`) VALUES ('3501400126509',' ผู้ช่วยศาสตราจารย์ ดร.',' พิมพ์ชนก',' สังข์แก้ว','uploads/cv/ Phimchanok.pdf'); </v>
      </c>
      <c r="H29" t="str">
        <f t="shared" si="1"/>
        <v xml:space="preserve"> VALUES ('3501400126509',' ผู้ช่วยศาสตราจารย์ ดร.',' พิมพ์ชนก',' สังข์แก้ว','uploads/cv/ Phimchanok.pdf'); </v>
      </c>
    </row>
    <row r="30" spans="1:8" x14ac:dyDescent="0.2">
      <c r="A30" t="s">
        <v>99</v>
      </c>
      <c r="B30" t="s">
        <v>100</v>
      </c>
      <c r="C30" t="s">
        <v>16</v>
      </c>
      <c r="D30" t="s">
        <v>98</v>
      </c>
      <c r="E30" t="s">
        <v>183</v>
      </c>
      <c r="F30" t="s">
        <v>228</v>
      </c>
      <c r="G30" s="4" t="str">
        <f t="shared" si="0"/>
        <v xml:space="preserve">INSERT INTO `researcher`(`citizenid`, `techName`, `firstName`, `lastName`, `cv_filename`) VALUES ('3519900094921',' อาจารย์ ดร.',' พิมพิมล',' แก้วมณี','uploads/cv/ Pimpimon.pdf'); </v>
      </c>
      <c r="H30" t="str">
        <f t="shared" si="1"/>
        <v xml:space="preserve"> VALUES ('3519900094921',' อาจารย์ ดร.',' พิมพิมล',' แก้วมณี','uploads/cv/ Pimpimon.pdf'); </v>
      </c>
    </row>
    <row r="31" spans="1:8" x14ac:dyDescent="0.2">
      <c r="A31" t="s">
        <v>102</v>
      </c>
      <c r="B31" t="s">
        <v>103</v>
      </c>
      <c r="C31" t="s">
        <v>9</v>
      </c>
      <c r="D31" t="s">
        <v>101</v>
      </c>
      <c r="E31" t="s">
        <v>184</v>
      </c>
      <c r="F31" t="s">
        <v>229</v>
      </c>
      <c r="G31" s="4" t="str">
        <f t="shared" si="0"/>
        <v xml:space="preserve">INSERT INTO `researcher`(`citizenid`, `techName`, `firstName`, `lastName`, `cv_filename`) VALUES ('3669900070525',' ผู้ช่วยศาสตราจารย์ ดร.',' มนตรี',' สิงหะวาระ','uploads/cv/ Montri.pdf'); </v>
      </c>
      <c r="H31" t="str">
        <f t="shared" si="1"/>
        <v xml:space="preserve"> VALUES ('3669900070525',' ผู้ช่วยศาสตราจารย์ ดร.',' มนตรี',' สิงหะวาระ','uploads/cv/ Montri.pdf'); </v>
      </c>
    </row>
    <row r="32" spans="1:8" x14ac:dyDescent="0.2">
      <c r="A32" t="s">
        <v>105</v>
      </c>
      <c r="B32" t="s">
        <v>106</v>
      </c>
      <c r="C32" t="s">
        <v>23</v>
      </c>
      <c r="D32" t="s">
        <v>104</v>
      </c>
      <c r="E32" t="s">
        <v>185</v>
      </c>
      <c r="F32" t="s">
        <v>230</v>
      </c>
      <c r="G32" s="4" t="str">
        <f t="shared" si="0"/>
        <v xml:space="preserve">INSERT INTO `researcher`(`citizenid`, `techName`, `firstName`, `lastName`, `cv_filename`) VALUES ('3501400612209',' น.ส.',' มุทิตา',' ซิงห์','uploads/cv/ Muthita.pdf'); </v>
      </c>
      <c r="H32" t="str">
        <f t="shared" si="1"/>
        <v xml:space="preserve"> VALUES ('3501400612209',' น.ส.',' มุทิตา',' ซิงห์','uploads/cv/ Muthita.pdf'); </v>
      </c>
    </row>
    <row r="33" spans="1:8" x14ac:dyDescent="0.2">
      <c r="A33" t="s">
        <v>108</v>
      </c>
      <c r="B33" t="s">
        <v>109</v>
      </c>
      <c r="C33" t="s">
        <v>42</v>
      </c>
      <c r="D33" t="s">
        <v>107</v>
      </c>
      <c r="E33" t="s">
        <v>186</v>
      </c>
      <c r="F33" t="s">
        <v>231</v>
      </c>
      <c r="G33" s="4" t="str">
        <f t="shared" si="0"/>
        <v xml:space="preserve">INSERT INTO `researcher`(`citizenid`, `techName`, `firstName`, `lastName`, `cv_filename`) VALUES ('1510100027061',' นาย',' ยมนา',' ปานันท์','uploads/cv/ Yommana.pdf'); </v>
      </c>
      <c r="H33" t="str">
        <f t="shared" si="1"/>
        <v xml:space="preserve"> VALUES ('1510100027061',' นาย',' ยมนา',' ปานันท์','uploads/cv/ Yommana.pdf'); </v>
      </c>
    </row>
    <row r="34" spans="1:8" x14ac:dyDescent="0.2">
      <c r="A34" t="s">
        <v>111</v>
      </c>
      <c r="B34" t="s">
        <v>112</v>
      </c>
      <c r="C34" t="s">
        <v>16</v>
      </c>
      <c r="D34" t="s">
        <v>110</v>
      </c>
      <c r="E34" t="s">
        <v>187</v>
      </c>
      <c r="F34" t="s">
        <v>232</v>
      </c>
      <c r="G34" s="4" t="str">
        <f t="shared" si="0"/>
        <v xml:space="preserve">INSERT INTO `researcher`(`citizenid`, `techName`, `firstName`, `lastName`, `cv_filename`) VALUES ('3650500004101',' อาจารย์ ดร.',' รนกร',' สุภจินต์','uploads/cv/ Ronnakorn.pdf'); </v>
      </c>
      <c r="H34" t="str">
        <f t="shared" si="1"/>
        <v xml:space="preserve"> VALUES ('3650500004101',' อาจารย์ ดร.',' รนกร',' สุภจินต์','uploads/cv/ Ronnakorn.pdf'); </v>
      </c>
    </row>
    <row r="35" spans="1:8" x14ac:dyDescent="0.2">
      <c r="A35" t="s">
        <v>114</v>
      </c>
      <c r="B35" t="s">
        <v>54</v>
      </c>
      <c r="C35" t="s">
        <v>9</v>
      </c>
      <c r="D35" t="s">
        <v>113</v>
      </c>
      <c r="E35" t="s">
        <v>188</v>
      </c>
      <c r="F35" t="s">
        <v>233</v>
      </c>
      <c r="G35" s="4" t="str">
        <f t="shared" si="0"/>
        <v xml:space="preserve">INSERT INTO `researcher`(`citizenid`, `techName`, `firstName`, `lastName`, `cv_filename`) VALUES ('3179900191157',' ผู้ช่วยศาสตราจารย์ ดร.',' รภัสสรณ์',' คงธนจารุอนันต์','uploads/cv/ Raphassorn.pdf'); </v>
      </c>
      <c r="H35" t="str">
        <f t="shared" si="1"/>
        <v xml:space="preserve"> VALUES ('3179900191157',' ผู้ช่วยศาสตราจารย์ ดร.',' รภัสสรณ์',' คงธนจารุอนันต์','uploads/cv/ Raphassorn.pdf'); </v>
      </c>
    </row>
    <row r="36" spans="1:8" x14ac:dyDescent="0.2">
      <c r="A36" t="s">
        <v>116</v>
      </c>
      <c r="B36" t="s">
        <v>117</v>
      </c>
      <c r="C36" t="s">
        <v>9</v>
      </c>
      <c r="D36" t="s">
        <v>115</v>
      </c>
      <c r="E36" t="s">
        <v>189</v>
      </c>
      <c r="F36" t="s">
        <v>234</v>
      </c>
      <c r="G36" s="4" t="str">
        <f t="shared" si="0"/>
        <v xml:space="preserve">INSERT INTO `researcher`(`citizenid`, `techName`, `firstName`, `lastName`, `cv_filename`) VALUES ('3509900327730',' ผู้ช่วยศาสตราจารย์ ดร.',' วรรณวิไล',' จุลพันธ์','uploads/cv/ Wanvilai.pdf'); </v>
      </c>
      <c r="H36" t="str">
        <f t="shared" si="1"/>
        <v xml:space="preserve"> VALUES ('3509900327730',' ผู้ช่วยศาสตราจารย์ ดร.',' วรรณวิไล',' จุลพันธ์','uploads/cv/ Wanvilai.pdf'); </v>
      </c>
    </row>
    <row r="37" spans="1:8" x14ac:dyDescent="0.2">
      <c r="A37" t="s">
        <v>119</v>
      </c>
      <c r="B37" t="s">
        <v>120</v>
      </c>
      <c r="C37" t="s">
        <v>42</v>
      </c>
      <c r="D37" t="s">
        <v>118</v>
      </c>
      <c r="E37" t="s">
        <v>190</v>
      </c>
      <c r="F37" t="s">
        <v>235</v>
      </c>
      <c r="G37" s="4" t="str">
        <f t="shared" si="0"/>
        <v xml:space="preserve">INSERT INTO `researcher`(`citizenid`, `techName`, `firstName`, `lastName`, `cv_filename`) VALUES ('1509900097851',' นาย',' วรวิทย์',' อินตา','uploads/cv/ Woravit.pdf'); </v>
      </c>
      <c r="H37" t="str">
        <f t="shared" si="1"/>
        <v xml:space="preserve"> VALUES ('1509900097851',' นาย',' วรวิทย์',' อินตา','uploads/cv/ Woravit.pdf'); </v>
      </c>
    </row>
    <row r="38" spans="1:8" x14ac:dyDescent="0.2">
      <c r="A38" t="s">
        <v>122</v>
      </c>
      <c r="B38" t="s">
        <v>30</v>
      </c>
      <c r="C38" t="s">
        <v>9</v>
      </c>
      <c r="D38" t="s">
        <v>121</v>
      </c>
      <c r="E38" t="s">
        <v>191</v>
      </c>
      <c r="F38" t="s">
        <v>236</v>
      </c>
      <c r="G38" s="4" t="str">
        <f t="shared" si="0"/>
        <v xml:space="preserve">INSERT INTO `researcher`(`citizenid`, `techName`, `firstName`, `lastName`, `cv_filename`) VALUES ('3140300081905',' ผู้ช่วยศาสตราจารย์ ดร.',' วราภรณ์',' นันทะเสน','uploads/cv/ Waraporn.pdf'); </v>
      </c>
      <c r="H38" t="str">
        <f t="shared" si="1"/>
        <v xml:space="preserve"> VALUES ('3140300081905',' ผู้ช่วยศาสตราจารย์ ดร.',' วราภรณ์',' นันทะเสน','uploads/cv/ Waraporn.pdf'); </v>
      </c>
    </row>
    <row r="39" spans="1:8" x14ac:dyDescent="0.2">
      <c r="A39" t="s">
        <v>125</v>
      </c>
      <c r="B39" t="s">
        <v>126</v>
      </c>
      <c r="C39" t="s">
        <v>124</v>
      </c>
      <c r="D39" t="s">
        <v>123</v>
      </c>
      <c r="E39" t="s">
        <v>192</v>
      </c>
      <c r="F39" t="s">
        <v>237</v>
      </c>
      <c r="G39" s="4" t="str">
        <f t="shared" si="0"/>
        <v xml:space="preserve">INSERT INTO `researcher`(`citizenid`, `techName`, `firstName`, `lastName`, `cv_filename`) VALUES ('3341600613278',' อาจารย์',' วาสนา',' สุขกุล','uploads/cv/ Wassana.pdf'); </v>
      </c>
      <c r="H39" t="str">
        <f t="shared" si="1"/>
        <v xml:space="preserve"> VALUES ('3341600613278',' อาจารย์',' วาสนา',' สุขกุล','uploads/cv/ Wassana.pdf'); </v>
      </c>
    </row>
    <row r="40" spans="1:8" x14ac:dyDescent="0.2">
      <c r="A40" t="s">
        <v>128</v>
      </c>
      <c r="B40" t="s">
        <v>129</v>
      </c>
      <c r="C40" t="s">
        <v>42</v>
      </c>
      <c r="D40" t="s">
        <v>127</v>
      </c>
      <c r="E40" t="s">
        <v>193</v>
      </c>
      <c r="F40" t="s">
        <v>238</v>
      </c>
      <c r="G40" s="4" t="str">
        <f t="shared" si="0"/>
        <v xml:space="preserve">INSERT INTO `researcher`(`citizenid`, `techName`, `firstName`, `lastName`, `cv_filename`) VALUES ('3501400608414',' นาย',' วีร์',' พวงเพิกศึก','uploads/cv/ Wee.pdf'); </v>
      </c>
      <c r="H40" t="str">
        <f t="shared" si="1"/>
        <v xml:space="preserve"> VALUES ('3501400608414',' นาย',' วีร์',' พวงเพิกศึก','uploads/cv/ Wee.pdf'); </v>
      </c>
    </row>
    <row r="41" spans="1:8" x14ac:dyDescent="0.2">
      <c r="A41" t="s">
        <v>131</v>
      </c>
      <c r="B41" t="s">
        <v>132</v>
      </c>
      <c r="C41" t="s">
        <v>9</v>
      </c>
      <c r="D41" t="s">
        <v>130</v>
      </c>
      <c r="E41" t="s">
        <v>194</v>
      </c>
      <c r="F41" t="s">
        <v>239</v>
      </c>
      <c r="G41" s="4" t="str">
        <f t="shared" si="0"/>
        <v xml:space="preserve">INSERT INTO `researcher`(`citizenid`, `techName`, `firstName`, `lastName`, `cv_filename`) VALUES ('3509900234898',' ผู้ช่วยศาสตราจารย์ ดร.',' ศิวรัตน์',' กุศล','uploads/cv/ Siwarat.pdf'); </v>
      </c>
      <c r="H41" t="str">
        <f t="shared" si="1"/>
        <v xml:space="preserve"> VALUES ('3509900234898',' ผู้ช่วยศาสตราจารย์ ดร.',' ศิวรัตน์',' กุศล','uploads/cv/ Siwarat.pdf'); </v>
      </c>
    </row>
    <row r="42" spans="1:8" x14ac:dyDescent="0.2">
      <c r="A42" t="s">
        <v>134</v>
      </c>
      <c r="B42" t="s">
        <v>135</v>
      </c>
      <c r="C42" t="s">
        <v>35</v>
      </c>
      <c r="D42" t="s">
        <v>133</v>
      </c>
      <c r="E42" t="s">
        <v>195</v>
      </c>
      <c r="F42" t="s">
        <v>240</v>
      </c>
      <c r="G42" s="4" t="str">
        <f t="shared" si="0"/>
        <v xml:space="preserve">INSERT INTO `researcher`(`citizenid`, `techName`, `firstName`, `lastName`, `cv_filename`) VALUES ('3570500079277',' รองศาสตราจารย์ ดร.',' สมเกียรติ',' ชัยพิบูลย์','uploads/cv/ SomKiat.pdf'); </v>
      </c>
      <c r="H42" t="str">
        <f t="shared" si="1"/>
        <v xml:space="preserve"> VALUES ('3570500079277',' รองศาสตราจารย์ ดร.',' สมเกียรติ',' ชัยพิบูลย์','uploads/cv/ SomKiat.pdf'); </v>
      </c>
    </row>
    <row r="43" spans="1:8" x14ac:dyDescent="0.2">
      <c r="A43" t="s">
        <v>137</v>
      </c>
      <c r="B43" t="s">
        <v>138</v>
      </c>
      <c r="C43" t="s">
        <v>23</v>
      </c>
      <c r="D43" t="s">
        <v>136</v>
      </c>
      <c r="E43" t="s">
        <v>196</v>
      </c>
      <c r="F43" t="s">
        <v>241</v>
      </c>
      <c r="G43" s="4" t="str">
        <f t="shared" si="0"/>
        <v xml:space="preserve">INSERT INTO `researcher`(`citizenid`, `techName`, `firstName`, `lastName`, `cv_filename`) VALUES ('5520500019068',' น.ส.',' สุภาภรณ์',' ใจเฉียง','uploads/cv/ Supaporn.pdf'); </v>
      </c>
      <c r="H43" t="str">
        <f t="shared" si="1"/>
        <v xml:space="preserve"> VALUES ('5520500019068',' น.ส.',' สุภาภรณ์',' ใจเฉียง','uploads/cv/ Supaporn.pdf'); </v>
      </c>
    </row>
    <row r="44" spans="1:8" x14ac:dyDescent="0.2">
      <c r="A44" t="s">
        <v>140</v>
      </c>
      <c r="B44" t="s">
        <v>141</v>
      </c>
      <c r="C44" t="s">
        <v>35</v>
      </c>
      <c r="D44" t="s">
        <v>139</v>
      </c>
      <c r="E44" t="s">
        <v>197</v>
      </c>
      <c r="F44" t="s">
        <v>242</v>
      </c>
      <c r="G44" s="4" t="str">
        <f t="shared" si="0"/>
        <v xml:space="preserve">INSERT INTO `researcher`(`citizenid`, `techName`, `firstName`, `lastName`, `cv_filename`) VALUES ('3509901232112',' รองศาสตราจารย์ ดร.',' สุรชัย',' กังวล','uploads/cv/ Surachai.pdf'); </v>
      </c>
      <c r="H44" t="str">
        <f t="shared" si="1"/>
        <v xml:space="preserve"> VALUES ('3509901232112',' รองศาสตราจารย์ ดร.',' สุรชัย',' กังวล','uploads/cv/ Surachai.pdf'); </v>
      </c>
    </row>
    <row r="45" spans="1:8" x14ac:dyDescent="0.2">
      <c r="A45" t="s">
        <v>143</v>
      </c>
      <c r="B45" t="s">
        <v>144</v>
      </c>
      <c r="C45" t="s">
        <v>35</v>
      </c>
      <c r="D45" t="s">
        <v>142</v>
      </c>
      <c r="E45" t="s">
        <v>198</v>
      </c>
      <c r="F45" t="s">
        <v>243</v>
      </c>
      <c r="G45" s="4" t="str">
        <f t="shared" si="0"/>
        <v xml:space="preserve">INSERT INTO `researcher`(`citizenid`, `techName`, `firstName`, `lastName`, `cv_filename`) VALUES ('3570500652287',' รองศาสตราจารย์ ดร.',' อารีย์',' เชื้อเมืองพาน','uploads/cv/ Aree.pdf'); </v>
      </c>
      <c r="H45" t="str">
        <f t="shared" si="1"/>
        <v xml:space="preserve"> VALUES ('3570500652287',' รองศาสตราจารย์ ดร.',' อารีย์',' เชื้อเมืองพาน','uploads/cv/ Aree.pdf'); </v>
      </c>
    </row>
    <row r="46" spans="1:8" x14ac:dyDescent="0.2">
      <c r="A46" t="s">
        <v>146</v>
      </c>
      <c r="B46" t="s">
        <v>147</v>
      </c>
      <c r="C46" t="s">
        <v>23</v>
      </c>
      <c r="D46" t="s">
        <v>145</v>
      </c>
      <c r="E46" t="s">
        <v>199</v>
      </c>
      <c r="F46" t="s">
        <v>244</v>
      </c>
      <c r="G46" s="4" t="str">
        <f t="shared" si="0"/>
        <v xml:space="preserve">INSERT INTO `researcher`(`citizenid`, `techName`, `firstName`, `lastName`, `cv_filename`) VALUES ('3510100848281',' น.ส.',' อำภา',' วิรัตน์พฤกษ์','uploads/cv/ Ampa.pdf'); </v>
      </c>
      <c r="H46" t="str">
        <f t="shared" si="1"/>
        <v xml:space="preserve"> VALUES ('3510100848281',' น.ส.',' อำภา',' วิรัตน์พฤกษ์','uploads/cv/ Ampa.pdf'); </v>
      </c>
    </row>
    <row r="47" spans="1:8" x14ac:dyDescent="0.2">
      <c r="A47" t="s">
        <v>149</v>
      </c>
      <c r="B47" t="s">
        <v>150</v>
      </c>
      <c r="C47" t="s">
        <v>42</v>
      </c>
      <c r="D47" t="s">
        <v>148</v>
      </c>
      <c r="E47" t="s">
        <v>200</v>
      </c>
      <c r="F47" t="s">
        <v>245</v>
      </c>
      <c r="G47" s="4" t="str">
        <f t="shared" si="0"/>
        <v xml:space="preserve">INSERT INTO `researcher`(`citizenid`, `techName`, `firstName`, `lastName`, `cv_filename`) VALUES ('1502000047215',' นาย',' เอกพันธ์',' กูนโน','uploads/cv/ Akgpan.pdf'); </v>
      </c>
      <c r="H47" t="str">
        <f t="shared" si="1"/>
        <v xml:space="preserve"> VALUES ('1502000047215',' นาย',' เอกพันธ์',' กูนโน','uploads/cv/ Akgpan.pdf'); 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7"/>
  <sheetViews>
    <sheetView topLeftCell="A28" zoomScale="185" workbookViewId="0">
      <selection activeCell="H35" sqref="H35"/>
    </sheetView>
  </sheetViews>
  <sheetFormatPr baseColWidth="10" defaultColWidth="8.83203125" defaultRowHeight="15" x14ac:dyDescent="0.2"/>
  <cols>
    <col min="8" max="8" width="33.83203125" customWidth="1"/>
  </cols>
  <sheetData>
    <row r="1" spans="1:4" x14ac:dyDescent="0.2">
      <c r="A1" t="s">
        <v>0</v>
      </c>
      <c r="B1" t="s">
        <v>151</v>
      </c>
      <c r="C1" t="s">
        <v>152</v>
      </c>
      <c r="D1" t="s">
        <v>153</v>
      </c>
    </row>
    <row r="2" spans="1:4" x14ac:dyDescent="0.2">
      <c r="A2" t="s">
        <v>8</v>
      </c>
      <c r="B2" t="s">
        <v>9</v>
      </c>
      <c r="C2" t="s">
        <v>10</v>
      </c>
      <c r="D2" t="s">
        <v>11</v>
      </c>
    </row>
    <row r="3" spans="1:4" x14ac:dyDescent="0.2">
      <c r="A3" t="s">
        <v>28</v>
      </c>
      <c r="B3" t="s">
        <v>9</v>
      </c>
      <c r="C3" t="s">
        <v>29</v>
      </c>
      <c r="D3" t="s">
        <v>30</v>
      </c>
    </row>
    <row r="4" spans="1:4" x14ac:dyDescent="0.2">
      <c r="A4" t="s">
        <v>31</v>
      </c>
      <c r="B4" t="s">
        <v>16</v>
      </c>
      <c r="C4" t="s">
        <v>32</v>
      </c>
      <c r="D4" t="s">
        <v>33</v>
      </c>
    </row>
    <row r="5" spans="1:4" x14ac:dyDescent="0.2">
      <c r="A5" t="s">
        <v>34</v>
      </c>
      <c r="B5" t="s">
        <v>35</v>
      </c>
      <c r="C5" t="s">
        <v>36</v>
      </c>
      <c r="D5" t="s">
        <v>37</v>
      </c>
    </row>
    <row r="6" spans="1:4" x14ac:dyDescent="0.2">
      <c r="A6" t="s">
        <v>55</v>
      </c>
      <c r="B6" t="s">
        <v>23</v>
      </c>
      <c r="C6" t="s">
        <v>56</v>
      </c>
      <c r="D6" t="s">
        <v>57</v>
      </c>
    </row>
    <row r="7" spans="1:4" x14ac:dyDescent="0.2">
      <c r="A7" t="s">
        <v>79</v>
      </c>
      <c r="B7" t="s">
        <v>23</v>
      </c>
      <c r="C7" t="s">
        <v>80</v>
      </c>
      <c r="D7" t="s">
        <v>81</v>
      </c>
    </row>
    <row r="8" spans="1:4" x14ac:dyDescent="0.2">
      <c r="A8" t="s">
        <v>148</v>
      </c>
      <c r="B8" t="s">
        <v>42</v>
      </c>
      <c r="C8" t="s">
        <v>149</v>
      </c>
      <c r="D8" t="s">
        <v>150</v>
      </c>
    </row>
    <row r="9" spans="1:4" x14ac:dyDescent="0.2">
      <c r="A9" t="s">
        <v>12</v>
      </c>
      <c r="B9" t="s">
        <v>9</v>
      </c>
      <c r="C9" t="s">
        <v>13</v>
      </c>
      <c r="D9" t="s">
        <v>14</v>
      </c>
    </row>
    <row r="10" spans="1:4" x14ac:dyDescent="0.2">
      <c r="A10" t="s">
        <v>15</v>
      </c>
      <c r="B10" t="s">
        <v>16</v>
      </c>
      <c r="C10" t="s">
        <v>17</v>
      </c>
      <c r="D10" t="s">
        <v>18</v>
      </c>
    </row>
    <row r="11" spans="1:4" x14ac:dyDescent="0.2">
      <c r="A11" t="s">
        <v>19</v>
      </c>
      <c r="B11" t="s">
        <v>16</v>
      </c>
      <c r="C11" t="s">
        <v>20</v>
      </c>
      <c r="D11" t="s">
        <v>21</v>
      </c>
    </row>
    <row r="12" spans="1:4" x14ac:dyDescent="0.2">
      <c r="A12" t="s">
        <v>26</v>
      </c>
      <c r="B12" t="s">
        <v>23</v>
      </c>
      <c r="C12" t="s">
        <v>24</v>
      </c>
      <c r="D12" t="s">
        <v>27</v>
      </c>
    </row>
    <row r="13" spans="1:4" x14ac:dyDescent="0.2">
      <c r="A13" t="s">
        <v>22</v>
      </c>
      <c r="B13" t="s">
        <v>23</v>
      </c>
      <c r="C13" t="s">
        <v>24</v>
      </c>
      <c r="D13" t="s">
        <v>25</v>
      </c>
    </row>
    <row r="14" spans="1:4" x14ac:dyDescent="0.2">
      <c r="A14" t="s">
        <v>38</v>
      </c>
      <c r="B14" t="s">
        <v>9</v>
      </c>
      <c r="C14" t="s">
        <v>39</v>
      </c>
      <c r="D14" t="s">
        <v>40</v>
      </c>
    </row>
    <row r="15" spans="1:4" x14ac:dyDescent="0.2">
      <c r="A15" t="s">
        <v>41</v>
      </c>
      <c r="B15" t="s">
        <v>42</v>
      </c>
      <c r="C15" t="s">
        <v>43</v>
      </c>
      <c r="D15" t="s">
        <v>44</v>
      </c>
    </row>
    <row r="16" spans="1:4" x14ac:dyDescent="0.2">
      <c r="A16" t="s">
        <v>45</v>
      </c>
      <c r="B16" t="s">
        <v>46</v>
      </c>
      <c r="C16" t="s">
        <v>47</v>
      </c>
      <c r="D16" t="s">
        <v>48</v>
      </c>
    </row>
    <row r="17" spans="1:8" x14ac:dyDescent="0.2">
      <c r="A17" t="s">
        <v>49</v>
      </c>
      <c r="B17" t="s">
        <v>9</v>
      </c>
      <c r="C17" t="s">
        <v>50</v>
      </c>
      <c r="D17" t="s">
        <v>51</v>
      </c>
    </row>
    <row r="18" spans="1:8" x14ac:dyDescent="0.2">
      <c r="A18" t="s">
        <v>52</v>
      </c>
      <c r="B18" t="s">
        <v>42</v>
      </c>
      <c r="C18" t="s">
        <v>53</v>
      </c>
      <c r="D18" t="s">
        <v>54</v>
      </c>
    </row>
    <row r="19" spans="1:8" x14ac:dyDescent="0.2">
      <c r="A19" t="s">
        <v>58</v>
      </c>
      <c r="B19" t="s">
        <v>23</v>
      </c>
      <c r="C19" t="s">
        <v>59</v>
      </c>
      <c r="D19" t="s">
        <v>60</v>
      </c>
    </row>
    <row r="20" spans="1:8" x14ac:dyDescent="0.2">
      <c r="A20" t="s">
        <v>61</v>
      </c>
      <c r="B20" t="s">
        <v>9</v>
      </c>
      <c r="C20" t="s">
        <v>62</v>
      </c>
      <c r="D20" t="s">
        <v>63</v>
      </c>
    </row>
    <row r="21" spans="1:8" x14ac:dyDescent="0.2">
      <c r="A21" t="s">
        <v>64</v>
      </c>
      <c r="B21" t="s">
        <v>23</v>
      </c>
      <c r="C21" t="s">
        <v>65</v>
      </c>
      <c r="D21" t="s">
        <v>66</v>
      </c>
    </row>
    <row r="22" spans="1:8" x14ac:dyDescent="0.2">
      <c r="A22" t="s">
        <v>67</v>
      </c>
      <c r="B22" t="s">
        <v>42</v>
      </c>
      <c r="C22" t="s">
        <v>68</v>
      </c>
      <c r="D22" t="s">
        <v>69</v>
      </c>
      <c r="H22" t="s">
        <v>257</v>
      </c>
    </row>
    <row r="23" spans="1:8" x14ac:dyDescent="0.2">
      <c r="A23" t="s">
        <v>70</v>
      </c>
      <c r="B23" t="s">
        <v>16</v>
      </c>
      <c r="C23" t="s">
        <v>71</v>
      </c>
      <c r="D23" t="s">
        <v>72</v>
      </c>
      <c r="H23" t="s">
        <v>259</v>
      </c>
    </row>
    <row r="24" spans="1:8" x14ac:dyDescent="0.2">
      <c r="A24" t="s">
        <v>73</v>
      </c>
      <c r="B24" t="s">
        <v>9</v>
      </c>
      <c r="C24" t="s">
        <v>74</v>
      </c>
      <c r="D24" t="s">
        <v>75</v>
      </c>
      <c r="H24" t="s">
        <v>260</v>
      </c>
    </row>
    <row r="25" spans="1:8" x14ac:dyDescent="0.2">
      <c r="A25" t="s">
        <v>76</v>
      </c>
      <c r="B25" t="s">
        <v>9</v>
      </c>
      <c r="C25" t="s">
        <v>77</v>
      </c>
      <c r="D25" t="s">
        <v>78</v>
      </c>
      <c r="H25" t="s">
        <v>261</v>
      </c>
    </row>
    <row r="26" spans="1:8" x14ac:dyDescent="0.2">
      <c r="A26" t="s">
        <v>82</v>
      </c>
      <c r="B26" t="s">
        <v>35</v>
      </c>
      <c r="C26" t="s">
        <v>83</v>
      </c>
      <c r="D26" t="s">
        <v>84</v>
      </c>
      <c r="H26" t="s">
        <v>262</v>
      </c>
    </row>
    <row r="27" spans="1:8" x14ac:dyDescent="0.2">
      <c r="A27" t="s">
        <v>85</v>
      </c>
      <c r="B27" t="s">
        <v>46</v>
      </c>
      <c r="C27" t="s">
        <v>86</v>
      </c>
      <c r="D27" t="s">
        <v>87</v>
      </c>
      <c r="H27" t="s">
        <v>263</v>
      </c>
    </row>
    <row r="28" spans="1:8" x14ac:dyDescent="0.2">
      <c r="A28" t="s">
        <v>88</v>
      </c>
      <c r="B28" t="s">
        <v>89</v>
      </c>
      <c r="C28" t="s">
        <v>90</v>
      </c>
      <c r="D28" t="s">
        <v>91</v>
      </c>
      <c r="H28" t="s">
        <v>264</v>
      </c>
    </row>
    <row r="29" spans="1:8" x14ac:dyDescent="0.2">
      <c r="A29" t="s">
        <v>92</v>
      </c>
      <c r="B29" t="s">
        <v>9</v>
      </c>
      <c r="C29" t="s">
        <v>93</v>
      </c>
      <c r="D29" t="s">
        <v>94</v>
      </c>
      <c r="H29" t="s">
        <v>265</v>
      </c>
    </row>
    <row r="30" spans="1:8" x14ac:dyDescent="0.2">
      <c r="A30" t="s">
        <v>95</v>
      </c>
      <c r="B30" t="s">
        <v>9</v>
      </c>
      <c r="C30" t="s">
        <v>96</v>
      </c>
      <c r="D30" t="s">
        <v>97</v>
      </c>
      <c r="H30" t="s">
        <v>266</v>
      </c>
    </row>
    <row r="31" spans="1:8" x14ac:dyDescent="0.2">
      <c r="A31" t="s">
        <v>98</v>
      </c>
      <c r="B31" t="s">
        <v>16</v>
      </c>
      <c r="C31" t="s">
        <v>99</v>
      </c>
      <c r="D31" t="s">
        <v>100</v>
      </c>
      <c r="H31" t="s">
        <v>155</v>
      </c>
    </row>
    <row r="32" spans="1:8" x14ac:dyDescent="0.2">
      <c r="A32" t="s">
        <v>101</v>
      </c>
      <c r="B32" t="s">
        <v>9</v>
      </c>
      <c r="C32" t="s">
        <v>102</v>
      </c>
      <c r="D32" t="s">
        <v>103</v>
      </c>
      <c r="H32" t="s">
        <v>267</v>
      </c>
    </row>
    <row r="33" spans="1:8" x14ac:dyDescent="0.2">
      <c r="A33" t="s">
        <v>104</v>
      </c>
      <c r="B33" t="s">
        <v>23</v>
      </c>
      <c r="C33" t="s">
        <v>105</v>
      </c>
      <c r="D33" t="s">
        <v>106</v>
      </c>
      <c r="H33" t="s">
        <v>268</v>
      </c>
    </row>
    <row r="34" spans="1:8" x14ac:dyDescent="0.2">
      <c r="A34" t="s">
        <v>107</v>
      </c>
      <c r="B34" t="s">
        <v>42</v>
      </c>
      <c r="C34" t="s">
        <v>108</v>
      </c>
      <c r="D34" t="s">
        <v>109</v>
      </c>
      <c r="H34" t="s">
        <v>269</v>
      </c>
    </row>
    <row r="35" spans="1:8" x14ac:dyDescent="0.2">
      <c r="A35" t="s">
        <v>110</v>
      </c>
      <c r="B35" t="s">
        <v>16</v>
      </c>
      <c r="C35" t="s">
        <v>111</v>
      </c>
      <c r="D35" t="s">
        <v>112</v>
      </c>
    </row>
    <row r="36" spans="1:8" x14ac:dyDescent="0.2">
      <c r="A36" t="s">
        <v>113</v>
      </c>
      <c r="B36" t="s">
        <v>9</v>
      </c>
      <c r="C36" t="s">
        <v>114</v>
      </c>
      <c r="D36" t="s">
        <v>54</v>
      </c>
    </row>
    <row r="37" spans="1:8" x14ac:dyDescent="0.2">
      <c r="A37" t="s">
        <v>115</v>
      </c>
      <c r="B37" t="s">
        <v>9</v>
      </c>
      <c r="C37" t="s">
        <v>116</v>
      </c>
      <c r="D37" t="s">
        <v>117</v>
      </c>
    </row>
    <row r="38" spans="1:8" x14ac:dyDescent="0.2">
      <c r="A38" t="s">
        <v>118</v>
      </c>
      <c r="B38" t="s">
        <v>42</v>
      </c>
      <c r="C38" t="s">
        <v>119</v>
      </c>
      <c r="D38" t="s">
        <v>120</v>
      </c>
    </row>
    <row r="39" spans="1:8" x14ac:dyDescent="0.2">
      <c r="A39" t="s">
        <v>121</v>
      </c>
      <c r="B39" t="s">
        <v>9</v>
      </c>
      <c r="C39" t="s">
        <v>122</v>
      </c>
      <c r="D39" t="s">
        <v>30</v>
      </c>
    </row>
    <row r="40" spans="1:8" x14ac:dyDescent="0.2">
      <c r="A40" t="s">
        <v>123</v>
      </c>
      <c r="B40" t="s">
        <v>124</v>
      </c>
      <c r="C40" t="s">
        <v>125</v>
      </c>
      <c r="D40" t="s">
        <v>126</v>
      </c>
    </row>
    <row r="41" spans="1:8" x14ac:dyDescent="0.2">
      <c r="A41" t="s">
        <v>127</v>
      </c>
      <c r="B41" t="s">
        <v>42</v>
      </c>
      <c r="C41" t="s">
        <v>128</v>
      </c>
      <c r="D41" t="s">
        <v>129</v>
      </c>
    </row>
    <row r="42" spans="1:8" x14ac:dyDescent="0.2">
      <c r="A42" t="s">
        <v>130</v>
      </c>
      <c r="B42" t="s">
        <v>9</v>
      </c>
      <c r="C42" t="s">
        <v>131</v>
      </c>
      <c r="D42" t="s">
        <v>132</v>
      </c>
    </row>
    <row r="43" spans="1:8" x14ac:dyDescent="0.2">
      <c r="A43" t="s">
        <v>133</v>
      </c>
      <c r="B43" t="s">
        <v>35</v>
      </c>
      <c r="C43" t="s">
        <v>134</v>
      </c>
      <c r="D43" t="s">
        <v>135</v>
      </c>
    </row>
    <row r="44" spans="1:8" x14ac:dyDescent="0.2">
      <c r="A44" t="s">
        <v>136</v>
      </c>
      <c r="B44" t="s">
        <v>23</v>
      </c>
      <c r="C44" t="s">
        <v>137</v>
      </c>
      <c r="D44" t="s">
        <v>138</v>
      </c>
    </row>
    <row r="45" spans="1:8" x14ac:dyDescent="0.2">
      <c r="A45" t="s">
        <v>139</v>
      </c>
      <c r="B45" t="s">
        <v>35</v>
      </c>
      <c r="C45" t="s">
        <v>140</v>
      </c>
      <c r="D45" t="s">
        <v>141</v>
      </c>
    </row>
    <row r="46" spans="1:8" x14ac:dyDescent="0.2">
      <c r="A46" t="s">
        <v>142</v>
      </c>
      <c r="B46" t="s">
        <v>35</v>
      </c>
      <c r="C46" t="s">
        <v>143</v>
      </c>
      <c r="D46" t="s">
        <v>144</v>
      </c>
    </row>
    <row r="47" spans="1:8" x14ac:dyDescent="0.2">
      <c r="A47" t="s">
        <v>145</v>
      </c>
      <c r="B47" t="s">
        <v>23</v>
      </c>
      <c r="C47" t="s">
        <v>146</v>
      </c>
      <c r="D47" t="s">
        <v>147</v>
      </c>
    </row>
  </sheetData>
  <autoFilter ref="A1:D92" xr:uid="{00000000-0009-0000-0000-000003000000}">
    <sortState xmlns:xlrd2="http://schemas.microsoft.com/office/spreadsheetml/2017/richdata2" ref="A2:D92">
      <sortCondition ref="C1:C9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res_exp</vt:lpstr>
      <vt:lpstr>expertise</vt:lpstr>
      <vt:lpstr>researcher</vt:lpstr>
      <vt:lpstr>Sheet5</vt:lpstr>
      <vt:lpstr>_exp_data</vt:lpstr>
      <vt:lpstr>_exp_group</vt:lpstr>
      <vt:lpstr>_exp_name</vt:lpstr>
      <vt:lpstr>_res_data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Umnarj Chittong</dc:creator>
  <cp:lastModifiedBy>Microsoft Office User</cp:lastModifiedBy>
  <dcterms:created xsi:type="dcterms:W3CDTF">2022-02-22T05:56:52Z</dcterms:created>
  <dcterms:modified xsi:type="dcterms:W3CDTF">2022-03-04T09:00:58Z</dcterms:modified>
</cp:coreProperties>
</file>