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aed.mju.ac.th\dev\TeachingLoad\sql\"/>
    </mc:Choice>
  </mc:AlternateContent>
  <xr:revisionPtr revIDLastSave="0" documentId="13_ncr:1_{18585F80-C5EE-4059-AC5C-9313E92E8479}" xr6:coauthVersionLast="47" xr6:coauthVersionMax="47" xr10:uidLastSave="{00000000-0000-0000-0000-000000000000}"/>
  <bookViews>
    <workbookView xWindow="28680" yWindow="-120" windowWidth="29040" windowHeight="15990" xr2:uid="{D4508961-5579-4DCF-B045-1E05C061DDC3}"/>
  </bookViews>
  <sheets>
    <sheet name="courses" sheetId="1" r:id="rId1"/>
    <sheet name="สถ" sheetId="2" r:id="rId2"/>
    <sheet name="Sheet3" sheetId="3" r:id="rId3"/>
    <sheet name="Sheet4" sheetId="4" r:id="rId4"/>
  </sheets>
  <definedNames>
    <definedName name="_xlnm._FilterDatabase" localSheetId="2" hidden="1">Sheet3!$A$1:$H$76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7" i="1"/>
  <c r="A142" i="2"/>
  <c r="B142" i="2"/>
  <c r="C142" i="2"/>
  <c r="D142" i="2"/>
  <c r="E142" i="2"/>
  <c r="F142" i="2"/>
  <c r="A143" i="2"/>
  <c r="B143" i="2"/>
  <c r="C143" i="2"/>
  <c r="D143" i="2"/>
  <c r="E143" i="2"/>
  <c r="F143" i="2"/>
  <c r="A144" i="2"/>
  <c r="B144" i="2"/>
  <c r="C144" i="2"/>
  <c r="D144" i="2"/>
  <c r="E144" i="2"/>
  <c r="F144" i="2"/>
  <c r="A145" i="2"/>
  <c r="B145" i="2"/>
  <c r="C145" i="2"/>
  <c r="D145" i="2"/>
  <c r="E145" i="2"/>
  <c r="F145" i="2"/>
  <c r="A146" i="2"/>
  <c r="B146" i="2"/>
  <c r="C146" i="2"/>
  <c r="D146" i="2"/>
  <c r="E146" i="2"/>
  <c r="F146" i="2"/>
  <c r="A147" i="2"/>
  <c r="B147" i="2"/>
  <c r="C147" i="2"/>
  <c r="D147" i="2"/>
  <c r="E147" i="2"/>
  <c r="F147" i="2"/>
  <c r="A148" i="2"/>
  <c r="B148" i="2"/>
  <c r="C148" i="2"/>
  <c r="D148" i="2"/>
  <c r="E148" i="2"/>
  <c r="F148" i="2"/>
  <c r="A149" i="2"/>
  <c r="B149" i="2"/>
  <c r="C149" i="2"/>
  <c r="D149" i="2"/>
  <c r="E149" i="2"/>
  <c r="F149" i="2"/>
  <c r="A150" i="2"/>
  <c r="B150" i="2"/>
  <c r="C150" i="2"/>
  <c r="D150" i="2"/>
  <c r="E150" i="2"/>
  <c r="F150" i="2"/>
  <c r="A151" i="2"/>
  <c r="B151" i="2"/>
  <c r="C151" i="2"/>
  <c r="D151" i="2"/>
  <c r="E151" i="2"/>
  <c r="F151" i="2"/>
  <c r="A152" i="2"/>
  <c r="B152" i="2"/>
  <c r="C152" i="2"/>
  <c r="D152" i="2"/>
  <c r="E152" i="2"/>
  <c r="F152" i="2"/>
  <c r="A153" i="2"/>
  <c r="B153" i="2"/>
  <c r="C153" i="2"/>
  <c r="D153" i="2"/>
  <c r="E153" i="2"/>
  <c r="F153" i="2"/>
  <c r="A154" i="2"/>
  <c r="B154" i="2"/>
  <c r="C154" i="2"/>
  <c r="D154" i="2"/>
  <c r="E154" i="2"/>
  <c r="F154" i="2"/>
  <c r="A155" i="2"/>
  <c r="B155" i="2"/>
  <c r="C155" i="2"/>
  <c r="D155" i="2"/>
  <c r="E155" i="2"/>
  <c r="F155" i="2"/>
  <c r="A156" i="2"/>
  <c r="B156" i="2"/>
  <c r="C156" i="2"/>
  <c r="D156" i="2"/>
  <c r="E156" i="2"/>
  <c r="F156" i="2"/>
  <c r="A157" i="2"/>
  <c r="B157" i="2"/>
  <c r="C157" i="2"/>
  <c r="D157" i="2"/>
  <c r="E157" i="2"/>
  <c r="F157" i="2"/>
  <c r="A158" i="2"/>
  <c r="B158" i="2"/>
  <c r="C158" i="2"/>
  <c r="D158" i="2"/>
  <c r="E158" i="2"/>
  <c r="F158" i="2"/>
  <c r="A159" i="2"/>
  <c r="B159" i="2"/>
  <c r="C159" i="2"/>
  <c r="D159" i="2"/>
  <c r="E159" i="2"/>
  <c r="F159" i="2"/>
  <c r="A160" i="2"/>
  <c r="B160" i="2"/>
  <c r="C160" i="2"/>
  <c r="D160" i="2"/>
  <c r="E160" i="2"/>
  <c r="F160" i="2"/>
  <c r="A161" i="2"/>
  <c r="B161" i="2"/>
  <c r="C161" i="2"/>
  <c r="D161" i="2"/>
  <c r="E161" i="2"/>
  <c r="F161" i="2"/>
  <c r="A162" i="2"/>
  <c r="B162" i="2"/>
  <c r="C162" i="2"/>
  <c r="D162" i="2"/>
  <c r="E162" i="2"/>
  <c r="F162" i="2"/>
  <c r="A163" i="2"/>
  <c r="B163" i="2"/>
  <c r="C163" i="2"/>
  <c r="D163" i="2"/>
  <c r="E163" i="2"/>
  <c r="F163" i="2"/>
  <c r="A164" i="2"/>
  <c r="B164" i="2"/>
  <c r="C164" i="2"/>
  <c r="D164" i="2"/>
  <c r="E164" i="2"/>
  <c r="F164" i="2"/>
  <c r="A165" i="2"/>
  <c r="B165" i="2"/>
  <c r="C165" i="2"/>
  <c r="D165" i="2"/>
  <c r="E165" i="2"/>
  <c r="F165" i="2"/>
  <c r="A166" i="2"/>
  <c r="B166" i="2"/>
  <c r="C166" i="2"/>
  <c r="D166" i="2"/>
  <c r="E166" i="2"/>
  <c r="F166" i="2"/>
  <c r="A167" i="2"/>
  <c r="B167" i="2"/>
  <c r="C167" i="2"/>
  <c r="D167" i="2"/>
  <c r="E167" i="2"/>
  <c r="F167" i="2"/>
  <c r="A168" i="2"/>
  <c r="B168" i="2"/>
  <c r="C168" i="2"/>
  <c r="D168" i="2"/>
  <c r="E168" i="2"/>
  <c r="F168" i="2"/>
  <c r="A169" i="2"/>
  <c r="B169" i="2"/>
  <c r="C169" i="2"/>
  <c r="D169" i="2"/>
  <c r="E169" i="2"/>
  <c r="F169" i="2"/>
  <c r="A170" i="2"/>
  <c r="B170" i="2"/>
  <c r="C170" i="2"/>
  <c r="D170" i="2"/>
  <c r="E170" i="2"/>
  <c r="F170" i="2"/>
  <c r="A171" i="2"/>
  <c r="B171" i="2"/>
  <c r="C171" i="2"/>
  <c r="D171" i="2"/>
  <c r="E171" i="2"/>
  <c r="F171" i="2"/>
  <c r="A172" i="2"/>
  <c r="B172" i="2"/>
  <c r="C172" i="2"/>
  <c r="D172" i="2"/>
  <c r="E172" i="2"/>
  <c r="F172" i="2"/>
  <c r="A173" i="2"/>
  <c r="B173" i="2"/>
  <c r="C173" i="2"/>
  <c r="D173" i="2"/>
  <c r="E173" i="2"/>
  <c r="F173" i="2"/>
  <c r="A174" i="2"/>
  <c r="B174" i="2"/>
  <c r="C174" i="2"/>
  <c r="D174" i="2"/>
  <c r="E174" i="2"/>
  <c r="F174" i="2"/>
  <c r="A175" i="2"/>
  <c r="B175" i="2"/>
  <c r="C175" i="2"/>
  <c r="D175" i="2"/>
  <c r="E175" i="2"/>
  <c r="F175" i="2"/>
  <c r="A176" i="2"/>
  <c r="B176" i="2"/>
  <c r="C176" i="2"/>
  <c r="D176" i="2"/>
  <c r="E176" i="2"/>
  <c r="F176" i="2"/>
  <c r="A177" i="2"/>
  <c r="B177" i="2"/>
  <c r="C177" i="2"/>
  <c r="D177" i="2"/>
  <c r="E177" i="2"/>
  <c r="F177" i="2"/>
  <c r="A178" i="2"/>
  <c r="B178" i="2"/>
  <c r="C178" i="2"/>
  <c r="D178" i="2"/>
  <c r="E178" i="2"/>
  <c r="F178" i="2"/>
  <c r="A179" i="2"/>
  <c r="B179" i="2"/>
  <c r="C179" i="2"/>
  <c r="D179" i="2"/>
  <c r="E179" i="2"/>
  <c r="F179" i="2"/>
  <c r="A180" i="2"/>
  <c r="B180" i="2"/>
  <c r="C180" i="2"/>
  <c r="D180" i="2"/>
  <c r="E180" i="2"/>
  <c r="F180" i="2"/>
  <c r="A181" i="2"/>
  <c r="B181" i="2"/>
  <c r="C181" i="2"/>
  <c r="D181" i="2"/>
  <c r="E181" i="2"/>
  <c r="F181" i="2"/>
  <c r="A182" i="2"/>
  <c r="B182" i="2"/>
  <c r="C182" i="2"/>
  <c r="D182" i="2"/>
  <c r="E182" i="2"/>
  <c r="F182" i="2"/>
  <c r="A183" i="2"/>
  <c r="B183" i="2"/>
  <c r="C183" i="2"/>
  <c r="D183" i="2"/>
  <c r="E183" i="2"/>
  <c r="F183" i="2"/>
  <c r="A184" i="2"/>
  <c r="B184" i="2"/>
  <c r="C184" i="2"/>
  <c r="D184" i="2"/>
  <c r="E184" i="2"/>
  <c r="F184" i="2"/>
  <c r="A185" i="2"/>
  <c r="B185" i="2"/>
  <c r="C185" i="2"/>
  <c r="D185" i="2"/>
  <c r="E185" i="2"/>
  <c r="F185" i="2"/>
  <c r="A186" i="2"/>
  <c r="B186" i="2"/>
  <c r="C186" i="2"/>
  <c r="D186" i="2"/>
  <c r="E186" i="2"/>
  <c r="F186" i="2"/>
  <c r="A187" i="2"/>
  <c r="B187" i="2"/>
  <c r="C187" i="2"/>
  <c r="D187" i="2"/>
  <c r="E187" i="2"/>
  <c r="F187" i="2"/>
  <c r="A188" i="2"/>
  <c r="B188" i="2"/>
  <c r="C188" i="2"/>
  <c r="D188" i="2"/>
  <c r="E188" i="2"/>
  <c r="F188" i="2"/>
  <c r="A189" i="2"/>
  <c r="B189" i="2"/>
  <c r="C189" i="2"/>
  <c r="D189" i="2"/>
  <c r="E189" i="2"/>
  <c r="F189" i="2"/>
  <c r="A190" i="2"/>
  <c r="B190" i="2"/>
  <c r="C190" i="2"/>
  <c r="D190" i="2"/>
  <c r="E190" i="2"/>
  <c r="F190" i="2"/>
  <c r="A191" i="2"/>
  <c r="B191" i="2"/>
  <c r="C191" i="2"/>
  <c r="D191" i="2"/>
  <c r="E191" i="2"/>
  <c r="F191" i="2"/>
  <c r="A192" i="2"/>
  <c r="B192" i="2"/>
  <c r="C192" i="2"/>
  <c r="D192" i="2"/>
  <c r="E192" i="2"/>
  <c r="F192" i="2"/>
  <c r="A193" i="2"/>
  <c r="B193" i="2"/>
  <c r="C193" i="2"/>
  <c r="D193" i="2"/>
  <c r="E193" i="2"/>
  <c r="F193" i="2"/>
  <c r="A194" i="2"/>
  <c r="B194" i="2"/>
  <c r="C194" i="2"/>
  <c r="D194" i="2"/>
  <c r="E194" i="2"/>
  <c r="F194" i="2"/>
  <c r="A195" i="2"/>
  <c r="B195" i="2"/>
  <c r="C195" i="2"/>
  <c r="D195" i="2"/>
  <c r="E195" i="2"/>
  <c r="F195" i="2"/>
  <c r="A196" i="2"/>
  <c r="B196" i="2"/>
  <c r="C196" i="2"/>
  <c r="D196" i="2"/>
  <c r="E196" i="2"/>
  <c r="F196" i="2"/>
  <c r="A197" i="2"/>
  <c r="B197" i="2"/>
  <c r="C197" i="2"/>
  <c r="D197" i="2"/>
  <c r="E197" i="2"/>
  <c r="F197" i="2"/>
  <c r="A198" i="2"/>
  <c r="B198" i="2"/>
  <c r="C198" i="2"/>
  <c r="D198" i="2"/>
  <c r="E198" i="2"/>
  <c r="F198" i="2"/>
  <c r="A199" i="2"/>
  <c r="B199" i="2"/>
  <c r="C199" i="2"/>
  <c r="D199" i="2"/>
  <c r="E199" i="2"/>
  <c r="F199" i="2"/>
  <c r="A200" i="2"/>
  <c r="B200" i="2"/>
  <c r="C200" i="2"/>
  <c r="D200" i="2"/>
  <c r="E200" i="2"/>
  <c r="F200" i="2"/>
  <c r="A201" i="2"/>
  <c r="B201" i="2"/>
  <c r="C201" i="2"/>
  <c r="D201" i="2"/>
  <c r="E201" i="2"/>
  <c r="F201" i="2"/>
  <c r="A202" i="2"/>
  <c r="B202" i="2"/>
  <c r="C202" i="2"/>
  <c r="D202" i="2"/>
  <c r="E202" i="2"/>
  <c r="F202" i="2"/>
  <c r="A203" i="2"/>
  <c r="B203" i="2"/>
  <c r="C203" i="2"/>
  <c r="D203" i="2"/>
  <c r="E203" i="2"/>
  <c r="F203" i="2"/>
  <c r="A204" i="2"/>
  <c r="B204" i="2"/>
  <c r="C204" i="2"/>
  <c r="D204" i="2"/>
  <c r="E204" i="2"/>
  <c r="F204" i="2"/>
  <c r="A205" i="2"/>
  <c r="B205" i="2"/>
  <c r="C205" i="2"/>
  <c r="D205" i="2"/>
  <c r="E205" i="2"/>
  <c r="F205" i="2"/>
  <c r="A206" i="2"/>
  <c r="B206" i="2"/>
  <c r="C206" i="2"/>
  <c r="D206" i="2"/>
  <c r="E206" i="2"/>
  <c r="F206" i="2"/>
  <c r="A207" i="2"/>
  <c r="B207" i="2"/>
  <c r="C207" i="2"/>
  <c r="D207" i="2"/>
  <c r="E207" i="2"/>
  <c r="F207" i="2"/>
  <c r="A208" i="2"/>
  <c r="B208" i="2"/>
  <c r="C208" i="2"/>
  <c r="D208" i="2"/>
  <c r="E208" i="2"/>
  <c r="F208" i="2"/>
  <c r="A209" i="2"/>
  <c r="B209" i="2"/>
  <c r="C209" i="2"/>
  <c r="D209" i="2"/>
  <c r="E209" i="2"/>
  <c r="F209" i="2"/>
  <c r="A210" i="2"/>
  <c r="B210" i="2"/>
  <c r="C210" i="2"/>
  <c r="D210" i="2"/>
  <c r="E210" i="2"/>
  <c r="F210" i="2"/>
  <c r="A211" i="2"/>
  <c r="B211" i="2"/>
  <c r="C211" i="2"/>
  <c r="D211" i="2"/>
  <c r="E211" i="2"/>
  <c r="F211" i="2"/>
  <c r="A212" i="2"/>
  <c r="B212" i="2"/>
  <c r="C212" i="2"/>
  <c r="D212" i="2"/>
  <c r="E212" i="2"/>
  <c r="F212" i="2"/>
  <c r="A77" i="2"/>
  <c r="B77" i="2"/>
  <c r="C77" i="2"/>
  <c r="D77" i="2"/>
  <c r="E77" i="2"/>
  <c r="F77" i="2"/>
  <c r="A78" i="2"/>
  <c r="B78" i="2"/>
  <c r="C78" i="2"/>
  <c r="D78" i="2"/>
  <c r="E78" i="2"/>
  <c r="F78" i="2"/>
  <c r="A79" i="2"/>
  <c r="B79" i="2"/>
  <c r="C79" i="2"/>
  <c r="D79" i="2"/>
  <c r="E79" i="2"/>
  <c r="F79" i="2"/>
  <c r="A80" i="2"/>
  <c r="B80" i="2"/>
  <c r="C80" i="2"/>
  <c r="D80" i="2"/>
  <c r="E80" i="2"/>
  <c r="F80" i="2"/>
  <c r="A81" i="2"/>
  <c r="B81" i="2"/>
  <c r="C81" i="2"/>
  <c r="D81" i="2"/>
  <c r="E81" i="2"/>
  <c r="F81" i="2"/>
  <c r="A82" i="2"/>
  <c r="B82" i="2"/>
  <c r="C82" i="2"/>
  <c r="D82" i="2"/>
  <c r="E82" i="2"/>
  <c r="F82" i="2"/>
  <c r="A83" i="2"/>
  <c r="B83" i="2"/>
  <c r="C83" i="2"/>
  <c r="D83" i="2"/>
  <c r="E83" i="2"/>
  <c r="F83" i="2"/>
  <c r="A84" i="2"/>
  <c r="B84" i="2"/>
  <c r="C84" i="2"/>
  <c r="D84" i="2"/>
  <c r="E84" i="2"/>
  <c r="F84" i="2"/>
  <c r="A85" i="2"/>
  <c r="B85" i="2"/>
  <c r="C85" i="2"/>
  <c r="D85" i="2"/>
  <c r="E85" i="2"/>
  <c r="F85" i="2"/>
  <c r="A86" i="2"/>
  <c r="B86" i="2"/>
  <c r="C86" i="2"/>
  <c r="D86" i="2"/>
  <c r="E86" i="2"/>
  <c r="F86" i="2"/>
  <c r="A87" i="2"/>
  <c r="B87" i="2"/>
  <c r="C87" i="2"/>
  <c r="D87" i="2"/>
  <c r="E87" i="2"/>
  <c r="F87" i="2"/>
  <c r="A88" i="2"/>
  <c r="B88" i="2"/>
  <c r="C88" i="2"/>
  <c r="D88" i="2"/>
  <c r="E88" i="2"/>
  <c r="F88" i="2"/>
  <c r="A89" i="2"/>
  <c r="B89" i="2"/>
  <c r="C89" i="2"/>
  <c r="D89" i="2"/>
  <c r="E89" i="2"/>
  <c r="F89" i="2"/>
  <c r="A90" i="2"/>
  <c r="B90" i="2"/>
  <c r="C90" i="2"/>
  <c r="D90" i="2"/>
  <c r="E90" i="2"/>
  <c r="F90" i="2"/>
  <c r="A91" i="2"/>
  <c r="B91" i="2"/>
  <c r="C91" i="2"/>
  <c r="D91" i="2"/>
  <c r="E91" i="2"/>
  <c r="F91" i="2"/>
  <c r="A92" i="2"/>
  <c r="B92" i="2"/>
  <c r="C92" i="2"/>
  <c r="D92" i="2"/>
  <c r="E92" i="2"/>
  <c r="F92" i="2"/>
  <c r="A93" i="2"/>
  <c r="B93" i="2"/>
  <c r="C93" i="2"/>
  <c r="D93" i="2"/>
  <c r="E93" i="2"/>
  <c r="F93" i="2"/>
  <c r="A94" i="2"/>
  <c r="B94" i="2"/>
  <c r="C94" i="2"/>
  <c r="D94" i="2"/>
  <c r="E94" i="2"/>
  <c r="F94" i="2"/>
  <c r="A95" i="2"/>
  <c r="B95" i="2"/>
  <c r="C95" i="2"/>
  <c r="D95" i="2"/>
  <c r="E95" i="2"/>
  <c r="F95" i="2"/>
  <c r="A96" i="2"/>
  <c r="B96" i="2"/>
  <c r="C96" i="2"/>
  <c r="D96" i="2"/>
  <c r="E96" i="2"/>
  <c r="F96" i="2"/>
  <c r="A97" i="2"/>
  <c r="B97" i="2"/>
  <c r="C97" i="2"/>
  <c r="D97" i="2"/>
  <c r="E97" i="2"/>
  <c r="F97" i="2"/>
  <c r="A98" i="2"/>
  <c r="B98" i="2"/>
  <c r="C98" i="2"/>
  <c r="D98" i="2"/>
  <c r="E98" i="2"/>
  <c r="F98" i="2"/>
  <c r="A99" i="2"/>
  <c r="B99" i="2"/>
  <c r="C99" i="2"/>
  <c r="D99" i="2"/>
  <c r="E99" i="2"/>
  <c r="F99" i="2"/>
  <c r="A100" i="2"/>
  <c r="B100" i="2"/>
  <c r="C100" i="2"/>
  <c r="D100" i="2"/>
  <c r="E100" i="2"/>
  <c r="F100" i="2"/>
  <c r="A101" i="2"/>
  <c r="B101" i="2"/>
  <c r="C101" i="2"/>
  <c r="D101" i="2"/>
  <c r="E101" i="2"/>
  <c r="F101" i="2"/>
  <c r="A102" i="2"/>
  <c r="B102" i="2"/>
  <c r="C102" i="2"/>
  <c r="D102" i="2"/>
  <c r="E102" i="2"/>
  <c r="F102" i="2"/>
  <c r="A103" i="2"/>
  <c r="B103" i="2"/>
  <c r="C103" i="2"/>
  <c r="D103" i="2"/>
  <c r="E103" i="2"/>
  <c r="F103" i="2"/>
  <c r="A104" i="2"/>
  <c r="B104" i="2"/>
  <c r="C104" i="2"/>
  <c r="D104" i="2"/>
  <c r="E104" i="2"/>
  <c r="F104" i="2"/>
  <c r="A105" i="2"/>
  <c r="B105" i="2"/>
  <c r="C105" i="2"/>
  <c r="D105" i="2"/>
  <c r="E105" i="2"/>
  <c r="F105" i="2"/>
  <c r="A106" i="2"/>
  <c r="B106" i="2"/>
  <c r="C106" i="2"/>
  <c r="D106" i="2"/>
  <c r="E106" i="2"/>
  <c r="F106" i="2"/>
  <c r="A107" i="2"/>
  <c r="B107" i="2"/>
  <c r="C107" i="2"/>
  <c r="D107" i="2"/>
  <c r="E107" i="2"/>
  <c r="F107" i="2"/>
  <c r="A108" i="2"/>
  <c r="B108" i="2"/>
  <c r="C108" i="2"/>
  <c r="D108" i="2"/>
  <c r="E108" i="2"/>
  <c r="F108" i="2"/>
  <c r="A109" i="2"/>
  <c r="B109" i="2"/>
  <c r="C109" i="2"/>
  <c r="D109" i="2"/>
  <c r="E109" i="2"/>
  <c r="F109" i="2"/>
  <c r="A110" i="2"/>
  <c r="B110" i="2"/>
  <c r="C110" i="2"/>
  <c r="D110" i="2"/>
  <c r="E110" i="2"/>
  <c r="F110" i="2"/>
  <c r="A111" i="2"/>
  <c r="B111" i="2"/>
  <c r="C111" i="2"/>
  <c r="D111" i="2"/>
  <c r="E111" i="2"/>
  <c r="F111" i="2"/>
  <c r="A112" i="2"/>
  <c r="B112" i="2"/>
  <c r="C112" i="2"/>
  <c r="D112" i="2"/>
  <c r="E112" i="2"/>
  <c r="F112" i="2"/>
  <c r="A113" i="2"/>
  <c r="B113" i="2"/>
  <c r="C113" i="2"/>
  <c r="D113" i="2"/>
  <c r="E113" i="2"/>
  <c r="F113" i="2"/>
  <c r="A114" i="2"/>
  <c r="B114" i="2"/>
  <c r="C114" i="2"/>
  <c r="D114" i="2"/>
  <c r="E114" i="2"/>
  <c r="F114" i="2"/>
  <c r="A115" i="2"/>
  <c r="B115" i="2"/>
  <c r="C115" i="2"/>
  <c r="D115" i="2"/>
  <c r="E115" i="2"/>
  <c r="F115" i="2"/>
  <c r="A116" i="2"/>
  <c r="B116" i="2"/>
  <c r="C116" i="2"/>
  <c r="D116" i="2"/>
  <c r="E116" i="2"/>
  <c r="F116" i="2"/>
  <c r="A117" i="2"/>
  <c r="B117" i="2"/>
  <c r="C117" i="2"/>
  <c r="D117" i="2"/>
  <c r="E117" i="2"/>
  <c r="F117" i="2"/>
  <c r="A118" i="2"/>
  <c r="B118" i="2"/>
  <c r="C118" i="2"/>
  <c r="D118" i="2"/>
  <c r="E118" i="2"/>
  <c r="F118" i="2"/>
  <c r="A119" i="2"/>
  <c r="B119" i="2"/>
  <c r="C119" i="2"/>
  <c r="D119" i="2"/>
  <c r="E119" i="2"/>
  <c r="F119" i="2"/>
  <c r="A120" i="2"/>
  <c r="B120" i="2"/>
  <c r="C120" i="2"/>
  <c r="D120" i="2"/>
  <c r="E120" i="2"/>
  <c r="F120" i="2"/>
  <c r="A121" i="2"/>
  <c r="B121" i="2"/>
  <c r="C121" i="2"/>
  <c r="D121" i="2"/>
  <c r="E121" i="2"/>
  <c r="F121" i="2"/>
  <c r="A122" i="2"/>
  <c r="B122" i="2"/>
  <c r="C122" i="2"/>
  <c r="D122" i="2"/>
  <c r="E122" i="2"/>
  <c r="F122" i="2"/>
  <c r="A123" i="2"/>
  <c r="B123" i="2"/>
  <c r="C123" i="2"/>
  <c r="D123" i="2"/>
  <c r="E123" i="2"/>
  <c r="F123" i="2"/>
  <c r="A124" i="2"/>
  <c r="B124" i="2"/>
  <c r="C124" i="2"/>
  <c r="D124" i="2"/>
  <c r="E124" i="2"/>
  <c r="F124" i="2"/>
  <c r="A125" i="2"/>
  <c r="B125" i="2"/>
  <c r="C125" i="2"/>
  <c r="D125" i="2"/>
  <c r="E125" i="2"/>
  <c r="F125" i="2"/>
  <c r="A126" i="2"/>
  <c r="B126" i="2"/>
  <c r="C126" i="2"/>
  <c r="D126" i="2"/>
  <c r="E126" i="2"/>
  <c r="F126" i="2"/>
  <c r="A127" i="2"/>
  <c r="B127" i="2"/>
  <c r="C127" i="2"/>
  <c r="D127" i="2"/>
  <c r="E127" i="2"/>
  <c r="F127" i="2"/>
  <c r="A128" i="2"/>
  <c r="B128" i="2"/>
  <c r="C128" i="2"/>
  <c r="D128" i="2"/>
  <c r="E128" i="2"/>
  <c r="F128" i="2"/>
  <c r="A129" i="2"/>
  <c r="B129" i="2"/>
  <c r="C129" i="2"/>
  <c r="D129" i="2"/>
  <c r="E129" i="2"/>
  <c r="F129" i="2"/>
  <c r="A130" i="2"/>
  <c r="B130" i="2"/>
  <c r="C130" i="2"/>
  <c r="D130" i="2"/>
  <c r="E130" i="2"/>
  <c r="F130" i="2"/>
  <c r="A131" i="2"/>
  <c r="B131" i="2"/>
  <c r="C131" i="2"/>
  <c r="D131" i="2"/>
  <c r="E131" i="2"/>
  <c r="F131" i="2"/>
  <c r="A132" i="2"/>
  <c r="B132" i="2"/>
  <c r="C132" i="2"/>
  <c r="D132" i="2"/>
  <c r="E132" i="2"/>
  <c r="F132" i="2"/>
  <c r="A133" i="2"/>
  <c r="B133" i="2"/>
  <c r="C133" i="2"/>
  <c r="D133" i="2"/>
  <c r="E133" i="2"/>
  <c r="F133" i="2"/>
  <c r="A134" i="2"/>
  <c r="B134" i="2"/>
  <c r="C134" i="2"/>
  <c r="D134" i="2"/>
  <c r="E134" i="2"/>
  <c r="F134" i="2"/>
  <c r="A135" i="2"/>
  <c r="B135" i="2"/>
  <c r="C135" i="2"/>
  <c r="D135" i="2"/>
  <c r="E135" i="2"/>
  <c r="F135" i="2"/>
  <c r="A136" i="2"/>
  <c r="B136" i="2"/>
  <c r="C136" i="2"/>
  <c r="D136" i="2"/>
  <c r="E136" i="2"/>
  <c r="F136" i="2"/>
  <c r="A137" i="2"/>
  <c r="B137" i="2"/>
  <c r="C137" i="2"/>
  <c r="D137" i="2"/>
  <c r="E137" i="2"/>
  <c r="F137" i="2"/>
  <c r="A138" i="2"/>
  <c r="B138" i="2"/>
  <c r="C138" i="2"/>
  <c r="D138" i="2"/>
  <c r="E138" i="2"/>
  <c r="F138" i="2"/>
  <c r="A139" i="2"/>
  <c r="B139" i="2"/>
  <c r="C139" i="2"/>
  <c r="D139" i="2"/>
  <c r="E139" i="2"/>
  <c r="F139" i="2"/>
  <c r="A140" i="2"/>
  <c r="B140" i="2"/>
  <c r="C140" i="2"/>
  <c r="D140" i="2"/>
  <c r="E140" i="2"/>
  <c r="F140" i="2"/>
  <c r="A141" i="2"/>
  <c r="B141" i="2"/>
  <c r="C141" i="2"/>
  <c r="D141" i="2"/>
  <c r="E141" i="2"/>
  <c r="F141" i="2"/>
  <c r="A4" i="2"/>
  <c r="B4" i="2"/>
  <c r="C4" i="2"/>
  <c r="D4" i="2"/>
  <c r="E4" i="2"/>
  <c r="F4" i="2"/>
  <c r="A5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A9" i="2"/>
  <c r="B9" i="2"/>
  <c r="C9" i="2"/>
  <c r="D9" i="2"/>
  <c r="E9" i="2"/>
  <c r="F9" i="2"/>
  <c r="A10" i="2"/>
  <c r="B10" i="2"/>
  <c r="C10" i="2"/>
  <c r="D10" i="2"/>
  <c r="E10" i="2"/>
  <c r="F10" i="2"/>
  <c r="A11" i="2"/>
  <c r="B11" i="2"/>
  <c r="C11" i="2"/>
  <c r="D11" i="2"/>
  <c r="E11" i="2"/>
  <c r="F11" i="2"/>
  <c r="A12" i="2"/>
  <c r="B12" i="2"/>
  <c r="C12" i="2"/>
  <c r="D12" i="2"/>
  <c r="E12" i="2"/>
  <c r="F12" i="2"/>
  <c r="A13" i="2"/>
  <c r="B13" i="2"/>
  <c r="C13" i="2"/>
  <c r="D13" i="2"/>
  <c r="E13" i="2"/>
  <c r="F13" i="2"/>
  <c r="A14" i="2"/>
  <c r="B14" i="2"/>
  <c r="C14" i="2"/>
  <c r="D14" i="2"/>
  <c r="E14" i="2"/>
  <c r="F14" i="2"/>
  <c r="A15" i="2"/>
  <c r="B15" i="2"/>
  <c r="C15" i="2"/>
  <c r="D15" i="2"/>
  <c r="E15" i="2"/>
  <c r="F15" i="2"/>
  <c r="A16" i="2"/>
  <c r="B16" i="2"/>
  <c r="C16" i="2"/>
  <c r="D16" i="2"/>
  <c r="E16" i="2"/>
  <c r="F16" i="2"/>
  <c r="A17" i="2"/>
  <c r="B17" i="2"/>
  <c r="C17" i="2"/>
  <c r="D17" i="2"/>
  <c r="E17" i="2"/>
  <c r="F17" i="2"/>
  <c r="A18" i="2"/>
  <c r="B18" i="2"/>
  <c r="C18" i="2"/>
  <c r="D18" i="2"/>
  <c r="E18" i="2"/>
  <c r="F18" i="2"/>
  <c r="A19" i="2"/>
  <c r="B19" i="2"/>
  <c r="C19" i="2"/>
  <c r="D19" i="2"/>
  <c r="E19" i="2"/>
  <c r="F19" i="2"/>
  <c r="A20" i="2"/>
  <c r="B20" i="2"/>
  <c r="C20" i="2"/>
  <c r="D20" i="2"/>
  <c r="E20" i="2"/>
  <c r="F20" i="2"/>
  <c r="A21" i="2"/>
  <c r="B21" i="2"/>
  <c r="C21" i="2"/>
  <c r="D21" i="2"/>
  <c r="E21" i="2"/>
  <c r="F21" i="2"/>
  <c r="A22" i="2"/>
  <c r="B22" i="2"/>
  <c r="C22" i="2"/>
  <c r="D22" i="2"/>
  <c r="E22" i="2"/>
  <c r="F22" i="2"/>
  <c r="A23" i="2"/>
  <c r="B23" i="2"/>
  <c r="C23" i="2"/>
  <c r="D23" i="2"/>
  <c r="E23" i="2"/>
  <c r="F23" i="2"/>
  <c r="A24" i="2"/>
  <c r="B24" i="2"/>
  <c r="C24" i="2"/>
  <c r="D24" i="2"/>
  <c r="E24" i="2"/>
  <c r="F24" i="2"/>
  <c r="A25" i="2"/>
  <c r="B25" i="2"/>
  <c r="C25" i="2"/>
  <c r="D25" i="2"/>
  <c r="E25" i="2"/>
  <c r="F25" i="2"/>
  <c r="A26" i="2"/>
  <c r="B26" i="2"/>
  <c r="C26" i="2"/>
  <c r="D26" i="2"/>
  <c r="E26" i="2"/>
  <c r="F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A30" i="2"/>
  <c r="B30" i="2"/>
  <c r="C30" i="2"/>
  <c r="D30" i="2"/>
  <c r="E30" i="2"/>
  <c r="F30" i="2"/>
  <c r="A31" i="2"/>
  <c r="B31" i="2"/>
  <c r="C31" i="2"/>
  <c r="D31" i="2"/>
  <c r="E31" i="2"/>
  <c r="F31" i="2"/>
  <c r="A32" i="2"/>
  <c r="B32" i="2"/>
  <c r="C32" i="2"/>
  <c r="D32" i="2"/>
  <c r="E32" i="2"/>
  <c r="F32" i="2"/>
  <c r="A33" i="2"/>
  <c r="B33" i="2"/>
  <c r="C33" i="2"/>
  <c r="D33" i="2"/>
  <c r="E33" i="2"/>
  <c r="F33" i="2"/>
  <c r="A34" i="2"/>
  <c r="B34" i="2"/>
  <c r="C34" i="2"/>
  <c r="D34" i="2"/>
  <c r="E34" i="2"/>
  <c r="F34" i="2"/>
  <c r="A35" i="2"/>
  <c r="B35" i="2"/>
  <c r="C35" i="2"/>
  <c r="D35" i="2"/>
  <c r="E35" i="2"/>
  <c r="F35" i="2"/>
  <c r="A36" i="2"/>
  <c r="B36" i="2"/>
  <c r="C36" i="2"/>
  <c r="D36" i="2"/>
  <c r="E36" i="2"/>
  <c r="F36" i="2"/>
  <c r="A37" i="2"/>
  <c r="B37" i="2"/>
  <c r="C37" i="2"/>
  <c r="D37" i="2"/>
  <c r="E37" i="2"/>
  <c r="F37" i="2"/>
  <c r="A38" i="2"/>
  <c r="B38" i="2"/>
  <c r="C38" i="2"/>
  <c r="D38" i="2"/>
  <c r="E38" i="2"/>
  <c r="F38" i="2"/>
  <c r="A39" i="2"/>
  <c r="B39" i="2"/>
  <c r="C39" i="2"/>
  <c r="D39" i="2"/>
  <c r="E39" i="2"/>
  <c r="F39" i="2"/>
  <c r="A40" i="2"/>
  <c r="B40" i="2"/>
  <c r="C40" i="2"/>
  <c r="D40" i="2"/>
  <c r="E40" i="2"/>
  <c r="F40" i="2"/>
  <c r="A41" i="2"/>
  <c r="B41" i="2"/>
  <c r="C41" i="2"/>
  <c r="D41" i="2"/>
  <c r="E41" i="2"/>
  <c r="F41" i="2"/>
  <c r="A42" i="2"/>
  <c r="B42" i="2"/>
  <c r="C42" i="2"/>
  <c r="D42" i="2"/>
  <c r="E42" i="2"/>
  <c r="F42" i="2"/>
  <c r="A43" i="2"/>
  <c r="B43" i="2"/>
  <c r="C43" i="2"/>
  <c r="D43" i="2"/>
  <c r="E43" i="2"/>
  <c r="F43" i="2"/>
  <c r="A44" i="2"/>
  <c r="B44" i="2"/>
  <c r="C44" i="2"/>
  <c r="D44" i="2"/>
  <c r="E44" i="2"/>
  <c r="F44" i="2"/>
  <c r="A45" i="2"/>
  <c r="B45" i="2"/>
  <c r="C45" i="2"/>
  <c r="D45" i="2"/>
  <c r="E45" i="2"/>
  <c r="F45" i="2"/>
  <c r="A46" i="2"/>
  <c r="B46" i="2"/>
  <c r="C46" i="2"/>
  <c r="D46" i="2"/>
  <c r="E46" i="2"/>
  <c r="F46" i="2"/>
  <c r="A47" i="2"/>
  <c r="B47" i="2"/>
  <c r="C47" i="2"/>
  <c r="D47" i="2"/>
  <c r="E47" i="2"/>
  <c r="F47" i="2"/>
  <c r="A48" i="2"/>
  <c r="B48" i="2"/>
  <c r="C48" i="2"/>
  <c r="D48" i="2"/>
  <c r="E48" i="2"/>
  <c r="F48" i="2"/>
  <c r="A49" i="2"/>
  <c r="B49" i="2"/>
  <c r="C49" i="2"/>
  <c r="D49" i="2"/>
  <c r="E49" i="2"/>
  <c r="F49" i="2"/>
  <c r="A50" i="2"/>
  <c r="B50" i="2"/>
  <c r="C50" i="2"/>
  <c r="D50" i="2"/>
  <c r="E50" i="2"/>
  <c r="F50" i="2"/>
  <c r="A51" i="2"/>
  <c r="B51" i="2"/>
  <c r="C51" i="2"/>
  <c r="D51" i="2"/>
  <c r="E51" i="2"/>
  <c r="F51" i="2"/>
  <c r="A52" i="2"/>
  <c r="B52" i="2"/>
  <c r="C52" i="2"/>
  <c r="D52" i="2"/>
  <c r="E52" i="2"/>
  <c r="F52" i="2"/>
  <c r="A53" i="2"/>
  <c r="B53" i="2"/>
  <c r="C53" i="2"/>
  <c r="D53" i="2"/>
  <c r="E53" i="2"/>
  <c r="F53" i="2"/>
  <c r="A54" i="2"/>
  <c r="B54" i="2"/>
  <c r="C54" i="2"/>
  <c r="D54" i="2"/>
  <c r="E54" i="2"/>
  <c r="F54" i="2"/>
  <c r="A55" i="2"/>
  <c r="B55" i="2"/>
  <c r="C55" i="2"/>
  <c r="D55" i="2"/>
  <c r="E55" i="2"/>
  <c r="F55" i="2"/>
  <c r="A56" i="2"/>
  <c r="B56" i="2"/>
  <c r="C56" i="2"/>
  <c r="D56" i="2"/>
  <c r="E56" i="2"/>
  <c r="F56" i="2"/>
  <c r="A57" i="2"/>
  <c r="B57" i="2"/>
  <c r="C57" i="2"/>
  <c r="D57" i="2"/>
  <c r="E57" i="2"/>
  <c r="F57" i="2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A63" i="2"/>
  <c r="B63" i="2"/>
  <c r="C63" i="2"/>
  <c r="D63" i="2"/>
  <c r="E63" i="2"/>
  <c r="F63" i="2"/>
  <c r="A64" i="2"/>
  <c r="B64" i="2"/>
  <c r="C64" i="2"/>
  <c r="D64" i="2"/>
  <c r="E64" i="2"/>
  <c r="F64" i="2"/>
  <c r="A65" i="2"/>
  <c r="B65" i="2"/>
  <c r="C65" i="2"/>
  <c r="D65" i="2"/>
  <c r="E65" i="2"/>
  <c r="F65" i="2"/>
  <c r="A66" i="2"/>
  <c r="B66" i="2"/>
  <c r="C66" i="2"/>
  <c r="D66" i="2"/>
  <c r="E66" i="2"/>
  <c r="F66" i="2"/>
  <c r="A67" i="2"/>
  <c r="B67" i="2"/>
  <c r="C67" i="2"/>
  <c r="D67" i="2"/>
  <c r="E67" i="2"/>
  <c r="F67" i="2"/>
  <c r="A68" i="2"/>
  <c r="B68" i="2"/>
  <c r="C68" i="2"/>
  <c r="D68" i="2"/>
  <c r="E68" i="2"/>
  <c r="F68" i="2"/>
  <c r="A69" i="2"/>
  <c r="B69" i="2"/>
  <c r="C69" i="2"/>
  <c r="D69" i="2"/>
  <c r="E69" i="2"/>
  <c r="F69" i="2"/>
  <c r="A70" i="2"/>
  <c r="B70" i="2"/>
  <c r="C70" i="2"/>
  <c r="D70" i="2"/>
  <c r="E70" i="2"/>
  <c r="F70" i="2"/>
  <c r="A71" i="2"/>
  <c r="B71" i="2"/>
  <c r="C71" i="2"/>
  <c r="D71" i="2"/>
  <c r="E71" i="2"/>
  <c r="F71" i="2"/>
  <c r="A72" i="2"/>
  <c r="B72" i="2"/>
  <c r="C72" i="2"/>
  <c r="D72" i="2"/>
  <c r="E72" i="2"/>
  <c r="F72" i="2"/>
  <c r="A73" i="2"/>
  <c r="B73" i="2"/>
  <c r="C73" i="2"/>
  <c r="D73" i="2"/>
  <c r="E73" i="2"/>
  <c r="F73" i="2"/>
  <c r="A74" i="2"/>
  <c r="B74" i="2"/>
  <c r="C74" i="2"/>
  <c r="D74" i="2"/>
  <c r="E74" i="2"/>
  <c r="F74" i="2"/>
  <c r="A75" i="2"/>
  <c r="B75" i="2"/>
  <c r="C75" i="2"/>
  <c r="D75" i="2"/>
  <c r="E75" i="2"/>
  <c r="F75" i="2"/>
  <c r="A76" i="2"/>
  <c r="B76" i="2"/>
  <c r="C76" i="2"/>
  <c r="D76" i="2"/>
  <c r="E76" i="2"/>
  <c r="F76" i="2"/>
  <c r="F3" i="2"/>
  <c r="E3" i="2"/>
  <c r="D3" i="2"/>
  <c r="C3" i="2"/>
  <c r="B3" i="2"/>
  <c r="A3" i="2"/>
</calcChain>
</file>

<file path=xl/sharedStrings.xml><?xml version="1.0" encoding="utf-8"?>
<sst xmlns="http://schemas.openxmlformats.org/spreadsheetml/2006/main" count="2505" uniqueCount="534">
  <si>
    <t>INSERT INTO `course` (`course_id`, `course_code_th`, `course_code_en`, `course_name_th`, `course_name_en`, `course_credit`, `course_lecture`, `course_lab`, `course_self`, `course_status`, `course_editor`, `course_lastupdate`) VALUES (NULL, '', NULL, '', NULL, NULL, NULL, NULL, NULL, 'enable', NULL, current_timestamp())</t>
  </si>
  <si>
    <t>course_code_th</t>
  </si>
  <si>
    <t>course_name_th</t>
  </si>
  <si>
    <t>course_credit</t>
  </si>
  <si>
    <t>course_lecture</t>
  </si>
  <si>
    <t>course_lab</t>
  </si>
  <si>
    <t>course_self</t>
  </si>
  <si>
    <t>course_status</t>
  </si>
  <si>
    <t>course_editor</t>
  </si>
  <si>
    <t>รหัสวิชา</t>
  </si>
  <si>
    <t> ชื่อรายวิชา</t>
  </si>
  <si>
    <t> หน่วยกิต </t>
  </si>
  <si>
    <t> เวลา </t>
  </si>
  <si>
    <t> ข้อมูลรายวิชาในปีการศึกษาที่ 2564/1</t>
  </si>
  <si>
    <t>กลุ่ม </t>
  </si>
  <si>
    <t>รับ </t>
  </si>
  <si>
    <t>ลง </t>
  </si>
  <si>
    <t>เหลือ </t>
  </si>
  <si>
    <t> สถานะ</t>
  </si>
  <si>
    <t> สถ111 </t>
  </si>
  <si>
    <t>หลักการออกแบบสถาปัตยกรรมเบื้องต้น</t>
  </si>
  <si>
    <t>ผู้ช่วยศาสตราจารย์ ดร.วิทยา ดวงธิมา</t>
  </si>
  <si>
    <t>อาจารย์รงรอง วงษ์วาล</t>
  </si>
  <si>
    <t>อาจารย์พุทธิพงษ์ มีทอง</t>
  </si>
  <si>
    <t> 3 (2-3-5)</t>
  </si>
  <si>
    <t>1 </t>
  </si>
  <si>
    <t>40 </t>
  </si>
  <si>
    <t>36 </t>
  </si>
  <si>
    <t>4 </t>
  </si>
  <si>
    <t> W</t>
  </si>
  <si>
    <t> สถ112 </t>
  </si>
  <si>
    <t>การแสดงแบบและพื้นฐานการออกแบบศิลปะ</t>
  </si>
  <si>
    <t>อาจารย์ ดร.โชคอนันต์ วาณิชย์เลิศธนาสาร</t>
  </si>
  <si>
    <t>อาจารย์ ดร.วุฒิกานต์ ปุระพรหม</t>
  </si>
  <si>
    <t> สถ113 </t>
  </si>
  <si>
    <t>ประวัติศาสตร์ศิลปะ</t>
  </si>
  <si>
    <t>ผู้ช่วยศาสตราจารย์ ดร.แทนวุธธา ไทยสันทัด</t>
  </si>
  <si>
    <t>รองศาสตราจารย์ศิริชัย หงษ์วิทยากร</t>
  </si>
  <si>
    <t> สถ270 </t>
  </si>
  <si>
    <t>กลศาสตร์โครงสร้างสำหรับงานสถาปัตยกรรมและงานภูมิทัศน์</t>
  </si>
  <si>
    <t>อาจารย์ ดร.พันธุ์ระวี กองบุญเทียม</t>
  </si>
  <si>
    <t>45 </t>
  </si>
  <si>
    <t>42 </t>
  </si>
  <si>
    <t>3 </t>
  </si>
  <si>
    <t> สถ271 </t>
  </si>
  <si>
    <t>เทคโนโลยีอาคาร 1</t>
  </si>
  <si>
    <t>อาจารย์ปนวัฒน์ สุทธิกุญชร</t>
  </si>
  <si>
    <t>อาจารย์กิตติพงศ์ รื่นวงศ์</t>
  </si>
  <si>
    <t>50 </t>
  </si>
  <si>
    <t>48 </t>
  </si>
  <si>
    <t>2 </t>
  </si>
  <si>
    <t> สถ272 </t>
  </si>
  <si>
    <t> สถ275 </t>
  </si>
  <si>
    <t>คอมพิวเตอร์พื้นฐานสำหรับงานสถาปัตยกรรม</t>
  </si>
  <si>
    <t>ผู้ช่วยศาสตราจารย์พันธ์ศักดิ์ ภักดี</t>
  </si>
  <si>
    <t>25 </t>
  </si>
  <si>
    <t>24 </t>
  </si>
  <si>
    <t> สถ281 </t>
  </si>
  <si>
    <t>ออกแบบภูมิสังคมสถาปัตยกรรม 1</t>
  </si>
  <si>
    <t>อาจารย์ดิศสกุล อึ้งตระกูล</t>
  </si>
  <si>
    <t>นางสาวพิชญาภา ธัมมิกะกุล</t>
  </si>
  <si>
    <t> 5 (2-6-7)</t>
  </si>
  <si>
    <t>47 </t>
  </si>
  <si>
    <t> สถ311 </t>
  </si>
  <si>
    <t>ปรัชญาในการออกแบบสถาปัตยกรรม</t>
  </si>
  <si>
    <t> 3 (3-0-6)</t>
  </si>
  <si>
    <t>30 </t>
  </si>
  <si>
    <t>0 </t>
  </si>
  <si>
    <t> C</t>
  </si>
  <si>
    <t>27 </t>
  </si>
  <si>
    <t> สถ321 </t>
  </si>
  <si>
    <t>สถาปัตยกรรมพื้นถิ่นประยุกต์</t>
  </si>
  <si>
    <t>13 </t>
  </si>
  <si>
    <t> สถ371 </t>
  </si>
  <si>
    <t>เทคโนโลยีสิ่งแวดล้อมทางอาคาร 1</t>
  </si>
  <si>
    <t>รองศาสตราจารย์ ดร.ณัชวิชญ์ ติกุล</t>
  </si>
  <si>
    <t>26 </t>
  </si>
  <si>
    <t> สถ372 </t>
  </si>
  <si>
    <t>การออกแบบโครงสร้างคอนกรีตเสริมเหล็กในงานสถาปัตยกรรม</t>
  </si>
  <si>
    <t>อาจารย์มุกริน หนูคง</t>
  </si>
  <si>
    <t> สถ381 </t>
  </si>
  <si>
    <t>ออกแบบสถาปัตยกรรมเพื่อสิ่งแวดล้อม 1</t>
  </si>
  <si>
    <t> สถ391 </t>
  </si>
  <si>
    <t>การสื่อสารในการปฏิบัติวิชาชีพ 1</t>
  </si>
  <si>
    <t> 1 (0-2-1)</t>
  </si>
  <si>
    <t>20 </t>
  </si>
  <si>
    <t>10 </t>
  </si>
  <si>
    <t> สถ411 </t>
  </si>
  <si>
    <t>การถ่ายภาพงานสถาปัตยกรรม</t>
  </si>
  <si>
    <t>35 </t>
  </si>
  <si>
    <t>23 </t>
  </si>
  <si>
    <t>12 </t>
  </si>
  <si>
    <t> สถ421 </t>
  </si>
  <si>
    <t>สถาปัตยกรรมไทยพื้นถิ่น</t>
  </si>
  <si>
    <t>22 </t>
  </si>
  <si>
    <t>8 </t>
  </si>
  <si>
    <t> สถ422 </t>
  </si>
  <si>
    <t>เคหสงเคราะห์</t>
  </si>
  <si>
    <t> สถ451 </t>
  </si>
  <si>
    <t>การออกแบบสิ่งแวดล้อมในงานสถาปัตยกรรม</t>
  </si>
  <si>
    <t>7 </t>
  </si>
  <si>
    <t> สถ461 </t>
  </si>
  <si>
    <t>ผังเมืองเบื้องต้น</t>
  </si>
  <si>
    <t>ผู้ช่วยศาสตราจารย์ ดร.นิกร มหาวัน</t>
  </si>
  <si>
    <t> สถ481 </t>
  </si>
  <si>
    <t>ออกแบบสถาปัตยกรรม 6</t>
  </si>
  <si>
    <t>6 </t>
  </si>
  <si>
    <t> สถ492 </t>
  </si>
  <si>
    <t>การฝึกงาน</t>
  </si>
  <si>
    <t> 3 (0-270-0)</t>
  </si>
  <si>
    <t> สถ541 </t>
  </si>
  <si>
    <t>ปฏิบัติวิชาชีพสถาปัตยกรรม</t>
  </si>
  <si>
    <t> สถ561 </t>
  </si>
  <si>
    <t>การอนุรักษ์ชุมชนเมือง</t>
  </si>
  <si>
    <t>29 </t>
  </si>
  <si>
    <t> สถ581 </t>
  </si>
  <si>
    <t>เตรียมวิทยานิพนธ์</t>
  </si>
  <si>
    <t>FR13:00-15:00 2-502</t>
  </si>
  <si>
    <t>FR15:00-18:00 2-502</t>
  </si>
  <si>
    <t>TH13:00-15:00 2-502</t>
  </si>
  <si>
    <t>TH15:00-18:00 2-502</t>
  </si>
  <si>
    <t>TU13:00-15:00 2-504</t>
  </si>
  <si>
    <t>TU15:00-18:00 2-504</t>
  </si>
  <si>
    <t>WE09:00-11:00 ห้องเสลา</t>
  </si>
  <si>
    <t>WE11:00-14:00 ห้องเสลา</t>
  </si>
  <si>
    <t>TU08:00-10:00 2-204</t>
  </si>
  <si>
    <t>TU10:00-13:00 2-204</t>
  </si>
  <si>
    <t>FR10:00-13:00 80-308</t>
  </si>
  <si>
    <t>FR08:00-10:00 80-308</t>
  </si>
  <si>
    <t>FR10:00-13:00 80-309</t>
  </si>
  <si>
    <t>FR08:00-10:00 80-309</t>
  </si>
  <si>
    <t>TU14:00-16:00 2-204</t>
  </si>
  <si>
    <t>TU16:00-18:00 2-204</t>
  </si>
  <si>
    <t>FR14:00-18:00 2-204</t>
  </si>
  <si>
    <t>TH09:00-12:00 2-503</t>
  </si>
  <si>
    <t>TH08:00-10:00 2-503</t>
  </si>
  <si>
    <t>TH10:00-13:00 2-203</t>
  </si>
  <si>
    <t>WE09:00-11:00 2-504</t>
  </si>
  <si>
    <t>WE11:00-14:00 2-504</t>
  </si>
  <si>
    <t>MO13:00-15:00 2-504</t>
  </si>
  <si>
    <t>MO15:00-18:00 2-504</t>
  </si>
  <si>
    <t>TH13:00-15:00 2-503</t>
  </si>
  <si>
    <t>TH15:00-18:00 2-503</t>
  </si>
  <si>
    <t>TU15:00-18:00 2-503</t>
  </si>
  <si>
    <t>FR13:00-16:00 2-504</t>
  </si>
  <si>
    <t>TU13:00-15:00 2-503</t>
  </si>
  <si>
    <t>MO10:00-12:00 2-504</t>
  </si>
  <si>
    <t>MO15:00-18:00 2-204</t>
  </si>
  <si>
    <t>MO13:00-15:00 2-204</t>
  </si>
  <si>
    <t>TH09:00-12:00 2-504</t>
  </si>
  <si>
    <t>SA09:00-12:00 2-504</t>
  </si>
  <si>
    <t>TH15:00-18:00 2-504</t>
  </si>
  <si>
    <t>TH13:00-15:00 2-504</t>
  </si>
  <si>
    <t>FR09:00-12:00 2-504</t>
  </si>
  <si>
    <t>TU13:00-15:00 2-501</t>
  </si>
  <si>
    <t>FR13:00-16:00 2-501</t>
  </si>
  <si>
    <t>TU15:00-18:00 2-501</t>
  </si>
  <si>
    <t>MO13:00-16:00 2-503</t>
  </si>
  <si>
    <t>TU09:00-12:00 2-503</t>
  </si>
  <si>
    <t>MO09:00-12:00 2-503</t>
  </si>
  <si>
    <t>'enable'</t>
  </si>
  <si>
    <t>'umnarj'</t>
  </si>
  <si>
    <t> ภส112 </t>
  </si>
  <si>
    <t>การออกแบบเบื้องต้น</t>
  </si>
  <si>
    <t>อาจารย์ศุภณัฐ กาญจนวงศ์</t>
  </si>
  <si>
    <t>อาจารย์ศุภัชญา ปรัชญคุปต์</t>
  </si>
  <si>
    <t> 3 (1-6-5)</t>
  </si>
  <si>
    <t>43 </t>
  </si>
  <si>
    <t>41 </t>
  </si>
  <si>
    <t> ภส113 </t>
  </si>
  <si>
    <t>ประวัติศาสตร์ศิลปะและสถาปัตยกรรม</t>
  </si>
  <si>
    <t>อาจารย์ ดร.ทำเนียบ อุฬารกุล</t>
  </si>
  <si>
    <t> ภส114 </t>
  </si>
  <si>
    <t>เลขะนิเทศ 1</t>
  </si>
  <si>
    <t>อาจารย์ณัฐพล เรืองวิทยานุสรณ์</t>
  </si>
  <si>
    <t> 2 (0-6-3)</t>
  </si>
  <si>
    <t> ภส121 </t>
  </si>
  <si>
    <t>ภูมิสถาปัตยกรรมเบื้องต้น</t>
  </si>
  <si>
    <t>อาจารย์ ดร.ปริญญา ปฏิพันธกานต์</t>
  </si>
  <si>
    <t>100 </t>
  </si>
  <si>
    <t>90 </t>
  </si>
  <si>
    <t> ภส223 </t>
  </si>
  <si>
    <t>เทคโนโลยีการเขียนแบบ</t>
  </si>
  <si>
    <t> ภส224 </t>
  </si>
  <si>
    <t>คอมพิวเตอร์พื้นฐานสำหรับงานภูมิสถาปัตยกรรม</t>
  </si>
  <si>
    <t> 2 (1-3-3)</t>
  </si>
  <si>
    <t>19 </t>
  </si>
  <si>
    <t> ภส226 </t>
  </si>
  <si>
    <t>การเก็บรวบรวมและวิเคราะห์ข้อมูลในงานภูมิสถาปัตยกรรม</t>
  </si>
  <si>
    <t>อาจารย์วรินทร์ กุลินทรประเสริฐ</t>
  </si>
  <si>
    <t> ภส251 </t>
  </si>
  <si>
    <t>วัสดุพืชพรรณและการเลือกใช้ 1</t>
  </si>
  <si>
    <t>ผู้ช่วยศาสตราจารย์ ดร.เยาวนิตย์ ธาราฉาย</t>
  </si>
  <si>
    <t> ภส261 </t>
  </si>
  <si>
    <t>นิเวศวิทยาและหลักอนุรักษ์วิทยา</t>
  </si>
  <si>
    <t>รองศาสตราจารย์ ดร.อรทัย มิ่งธิพล</t>
  </si>
  <si>
    <t>5 </t>
  </si>
  <si>
    <t> ภส330 </t>
  </si>
  <si>
    <t>แนวคิดและปรัชญาในงานภูมิสถาปัตยกรรม</t>
  </si>
  <si>
    <t>อาจารย์ยุทธภูมิ เผ่าจินดา</t>
  </si>
  <si>
    <t> ภส332 </t>
  </si>
  <si>
    <t>การออกแบบภูมิสถาปัตยกรรม 2</t>
  </si>
  <si>
    <t>ผู้ช่วยศาสตราจารย์จรัสพิมพ์ บุญญานันต์</t>
  </si>
  <si>
    <t> 4 (2-6-1)</t>
  </si>
  <si>
    <t> ภส338 </t>
  </si>
  <si>
    <t>การออกแบบร่างภูมิสถาปัตยกรรม 2</t>
  </si>
  <si>
    <t> 1 (0-3-0)</t>
  </si>
  <si>
    <t> ภส341 </t>
  </si>
  <si>
    <t>การก่อสร้างทางภูมิสถาปัตยกรรม 1</t>
  </si>
  <si>
    <t> ภส353 </t>
  </si>
  <si>
    <t>การออกแบบวางผังพืชพรรณ 1</t>
  </si>
  <si>
    <t> ภส394 </t>
  </si>
  <si>
    <t>การสื่อสารในการปฏิบัติวิชาชีพ</t>
  </si>
  <si>
    <t>( สำหรับนักศึกษาสาขาวิชาภูมิสถาปัตยกรรม)</t>
  </si>
  <si>
    <t> 3 (2-2-5)</t>
  </si>
  <si>
    <t>( สำหรับนักศึกษาสาขาวิชาเทคโนโลยีภูมิทัศน์)</t>
  </si>
  <si>
    <t>อาจารย์พรทิพย์ จันทร์ราช</t>
  </si>
  <si>
    <t>33 </t>
  </si>
  <si>
    <t> ภส434 </t>
  </si>
  <si>
    <t>การออกแบบภูมิสถาปัตยกรรม 4</t>
  </si>
  <si>
    <t> 5 (2-9-1)</t>
  </si>
  <si>
    <t> ภส443 </t>
  </si>
  <si>
    <t>การก่อสร้างทางภูมิสถาปัตยกรรม 3</t>
  </si>
  <si>
    <t>21 </t>
  </si>
  <si>
    <t>9 </t>
  </si>
  <si>
    <t> ภส471 </t>
  </si>
  <si>
    <t>การวางผังเมืองและชุมชนอย่างยั่งยืน</t>
  </si>
  <si>
    <t> ภส593 </t>
  </si>
  <si>
    <t>ปฏิบัติวิชาชีพภูมิสถาปัตยกรรม</t>
  </si>
  <si>
    <t> 2 (2-0-4)</t>
  </si>
  <si>
    <t> ภส598 </t>
  </si>
  <si>
    <t>วิทยานิพนธ์</t>
  </si>
  <si>
    <t> 9 (0-27-0)</t>
  </si>
  <si>
    <t>FR10:00-11:00 2-503</t>
  </si>
  <si>
    <t>FR11:00-18:00 2-503</t>
  </si>
  <si>
    <t>TH08:00-11:00 2-404</t>
  </si>
  <si>
    <t>TU13:00-18:00 2-301</t>
  </si>
  <si>
    <t>TU10:00-12:00 2-301</t>
  </si>
  <si>
    <t>WE09:00-12:00 ห้องประชุมใหญ่</t>
  </si>
  <si>
    <t>MO13:00-19:00 2-301</t>
  </si>
  <si>
    <t>TU08:00-09:00 สถาปัตย์ 211</t>
  </si>
  <si>
    <t>TU09:00-12:00 สถาปัตย์ 211</t>
  </si>
  <si>
    <t>TU14:00-17:00 สถาปัตย์ 211</t>
  </si>
  <si>
    <t>TU13:00-14:00 สถาปัตย์ 211</t>
  </si>
  <si>
    <t>TH15:00-18:00 ห้องเสลา</t>
  </si>
  <si>
    <t>TH13:00-15:00 ห้องเสลา</t>
  </si>
  <si>
    <t>FR10:00-12:00 ห้องตะแบก</t>
  </si>
  <si>
    <t>FR13:00-16:00 ห้องตะแบก</t>
  </si>
  <si>
    <t>TH08:00-11:00 ห้องตะแบก</t>
  </si>
  <si>
    <t>MO09:00-12:00 ห้องอินทนิล</t>
  </si>
  <si>
    <t>TU13:00-15:00 2-403</t>
  </si>
  <si>
    <t>TH09:00-12:00 2-403</t>
  </si>
  <si>
    <t>TU15:00-18:00 2-403</t>
  </si>
  <si>
    <t>FR13:00-16:00 2-402</t>
  </si>
  <si>
    <t>MO15:00-18:00 2-403</t>
  </si>
  <si>
    <t>MO13:00-15:00 2-403</t>
  </si>
  <si>
    <t>TH13:00-15:00 2-403</t>
  </si>
  <si>
    <t>TH15:00-18:00 2-403</t>
  </si>
  <si>
    <t>WE09:00-11:00 ห้องอินทนิล</t>
  </si>
  <si>
    <t>WE11:00-14:00 ห้องอินทนิล</t>
  </si>
  <si>
    <t>TU10:00-12:00 ห้องอินทนิล</t>
  </si>
  <si>
    <t>TU08:00-10:00 ห้องอินทนิล</t>
  </si>
  <si>
    <t>FR13:00-16:00 2-404</t>
  </si>
  <si>
    <t>MO13:00-19:00 2-404</t>
  </si>
  <si>
    <t>MO10:00-12:00 2-404</t>
  </si>
  <si>
    <t>TU15:00-18:00 2-404</t>
  </si>
  <si>
    <t>TU13:00-15:00 2-404</t>
  </si>
  <si>
    <t>TH15:00-18:00 2-404</t>
  </si>
  <si>
    <t>TH13:00-15:00 2-404</t>
  </si>
  <si>
    <t>FR13:00-15:00 2-403</t>
  </si>
  <si>
    <t>FR15:00-17:00 สถาปัตย์ 211</t>
  </si>
  <si>
    <t> ภท110 </t>
  </si>
  <si>
    <t>หลักการออกแบบเบื้องต้น</t>
  </si>
  <si>
    <t>ผู้ช่วยศาสตราจารย์อัจฉรี เหมสันต์</t>
  </si>
  <si>
    <t>ผู้ช่วยศาสตราจารย์บรรจง สมบูรณ์ชัย</t>
  </si>
  <si>
    <t>MO13:00-15:00 สถาปัตย์ 301</t>
  </si>
  <si>
    <t>MO11:00-12:00 สถาปัตย์ 308</t>
  </si>
  <si>
    <t>TU13:00-15:00 สถาปัตย์ 301</t>
  </si>
  <si>
    <t>MO10:00-11:00 สถาปัตย์ 308</t>
  </si>
  <si>
    <t>TU11:00-12:00 สถาปัตย์ 301</t>
  </si>
  <si>
    <t> ภท111 </t>
  </si>
  <si>
    <t>เขียนแบบก่อสร้างภูมิทัศน์</t>
  </si>
  <si>
    <t>MO14:00-15:00 สถาปัตย์ 408</t>
  </si>
  <si>
    <t>FR08:00-13:00 สถาปัตย์ 408</t>
  </si>
  <si>
    <t>MO13:00-14:00 สถาปัตย์ 408</t>
  </si>
  <si>
    <t>15 </t>
  </si>
  <si>
    <t> ภท112 </t>
  </si>
  <si>
    <t>เลขะนิเทศ</t>
  </si>
  <si>
    <t>รองศาสตราจารย์รมย์ชลีรดา ด่านวันดี</t>
  </si>
  <si>
    <t>อาจารย์พิทักษ์พงศ์ แบ่งทิศ</t>
  </si>
  <si>
    <t>TH13:00-18:00 สถาปัตย์ 401-1</t>
  </si>
  <si>
    <t>TH11:00-12:00 สถาปัตย์ 401-1</t>
  </si>
  <si>
    <t>TH10:00-11:00 สถาปัตย์ 401-1</t>
  </si>
  <si>
    <t> ภท221 </t>
  </si>
  <si>
    <t>คอมพิวเตอร์สำหรับงานเขียนแบบ</t>
  </si>
  <si>
    <t>TU08:00-09:00 80-308</t>
  </si>
  <si>
    <t>TU09:00-12:00 80-308</t>
  </si>
  <si>
    <t>TU13:00-14:00 80-308</t>
  </si>
  <si>
    <t>TU14:00-17:00 80-308</t>
  </si>
  <si>
    <t> ภท252 </t>
  </si>
  <si>
    <t>วัสดุพืชพรรณสำหรับงานภูมิทัศน์ 1</t>
  </si>
  <si>
    <t>TU13:00-15:00 ห้องตะแบก</t>
  </si>
  <si>
    <t>TU15:00-18:00 ห้องตะแบก</t>
  </si>
  <si>
    <t> ภท253 </t>
  </si>
  <si>
    <t>วัสดุพืชพรรณสำหรับงานภูมิทัศน์ 2</t>
  </si>
  <si>
    <t>TH08:00-11:00 สถาปัตย์ 408</t>
  </si>
  <si>
    <t>MO09:00-11:00 สถาปัตย์ 408</t>
  </si>
  <si>
    <t> ภท283 </t>
  </si>
  <si>
    <t>การสำรวจเพื่องานภูมิทัศน์</t>
  </si>
  <si>
    <t>ผู้ช่วยศาสตราจารย์ ดร.ลักษณา สัมมานิธิ</t>
  </si>
  <si>
    <t>TH13:00-15:00 ห้องอินทนิล</t>
  </si>
  <si>
    <t>TH15:00-18:00 ห้องอินทนิล</t>
  </si>
  <si>
    <t>11 </t>
  </si>
  <si>
    <t> ภท284 </t>
  </si>
  <si>
    <t>กลศาสตร์โครงสร้างในงานภูมิทัศน์</t>
  </si>
  <si>
    <t>WE09:00-10:00 ห้องเสลา</t>
  </si>
  <si>
    <t>31 </t>
  </si>
  <si>
    <t> ภท324 </t>
  </si>
  <si>
    <t>ภูมิทัศน์และนวัตกรรม</t>
  </si>
  <si>
    <t>TU08:00-10:00 สถาปัตย์ 408</t>
  </si>
  <si>
    <t>TU10:00-12:00 สถาปัตย์ 408</t>
  </si>
  <si>
    <t>16 </t>
  </si>
  <si>
    <t> ภท332 </t>
  </si>
  <si>
    <t>การออกแบบภูมิทัศน์ 2</t>
  </si>
  <si>
    <t>WE10:00-14:00 สถาปัตย์ 301</t>
  </si>
  <si>
    <t>WE09:00-10:00 สถาปัตย์ 308</t>
  </si>
  <si>
    <t>17 </t>
  </si>
  <si>
    <t>18 </t>
  </si>
  <si>
    <t>TH15:00-18:00 สถาปัตย์ 308</t>
  </si>
  <si>
    <t>TH13:00-15:00 สถาปัตย์ 308</t>
  </si>
  <si>
    <t> ภท334 </t>
  </si>
  <si>
    <t>พืชพรรณและการออกแบบ 1</t>
  </si>
  <si>
    <t>MO13:00-15:00 ห้องตะแบก</t>
  </si>
  <si>
    <t>MO15:00-18:00 ห้องตะแบก</t>
  </si>
  <si>
    <t> ภท335 </t>
  </si>
  <si>
    <t>พืชพรรณ และการออกแบบ 2</t>
  </si>
  <si>
    <t> N</t>
  </si>
  <si>
    <t> ภท341 </t>
  </si>
  <si>
    <t>วัสดุและเทคนิควิธีการก่อสร้างภูมิทัศน์</t>
  </si>
  <si>
    <t>อาจารย์สุระพงษ์ เตชะ</t>
  </si>
  <si>
    <t>SA10:00-12:00 ห้องอินทนิล</t>
  </si>
  <si>
    <t>SA13:00-16:00 ห้องอินทนิล</t>
  </si>
  <si>
    <t> ภท342 </t>
  </si>
  <si>
    <t>การสร้างและตกแต่งภูมิทัศน์</t>
  </si>
  <si>
    <t>TU15:00-18:00 ห้องอินทนิล</t>
  </si>
  <si>
    <t>TU13:00-15:00 ห้องอินทนิล</t>
  </si>
  <si>
    <t> ภท343 </t>
  </si>
  <si>
    <t>การบริหารงานก่อสร้างภูมิทัศน์</t>
  </si>
  <si>
    <t>TU15:00-17:00 2-402</t>
  </si>
  <si>
    <t>TU13:00-15:00 2-402</t>
  </si>
  <si>
    <t> ภท371 </t>
  </si>
  <si>
    <t>หลักการออกแบบสนามกอล์ฟและการก่อสร้างเบื้องต้น</t>
  </si>
  <si>
    <t>MO08:00-10:00 ห้องเสลา</t>
  </si>
  <si>
    <t>MO10:00-13:00 ห้องเสลา</t>
  </si>
  <si>
    <t> ภท372 </t>
  </si>
  <si>
    <t>การจัดการดินและน้ำสำหรับสนามกอล์ฟ</t>
  </si>
  <si>
    <t>FR10:00-13:00 ห้องอินทนิล</t>
  </si>
  <si>
    <t>FR08:00-10:00 ห้องอินทนิล</t>
  </si>
  <si>
    <t> ภท385 </t>
  </si>
  <si>
    <t>ปฏิบัติการก่อสร้างภูมิทัศน์ 2</t>
  </si>
  <si>
    <t>FR15:30-18:30 ห้องเสลา</t>
  </si>
  <si>
    <t>FR13:30-15:30 ห้องเสลา</t>
  </si>
  <si>
    <t> ภท444 </t>
  </si>
  <si>
    <t>การดูแลรักษาต้นไม้ใหญ่</t>
  </si>
  <si>
    <t>FR08:00-10:00 สถาปัตย์ 308</t>
  </si>
  <si>
    <t>FR10:00-13:00 สถาปัตย์ 308</t>
  </si>
  <si>
    <t>28 </t>
  </si>
  <si>
    <t> ภท445 </t>
  </si>
  <si>
    <t>การดูแลรักษางานภูมิทัศน์</t>
  </si>
  <si>
    <t>WE11:00-14:00 ห้องตะแบก</t>
  </si>
  <si>
    <t>WE09:00-11:00 ห้องตะแบก</t>
  </si>
  <si>
    <t> ภท446 </t>
  </si>
  <si>
    <t>การบริหารจัดการธุรกิจภูมิทัศน์</t>
  </si>
  <si>
    <t>TU15:00-18:00 ห้องเสลา</t>
  </si>
  <si>
    <t>TU13:00-15:00 ห้องเสลา</t>
  </si>
  <si>
    <t>14 </t>
  </si>
  <si>
    <t> ภท451 </t>
  </si>
  <si>
    <t>ป่าไม้ในเมือง</t>
  </si>
  <si>
    <t>รองศาสตราจารย์ ดร.เกรียงศักดิ์ ศรีเงินยวง</t>
  </si>
  <si>
    <t>TH09:00-12:00 สถาปัตย์ 308</t>
  </si>
  <si>
    <t> ภท475 </t>
  </si>
  <si>
    <t>การออกแบบวางผังภูมิทัศน์ชุมชนเมือง</t>
  </si>
  <si>
    <t>MO10:00-13:00 ห้องตะแบก</t>
  </si>
  <si>
    <t>MO08:00-10:00 ห้องตะแบก</t>
  </si>
  <si>
    <t> ภท493 </t>
  </si>
  <si>
    <t>โครงงานวิชาชีพภูมิทัศน์</t>
  </si>
  <si>
    <t>FR13:30-14:30 ห้องอินทนิล</t>
  </si>
  <si>
    <t>FR14:30-20:30 ห้องอินทนิล</t>
  </si>
  <si>
    <t>34 </t>
  </si>
  <si>
    <t>'สถ111 '</t>
  </si>
  <si>
    <t>'หลักการออกแบบสถาปัตยกรรมเบื้องต้น'</t>
  </si>
  <si>
    <t>3</t>
  </si>
  <si>
    <t>2</t>
  </si>
  <si>
    <t>5</t>
  </si>
  <si>
    <t>'สถ112 '</t>
  </si>
  <si>
    <t>'การแสดงแบบและพื้นฐานการออกแบบศิลปะ'</t>
  </si>
  <si>
    <t>'สถ113 '</t>
  </si>
  <si>
    <t>'ประวัติศาสตร์ศิลปะ'</t>
  </si>
  <si>
    <t>'สถ270 '</t>
  </si>
  <si>
    <t>'กลศาสตร์โครงสร้างสำหรับงานสถาปัตยกรรมและงานภูมิทัศน์'</t>
  </si>
  <si>
    <t>'สถ271 '</t>
  </si>
  <si>
    <t>'เทคโนโลยีอาคาร 1'</t>
  </si>
  <si>
    <t>'สถ272 '</t>
  </si>
  <si>
    <t>'สถ275 '</t>
  </si>
  <si>
    <t>'คอมพิวเตอร์พื้นฐานสำหรับงานสถาปัตยกรรม'</t>
  </si>
  <si>
    <t>'สถ281 '</t>
  </si>
  <si>
    <t>'ออกแบบภูมิสังคมสถาปัตยกรรม 1'</t>
  </si>
  <si>
    <t>6</t>
  </si>
  <si>
    <t>7</t>
  </si>
  <si>
    <t>'สถ311 '</t>
  </si>
  <si>
    <t>'ปรัชญาในการออกแบบสถาปัตยกรรม'</t>
  </si>
  <si>
    <t>0</t>
  </si>
  <si>
    <t>'สถ321 '</t>
  </si>
  <si>
    <t>'สถาปัตยกรรมพื้นถิ่นประยุกต์'</t>
  </si>
  <si>
    <t>'สถ371 '</t>
  </si>
  <si>
    <t>'เทคโนโลยีสิ่งแวดล้อมทางอาคาร 1'</t>
  </si>
  <si>
    <t>'สถ372 '</t>
  </si>
  <si>
    <t>'การออกแบบโครงสร้างคอนกรีตเสริมเหล็กในงานสถาปัตยกรรม'</t>
  </si>
  <si>
    <t>'สถ381 '</t>
  </si>
  <si>
    <t>'ออกแบบสถาปัตยกรรมเพื่อสิ่งแวดล้อม 1'</t>
  </si>
  <si>
    <t>'สถ391 '</t>
  </si>
  <si>
    <t>'การสื่อสารในการปฏิบัติวิชาชีพ 1'</t>
  </si>
  <si>
    <t>1</t>
  </si>
  <si>
    <t>'สถ411 '</t>
  </si>
  <si>
    <t>'การถ่ายภาพงานสถาปัตยกรรม'</t>
  </si>
  <si>
    <t>'สถ421 '</t>
  </si>
  <si>
    <t>'สถาปัตยกรรมไทยพื้นถิ่น'</t>
  </si>
  <si>
    <t>'สถ422 '</t>
  </si>
  <si>
    <t>'เคหสงเคราะห์'</t>
  </si>
  <si>
    <t>'สถ451 '</t>
  </si>
  <si>
    <t>'การออกแบบสิ่งแวดล้อมในงานสถาปัตยกรรม'</t>
  </si>
  <si>
    <t>'สถ461 '</t>
  </si>
  <si>
    <t>'ผังเมืองเบื้องต้น'</t>
  </si>
  <si>
    <t>'สถ481 '</t>
  </si>
  <si>
    <t>'ออกแบบสถาปัตยกรรม 6'</t>
  </si>
  <si>
    <t>'สถ492 '</t>
  </si>
  <si>
    <t>'การฝึกงาน'</t>
  </si>
  <si>
    <t>'สถ541 '</t>
  </si>
  <si>
    <t>'ปฏิบัติวิชาชีพสถาปัตยกรรม'</t>
  </si>
  <si>
    <t>'สถ561 '</t>
  </si>
  <si>
    <t>'การอนุรักษ์ชุมชนเมือง'</t>
  </si>
  <si>
    <t>'สถ581 '</t>
  </si>
  <si>
    <t>'เตรียมวิทยานิพนธ์'</t>
  </si>
  <si>
    <t>'ภส112 '</t>
  </si>
  <si>
    <t>'การออกแบบเบื้องต้น'</t>
  </si>
  <si>
    <t>'ภส113 '</t>
  </si>
  <si>
    <t>'ประวัติศาสตร์ศิลปะและสถาปัตยกรรม'</t>
  </si>
  <si>
    <t>'ภส114 '</t>
  </si>
  <si>
    <t>'เลขะนิเทศ 1'</t>
  </si>
  <si>
    <t>'ภส121 '</t>
  </si>
  <si>
    <t>'ภูมิสถาปัตยกรรมเบื้องต้น'</t>
  </si>
  <si>
    <t>'ภส223 '</t>
  </si>
  <si>
    <t>'เทคโนโลยีการเขียนแบบ'</t>
  </si>
  <si>
    <t>'ภส224 '</t>
  </si>
  <si>
    <t>'คอมพิวเตอร์พื้นฐานสำหรับงานภูมิสถาปัตยกรรม'</t>
  </si>
  <si>
    <t>'ภส226 '</t>
  </si>
  <si>
    <t>'การเก็บรวบรวมและวิเคราะห์ข้อมูลในงานภูมิสถาปัตยกรรม'</t>
  </si>
  <si>
    <t>'ภส251 '</t>
  </si>
  <si>
    <t>'วัสดุพืชพรรณและการเลือกใช้ 1'</t>
  </si>
  <si>
    <t>'ภส261 '</t>
  </si>
  <si>
    <t>'นิเวศวิทยาและหลักอนุรักษ์วิทยา'</t>
  </si>
  <si>
    <t>'ภส330 '</t>
  </si>
  <si>
    <t>'แนวคิดและปรัชญาในงานภูมิสถาปัตยกรรม'</t>
  </si>
  <si>
    <t>'ภส332 '</t>
  </si>
  <si>
    <t>'การออกแบบภูมิสถาปัตยกรรม 2'</t>
  </si>
  <si>
    <t>4</t>
  </si>
  <si>
    <t>'ภส338 '</t>
  </si>
  <si>
    <t>'การออกแบบร่างภูมิสถาปัตยกรรม 2'</t>
  </si>
  <si>
    <t>'ภส341 '</t>
  </si>
  <si>
    <t>'การก่อสร้างทางภูมิสถาปัตยกรรม 1'</t>
  </si>
  <si>
    <t>'ภส353 '</t>
  </si>
  <si>
    <t>'การออกแบบวางผังพืชพรรณ 1'</t>
  </si>
  <si>
    <t>'ภส394 '</t>
  </si>
  <si>
    <t>'การสื่อสารในการปฏิบัติวิชาชีพ'</t>
  </si>
  <si>
    <t>'ภส434 '</t>
  </si>
  <si>
    <t>'การออกแบบภูมิสถาปัตยกรรม 4'</t>
  </si>
  <si>
    <t>9</t>
  </si>
  <si>
    <t>'ภส443 '</t>
  </si>
  <si>
    <t>'การก่อสร้างทางภูมิสถาปัตยกรรม 3'</t>
  </si>
  <si>
    <t>'ภส471 '</t>
  </si>
  <si>
    <t>'การวางผังเมืองและชุมชนอย่างยั่งยืน'</t>
  </si>
  <si>
    <t>'ภส593 '</t>
  </si>
  <si>
    <t>'ปฏิบัติวิชาชีพภูมิสถาปัตยกรรม'</t>
  </si>
  <si>
    <t>'ภส598 '</t>
  </si>
  <si>
    <t>'วิทยานิพนธ์'</t>
  </si>
  <si>
    <t>'ภท110 '</t>
  </si>
  <si>
    <t>'หลักการออกแบบเบื้องต้น'</t>
  </si>
  <si>
    <t>'ภท111 '</t>
  </si>
  <si>
    <t>'เขียนแบบก่อสร้างภูมิทัศน์'</t>
  </si>
  <si>
    <t>'ภท112 '</t>
  </si>
  <si>
    <t>'เลขะนิเทศ'</t>
  </si>
  <si>
    <t>'ภท221 '</t>
  </si>
  <si>
    <t>'คอมพิวเตอร์สำหรับงานเขียนแบบ'</t>
  </si>
  <si>
    <t>'ภท252 '</t>
  </si>
  <si>
    <t>'วัสดุพืชพรรณสำหรับงานภูมิทัศน์ 1'</t>
  </si>
  <si>
    <t>'ภท253 '</t>
  </si>
  <si>
    <t>'วัสดุพืชพรรณสำหรับงานภูมิทัศน์ 2'</t>
  </si>
  <si>
    <t>'ภท283 '</t>
  </si>
  <si>
    <t>'การสำรวจเพื่องานภูมิทัศน์'</t>
  </si>
  <si>
    <t>'ภท284 '</t>
  </si>
  <si>
    <t>'กลศาสตร์โครงสร้างในงานภูมิทัศน์'</t>
  </si>
  <si>
    <t>'ภท324 '</t>
  </si>
  <si>
    <t>'ภูมิทัศน์และนวัตกรรม'</t>
  </si>
  <si>
    <t>'ภท332 '</t>
  </si>
  <si>
    <t>'การออกแบบภูมิทัศน์ 2'</t>
  </si>
  <si>
    <t>'ภท334 '</t>
  </si>
  <si>
    <t>'พืชพรรณและการออกแบบ 1'</t>
  </si>
  <si>
    <t>'ภท335 '</t>
  </si>
  <si>
    <t>'พืชพรรณ และการออกแบบ 2'</t>
  </si>
  <si>
    <t>'ภท341 '</t>
  </si>
  <si>
    <t>'วัสดุและเทคนิควิธีการก่อสร้างภูมิทัศน์'</t>
  </si>
  <si>
    <t>'ภท342 '</t>
  </si>
  <si>
    <t>'การสร้างและตกแต่งภูมิทัศน์'</t>
  </si>
  <si>
    <t>'ภท343 '</t>
  </si>
  <si>
    <t>'การบริหารงานก่อสร้างภูมิทัศน์'</t>
  </si>
  <si>
    <t>'ภท371 '</t>
  </si>
  <si>
    <t>'หลักการออกแบบสนามกอล์ฟและการก่อสร้างเบื้องต้น'</t>
  </si>
  <si>
    <t>'ภท372 '</t>
  </si>
  <si>
    <t>'การจัดการดินและน้ำสำหรับสนามกอล์ฟ'</t>
  </si>
  <si>
    <t>'ภท385 '</t>
  </si>
  <si>
    <t>'ปฏิบัติการก่อสร้างภูมิทัศน์ 2'</t>
  </si>
  <si>
    <t>'ภท444 '</t>
  </si>
  <si>
    <t>'การดูแลรักษาต้นไม้ใหญ่'</t>
  </si>
  <si>
    <t>'ภท445 '</t>
  </si>
  <si>
    <t>'การดูแลรักษางานภูมิทัศน์'</t>
  </si>
  <si>
    <t>'ภท446 '</t>
  </si>
  <si>
    <t>'การบริหารจัดการธุรกิจภูมิทัศน์'</t>
  </si>
  <si>
    <t>'ภท451 '</t>
  </si>
  <si>
    <t>'ป่าไม้ในเมือง'</t>
  </si>
  <si>
    <t>'ภท475 '</t>
  </si>
  <si>
    <t>'การออกแบบวางผังภูมิทัศน์ชุมชนเมือง'</t>
  </si>
  <si>
    <t>'ภท493 '</t>
  </si>
  <si>
    <t>'โครงงานวิชาชีพภูมิทัศน์'</t>
  </si>
  <si>
    <t xml:space="preserve">INSERT INTO `course` (`course_code_th`, `course_name_th`, `course_credit`, `course_lecture`, `course_lab`, `course_self`, `course_status`, `course_editor`, `course_lastupdate`)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</si>
</sst>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1"/>
      <color rgb="FF235A8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D0D7-9512-4661-8B9E-B70E0C5F87E2}">
  <sheetPr>
    <tabColor theme="8" tint="-0.249977111117893"/>
  </sheetPr>
  <dimension ref="A1:I80"/>
  <sheetViews>
    <sheetView tabSelected="1" workbookViewId="0">
      <selection activeCell="B64" sqref="B64"/>
    </sheetView>
  </sheetViews>
  <sheetFormatPr defaultRowHeight="15" x14ac:dyDescent="0.25"/>
  <cols>
    <col min="1" max="1" width="133.7109375" style="2" customWidth="1"/>
    <col min="2" max="2" width="19.5703125" style="2" bestFit="1" customWidth="1"/>
    <col min="3" max="3" width="58" style="2" bestFit="1" customWidth="1"/>
    <col min="4" max="4" width="18.28515625" style="2" bestFit="1" customWidth="1"/>
    <col min="5" max="5" width="19.5703125" style="2" bestFit="1" customWidth="1"/>
    <col min="6" max="6" width="14.28515625" style="2" bestFit="1" customWidth="1"/>
    <col min="7" max="7" width="15.5703125" style="2" bestFit="1" customWidth="1"/>
    <col min="8" max="9" width="18.28515625" style="2" bestFit="1" customWidth="1"/>
    <col min="10" max="16384" width="9.140625" style="2"/>
  </cols>
  <sheetData>
    <row r="1" spans="1:9" x14ac:dyDescent="0.25">
      <c r="A1" s="2" t="s">
        <v>0</v>
      </c>
    </row>
    <row r="3" spans="1:9" x14ac:dyDescent="0.25">
      <c r="A3" s="3" t="s">
        <v>533</v>
      </c>
    </row>
    <row r="5" spans="1:9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7" spans="1:9" x14ac:dyDescent="0.25">
      <c r="A7" s="5" t="str">
        <f>$A$3 &amp; "(" &amp; B7 &amp; ", " &amp; C7 &amp; ", " &amp; D7 &amp; ", " &amp; E7 &amp; ", " &amp; F7 &amp; ", " &amp; G7 &amp; ", " &amp; H7 &amp; ", " &amp; I7 &amp; ", current_timestamp()); "</f>
        <v xml:space="preserve">INSERT INTO `course` (`course_code_th`, `course_name_th`, `course_credit`, `course_lecture`, `course_lab`, `course_self`, `course_status`, `course_editor`, `course_lastupdate`) VALUES ('ภท110 ', 'หลักการออกแบบเบื้องต้น', 3, 1, 6, 5, 'enable', 'umnarj', current_timestamp()); </v>
      </c>
      <c r="B7" s="2" t="s">
        <v>485</v>
      </c>
      <c r="C7" s="2" t="s">
        <v>486</v>
      </c>
      <c r="D7" s="2" t="s">
        <v>391</v>
      </c>
      <c r="E7" s="2" t="s">
        <v>422</v>
      </c>
      <c r="F7" s="2" t="s">
        <v>407</v>
      </c>
      <c r="G7" s="2" t="s">
        <v>393</v>
      </c>
      <c r="H7" s="2" t="s">
        <v>160</v>
      </c>
      <c r="I7" s="2" t="s">
        <v>161</v>
      </c>
    </row>
    <row r="8" spans="1:9" x14ac:dyDescent="0.25">
      <c r="A8" s="5" t="str">
        <f t="shared" ref="A8:A71" si="0">$A$3 &amp; "(" &amp; B8 &amp; ", " &amp; C8 &amp; ", " &amp; D8 &amp; ", " &amp; E8 &amp; ", " &amp; F8 &amp; ", " &amp; G8 &amp; ", " &amp; H8 &amp; ", " &amp; I8 &amp; ", current_timestamp()); "</f>
        <v xml:space="preserve">INSERT INTO `course` (`course_code_th`, `course_name_th`, `course_credit`, `course_lecture`, `course_lab`, `course_self`, `course_status`, `course_editor`, `course_lastupdate`) VALUES ('ภท111 ', 'เขียนแบบก่อสร้างภูมิทัศน์', 3, 1, 6, 5, 'enable', 'umnarj', current_timestamp()); </v>
      </c>
      <c r="B8" s="2" t="s">
        <v>487</v>
      </c>
      <c r="C8" s="2" t="s">
        <v>488</v>
      </c>
      <c r="D8" s="2" t="s">
        <v>391</v>
      </c>
      <c r="E8" s="2" t="s">
        <v>422</v>
      </c>
      <c r="F8" s="2" t="s">
        <v>407</v>
      </c>
      <c r="G8" s="2" t="s">
        <v>393</v>
      </c>
      <c r="H8" s="2" t="s">
        <v>160</v>
      </c>
      <c r="I8" s="2" t="s">
        <v>161</v>
      </c>
    </row>
    <row r="9" spans="1:9" x14ac:dyDescent="0.25">
      <c r="A9" s="5" t="str">
        <f t="shared" si="0"/>
        <v xml:space="preserve">INSERT INTO `course` (`course_code_th`, `course_name_th`, `course_credit`, `course_lecture`, `course_lab`, `course_self`, `course_status`, `course_editor`, `course_lastupdate`) VALUES ('ภท112 ', 'เลขะนิเทศ', 3, 1, 6, 5, 'enable', 'umnarj', current_timestamp()); </v>
      </c>
      <c r="B9" s="2" t="s">
        <v>489</v>
      </c>
      <c r="C9" s="2" t="s">
        <v>490</v>
      </c>
      <c r="D9" s="2" t="s">
        <v>391</v>
      </c>
      <c r="E9" s="2" t="s">
        <v>422</v>
      </c>
      <c r="F9" s="2" t="s">
        <v>407</v>
      </c>
      <c r="G9" s="2" t="s">
        <v>393</v>
      </c>
      <c r="H9" s="2" t="s">
        <v>160</v>
      </c>
      <c r="I9" s="2" t="s">
        <v>161</v>
      </c>
    </row>
    <row r="10" spans="1:9" x14ac:dyDescent="0.25">
      <c r="A10" s="5" t="str">
        <f t="shared" si="0"/>
        <v xml:space="preserve">INSERT INTO `course` (`course_code_th`, `course_name_th`, `course_credit`, `course_lecture`, `course_lab`, `course_self`, `course_status`, `course_editor`, `course_lastupdate`) VALUES ('ภท221 ', 'คอมพิวเตอร์สำหรับงานเขียนแบบ', 2, 1, 3, 3, 'enable', 'umnarj', current_timestamp()); </v>
      </c>
      <c r="B10" s="2" t="s">
        <v>491</v>
      </c>
      <c r="C10" s="2" t="s">
        <v>492</v>
      </c>
      <c r="D10" s="2" t="s">
        <v>392</v>
      </c>
      <c r="E10" s="2" t="s">
        <v>422</v>
      </c>
      <c r="F10" s="2" t="s">
        <v>391</v>
      </c>
      <c r="G10" s="2" t="s">
        <v>391</v>
      </c>
      <c r="H10" s="2" t="s">
        <v>160</v>
      </c>
      <c r="I10" s="2" t="s">
        <v>161</v>
      </c>
    </row>
    <row r="11" spans="1:9" x14ac:dyDescent="0.25">
      <c r="A11" s="5" t="str">
        <f t="shared" si="0"/>
        <v xml:space="preserve">INSERT INTO `course` (`course_code_th`, `course_name_th`, `course_credit`, `course_lecture`, `course_lab`, `course_self`, `course_status`, `course_editor`, `course_lastupdate`) VALUES ('ภท221 ', 'คอมพิวเตอร์สำหรับงานเขียนแบบ', 2, 1, 3, 3, 'enable', 'umnarj', current_timestamp()); </v>
      </c>
      <c r="B11" s="2" t="s">
        <v>491</v>
      </c>
      <c r="C11" s="2" t="s">
        <v>492</v>
      </c>
      <c r="D11" s="2" t="s">
        <v>392</v>
      </c>
      <c r="E11" s="2" t="s">
        <v>422</v>
      </c>
      <c r="F11" s="2" t="s">
        <v>391</v>
      </c>
      <c r="G11" s="2" t="s">
        <v>391</v>
      </c>
      <c r="H11" s="2" t="s">
        <v>160</v>
      </c>
      <c r="I11" s="2" t="s">
        <v>161</v>
      </c>
    </row>
    <row r="12" spans="1:9" x14ac:dyDescent="0.25">
      <c r="A12" s="5" t="str">
        <f t="shared" si="0"/>
        <v xml:space="preserve">INSERT INTO `course` (`course_code_th`, `course_name_th`, `course_credit`, `course_lecture`, `course_lab`, `course_self`, `course_status`, `course_editor`, `course_lastupdate`) VALUES ('ภท252 ', 'วัสดุพืชพรรณสำหรับงานภูมิทัศน์ 1', 3, 2, 3, 5, 'enable', 'umnarj', current_timestamp()); </v>
      </c>
      <c r="B12" s="2" t="s">
        <v>493</v>
      </c>
      <c r="C12" s="2" t="s">
        <v>494</v>
      </c>
      <c r="D12" s="2" t="s">
        <v>391</v>
      </c>
      <c r="E12" s="2" t="s">
        <v>392</v>
      </c>
      <c r="F12" s="2" t="s">
        <v>391</v>
      </c>
      <c r="G12" s="2" t="s">
        <v>393</v>
      </c>
      <c r="H12" s="2" t="s">
        <v>160</v>
      </c>
      <c r="I12" s="2" t="s">
        <v>161</v>
      </c>
    </row>
    <row r="13" spans="1:9" x14ac:dyDescent="0.25">
      <c r="A13" s="5" t="str">
        <f t="shared" si="0"/>
        <v xml:space="preserve">INSERT INTO `course` (`course_code_th`, `course_name_th`, `course_credit`, `course_lecture`, `course_lab`, `course_self`, `course_status`, `course_editor`, `course_lastupdate`) VALUES ('ภท253 ', 'วัสดุพืชพรรณสำหรับงานภูมิทัศน์ 2', 3, 2, 3, 5, 'enable', 'umnarj', current_timestamp()); </v>
      </c>
      <c r="B13" s="2" t="s">
        <v>495</v>
      </c>
      <c r="C13" s="2" t="s">
        <v>496</v>
      </c>
      <c r="D13" s="2" t="s">
        <v>391</v>
      </c>
      <c r="E13" s="2" t="s">
        <v>392</v>
      </c>
      <c r="F13" s="2" t="s">
        <v>391</v>
      </c>
      <c r="G13" s="2" t="s">
        <v>393</v>
      </c>
      <c r="H13" s="2" t="s">
        <v>160</v>
      </c>
      <c r="I13" s="2" t="s">
        <v>161</v>
      </c>
    </row>
    <row r="14" spans="1:9" x14ac:dyDescent="0.25">
      <c r="A14" s="5" t="str">
        <f t="shared" si="0"/>
        <v xml:space="preserve">INSERT INTO `course` (`course_code_th`, `course_name_th`, `course_credit`, `course_lecture`, `course_lab`, `course_self`, `course_status`, `course_editor`, `course_lastupdate`) VALUES ('ภท283 ', 'การสำรวจเพื่องานภูมิทัศน์', 3, 2, 3, 5, 'enable', 'umnarj', current_timestamp()); </v>
      </c>
      <c r="B14" s="2" t="s">
        <v>497</v>
      </c>
      <c r="C14" s="2" t="s">
        <v>498</v>
      </c>
      <c r="D14" s="2" t="s">
        <v>391</v>
      </c>
      <c r="E14" s="2" t="s">
        <v>392</v>
      </c>
      <c r="F14" s="2" t="s">
        <v>391</v>
      </c>
      <c r="G14" s="2" t="s">
        <v>393</v>
      </c>
      <c r="H14" s="2" t="s">
        <v>160</v>
      </c>
      <c r="I14" s="2" t="s">
        <v>161</v>
      </c>
    </row>
    <row r="15" spans="1:9" x14ac:dyDescent="0.25">
      <c r="A15" s="5" t="str">
        <f t="shared" si="0"/>
        <v xml:space="preserve">INSERT INTO `course` (`course_code_th`, `course_name_th`, `course_credit`, `course_lecture`, `course_lab`, `course_self`, `course_status`, `course_editor`, `course_lastupdate`) VALUES ('ภท284 ', 'กลศาสตร์โครงสร้างในงานภูมิทัศน์', 2, 1, 3, 3, 'enable', 'umnarj', current_timestamp()); </v>
      </c>
      <c r="B15" s="2" t="s">
        <v>499</v>
      </c>
      <c r="C15" s="2" t="s">
        <v>500</v>
      </c>
      <c r="D15" s="2" t="s">
        <v>392</v>
      </c>
      <c r="E15" s="2" t="s">
        <v>422</v>
      </c>
      <c r="F15" s="2" t="s">
        <v>391</v>
      </c>
      <c r="G15" s="2" t="s">
        <v>391</v>
      </c>
      <c r="H15" s="2" t="s">
        <v>160</v>
      </c>
      <c r="I15" s="2" t="s">
        <v>161</v>
      </c>
    </row>
    <row r="16" spans="1:9" x14ac:dyDescent="0.25">
      <c r="A16" s="5" t="str">
        <f t="shared" si="0"/>
        <v xml:space="preserve">INSERT INTO `course` (`course_code_th`, `course_name_th`, `course_credit`, `course_lecture`, `course_lab`, `course_self`, `course_status`, `course_editor`, `course_lastupdate`) VALUES ('ภท324 ', 'ภูมิทัศน์และนวัตกรรม', 3, 2, 2, 5, 'enable', 'umnarj', current_timestamp()); </v>
      </c>
      <c r="B16" s="2" t="s">
        <v>501</v>
      </c>
      <c r="C16" s="2" t="s">
        <v>502</v>
      </c>
      <c r="D16" s="2" t="s">
        <v>391</v>
      </c>
      <c r="E16" s="2" t="s">
        <v>392</v>
      </c>
      <c r="F16" s="2" t="s">
        <v>392</v>
      </c>
      <c r="G16" s="2" t="s">
        <v>393</v>
      </c>
      <c r="H16" s="2" t="s">
        <v>160</v>
      </c>
      <c r="I16" s="2" t="s">
        <v>161</v>
      </c>
    </row>
    <row r="17" spans="1:9" x14ac:dyDescent="0.25">
      <c r="A17" s="5" t="str">
        <f t="shared" si="0"/>
        <v xml:space="preserve">INSERT INTO `course` (`course_code_th`, `course_name_th`, `course_credit`, `course_lecture`, `course_lab`, `course_self`, `course_status`, `course_editor`, `course_lastupdate`) VALUES ('ภท332 ', 'การออกแบบภูมิทัศน์ 2', 3, 2, 3, 5, 'enable', 'umnarj', current_timestamp()); </v>
      </c>
      <c r="B17" s="2" t="s">
        <v>503</v>
      </c>
      <c r="C17" s="2" t="s">
        <v>504</v>
      </c>
      <c r="D17" s="2" t="s">
        <v>391</v>
      </c>
      <c r="E17" s="2" t="s">
        <v>392</v>
      </c>
      <c r="F17" s="2" t="s">
        <v>391</v>
      </c>
      <c r="G17" s="2" t="s">
        <v>393</v>
      </c>
      <c r="H17" s="2" t="s">
        <v>160</v>
      </c>
      <c r="I17" s="2" t="s">
        <v>161</v>
      </c>
    </row>
    <row r="18" spans="1:9" x14ac:dyDescent="0.25">
      <c r="A18" s="5" t="str">
        <f t="shared" si="0"/>
        <v xml:space="preserve">INSERT INTO `course` (`course_code_th`, `course_name_th`, `course_credit`, `course_lecture`, `course_lab`, `course_self`, `course_status`, `course_editor`, `course_lastupdate`) VALUES ('ภท332 ', 'การออกแบบภูมิทัศน์ 2', 3, 2, 3, 5, 'enable', 'umnarj', current_timestamp()); </v>
      </c>
      <c r="B18" s="2" t="s">
        <v>503</v>
      </c>
      <c r="C18" s="2" t="s">
        <v>504</v>
      </c>
      <c r="D18" s="2" t="s">
        <v>391</v>
      </c>
      <c r="E18" s="2" t="s">
        <v>392</v>
      </c>
      <c r="F18" s="2" t="s">
        <v>391</v>
      </c>
      <c r="G18" s="2" t="s">
        <v>393</v>
      </c>
      <c r="H18" s="2" t="s">
        <v>160</v>
      </c>
      <c r="I18" s="2" t="s">
        <v>161</v>
      </c>
    </row>
    <row r="19" spans="1:9" x14ac:dyDescent="0.25">
      <c r="A19" s="5" t="str">
        <f t="shared" si="0"/>
        <v xml:space="preserve">INSERT INTO `course` (`course_code_th`, `course_name_th`, `course_credit`, `course_lecture`, `course_lab`, `course_self`, `course_status`, `course_editor`, `course_lastupdate`) VALUES ('ภท334 ', 'พืชพรรณและการออกแบบ 1', 3, 2, 3, 5, 'enable', 'umnarj', current_timestamp()); </v>
      </c>
      <c r="B19" s="2" t="s">
        <v>505</v>
      </c>
      <c r="C19" s="2" t="s">
        <v>506</v>
      </c>
      <c r="D19" s="2" t="s">
        <v>391</v>
      </c>
      <c r="E19" s="2" t="s">
        <v>392</v>
      </c>
      <c r="F19" s="2" t="s">
        <v>391</v>
      </c>
      <c r="G19" s="2" t="s">
        <v>393</v>
      </c>
      <c r="H19" s="2" t="s">
        <v>160</v>
      </c>
      <c r="I19" s="2" t="s">
        <v>161</v>
      </c>
    </row>
    <row r="20" spans="1:9" x14ac:dyDescent="0.25">
      <c r="A20" s="5" t="str">
        <f t="shared" si="0"/>
        <v xml:space="preserve">INSERT INTO `course` (`course_code_th`, `course_name_th`, `course_credit`, `course_lecture`, `course_lab`, `course_self`, `course_status`, `course_editor`, `course_lastupdate`) VALUES ('ภท335 ', 'พืชพรรณ และการออกแบบ 2', 3, 2, 3, 5, 'enable', 'umnarj', current_timestamp()); </v>
      </c>
      <c r="B20" s="2" t="s">
        <v>507</v>
      </c>
      <c r="C20" s="2" t="s">
        <v>508</v>
      </c>
      <c r="D20" s="2" t="s">
        <v>391</v>
      </c>
      <c r="E20" s="2" t="s">
        <v>392</v>
      </c>
      <c r="F20" s="2" t="s">
        <v>391</v>
      </c>
      <c r="G20" s="2" t="s">
        <v>393</v>
      </c>
      <c r="H20" s="2" t="s">
        <v>160</v>
      </c>
      <c r="I20" s="2" t="s">
        <v>161</v>
      </c>
    </row>
    <row r="21" spans="1:9" x14ac:dyDescent="0.25">
      <c r="A21" s="5" t="str">
        <f t="shared" si="0"/>
        <v xml:space="preserve">INSERT INTO `course` (`course_code_th`, `course_name_th`, `course_credit`, `course_lecture`, `course_lab`, `course_self`, `course_status`, `course_editor`, `course_lastupdate`) VALUES ('ภท341 ', 'วัสดุและเทคนิควิธีการก่อสร้างภูมิทัศน์', 3, 2, 3, 5, 'enable', 'umnarj', current_timestamp()); </v>
      </c>
      <c r="B21" s="2" t="s">
        <v>509</v>
      </c>
      <c r="C21" s="2" t="s">
        <v>510</v>
      </c>
      <c r="D21" s="2" t="s">
        <v>391</v>
      </c>
      <c r="E21" s="2" t="s">
        <v>392</v>
      </c>
      <c r="F21" s="2" t="s">
        <v>391</v>
      </c>
      <c r="G21" s="2" t="s">
        <v>393</v>
      </c>
      <c r="H21" s="2" t="s">
        <v>160</v>
      </c>
      <c r="I21" s="2" t="s">
        <v>161</v>
      </c>
    </row>
    <row r="22" spans="1:9" x14ac:dyDescent="0.25">
      <c r="A22" s="5" t="str">
        <f t="shared" si="0"/>
        <v xml:space="preserve">INSERT INTO `course` (`course_code_th`, `course_name_th`, `course_credit`, `course_lecture`, `course_lab`, `course_self`, `course_status`, `course_editor`, `course_lastupdate`) VALUES ('ภท342 ', 'การสร้างและตกแต่งภูมิทัศน์', 3, 2, 3, 5, 'enable', 'umnarj', current_timestamp()); </v>
      </c>
      <c r="B22" s="2" t="s">
        <v>511</v>
      </c>
      <c r="C22" s="2" t="s">
        <v>512</v>
      </c>
      <c r="D22" s="2" t="s">
        <v>391</v>
      </c>
      <c r="E22" s="2" t="s">
        <v>392</v>
      </c>
      <c r="F22" s="2" t="s">
        <v>391</v>
      </c>
      <c r="G22" s="2" t="s">
        <v>393</v>
      </c>
      <c r="H22" s="2" t="s">
        <v>160</v>
      </c>
      <c r="I22" s="2" t="s">
        <v>161</v>
      </c>
    </row>
    <row r="23" spans="1:9" x14ac:dyDescent="0.25">
      <c r="A23" s="5" t="str">
        <f t="shared" si="0"/>
        <v xml:space="preserve">INSERT INTO `course` (`course_code_th`, `course_name_th`, `course_credit`, `course_lecture`, `course_lab`, `course_self`, `course_status`, `course_editor`, `course_lastupdate`) VALUES ('ภท343 ', 'การบริหารงานก่อสร้างภูมิทัศน์', 3, 2, 2, 5, 'enable', 'umnarj', current_timestamp()); </v>
      </c>
      <c r="B23" s="2" t="s">
        <v>513</v>
      </c>
      <c r="C23" s="2" t="s">
        <v>514</v>
      </c>
      <c r="D23" s="2" t="s">
        <v>391</v>
      </c>
      <c r="E23" s="2" t="s">
        <v>392</v>
      </c>
      <c r="F23" s="2" t="s">
        <v>392</v>
      </c>
      <c r="G23" s="2" t="s">
        <v>393</v>
      </c>
      <c r="H23" s="2" t="s">
        <v>160</v>
      </c>
      <c r="I23" s="2" t="s">
        <v>161</v>
      </c>
    </row>
    <row r="24" spans="1:9" x14ac:dyDescent="0.25">
      <c r="A24" s="5" t="str">
        <f t="shared" si="0"/>
        <v xml:space="preserve">INSERT INTO `course` (`course_code_th`, `course_name_th`, `course_credit`, `course_lecture`, `course_lab`, `course_self`, `course_status`, `course_editor`, `course_lastupdate`) VALUES ('ภท371 ', 'หลักการออกแบบสนามกอล์ฟและการก่อสร้างเบื้องต้น', 3, 2, 3, 5, 'enable', 'umnarj', current_timestamp()); </v>
      </c>
      <c r="B24" s="2" t="s">
        <v>515</v>
      </c>
      <c r="C24" s="2" t="s">
        <v>516</v>
      </c>
      <c r="D24" s="2" t="s">
        <v>391</v>
      </c>
      <c r="E24" s="2" t="s">
        <v>392</v>
      </c>
      <c r="F24" s="2" t="s">
        <v>391</v>
      </c>
      <c r="G24" s="2" t="s">
        <v>393</v>
      </c>
      <c r="H24" s="2" t="s">
        <v>160</v>
      </c>
      <c r="I24" s="2" t="s">
        <v>161</v>
      </c>
    </row>
    <row r="25" spans="1:9" x14ac:dyDescent="0.25">
      <c r="A25" s="5" t="str">
        <f t="shared" si="0"/>
        <v xml:space="preserve">INSERT INTO `course` (`course_code_th`, `course_name_th`, `course_credit`, `course_lecture`, `course_lab`, `course_self`, `course_status`, `course_editor`, `course_lastupdate`) VALUES ('ภท372 ', 'การจัดการดินและน้ำสำหรับสนามกอล์ฟ', 3, 2, 3, 5, 'enable', 'umnarj', current_timestamp()); </v>
      </c>
      <c r="B25" s="2" t="s">
        <v>517</v>
      </c>
      <c r="C25" s="2" t="s">
        <v>518</v>
      </c>
      <c r="D25" s="2" t="s">
        <v>391</v>
      </c>
      <c r="E25" s="2" t="s">
        <v>392</v>
      </c>
      <c r="F25" s="2" t="s">
        <v>391</v>
      </c>
      <c r="G25" s="2" t="s">
        <v>393</v>
      </c>
      <c r="H25" s="2" t="s">
        <v>160</v>
      </c>
      <c r="I25" s="2" t="s">
        <v>161</v>
      </c>
    </row>
    <row r="26" spans="1:9" x14ac:dyDescent="0.25">
      <c r="A26" s="5" t="str">
        <f t="shared" si="0"/>
        <v xml:space="preserve">INSERT INTO `course` (`course_code_th`, `course_name_th`, `course_credit`, `course_lecture`, `course_lab`, `course_self`, `course_status`, `course_editor`, `course_lastupdate`) VALUES ('ภท385 ', 'ปฏิบัติการก่อสร้างภูมิทัศน์ 2', 3, 2, 3, 5, 'enable', 'umnarj', current_timestamp()); </v>
      </c>
      <c r="B26" s="2" t="s">
        <v>519</v>
      </c>
      <c r="C26" s="2" t="s">
        <v>520</v>
      </c>
      <c r="D26" s="2" t="s">
        <v>391</v>
      </c>
      <c r="E26" s="2" t="s">
        <v>392</v>
      </c>
      <c r="F26" s="2" t="s">
        <v>391</v>
      </c>
      <c r="G26" s="2" t="s">
        <v>393</v>
      </c>
      <c r="H26" s="2" t="s">
        <v>160</v>
      </c>
      <c r="I26" s="2" t="s">
        <v>161</v>
      </c>
    </row>
    <row r="27" spans="1:9" x14ac:dyDescent="0.25">
      <c r="A27" s="5" t="str">
        <f t="shared" si="0"/>
        <v xml:space="preserve">INSERT INTO `course` (`course_code_th`, `course_name_th`, `course_credit`, `course_lecture`, `course_lab`, `course_self`, `course_status`, `course_editor`, `course_lastupdate`) VALUES ('ภท444 ', 'การดูแลรักษาต้นไม้ใหญ่', 3, 2, 3, 5, 'enable', 'umnarj', current_timestamp()); </v>
      </c>
      <c r="B27" s="2" t="s">
        <v>521</v>
      </c>
      <c r="C27" s="2" t="s">
        <v>522</v>
      </c>
      <c r="D27" s="2" t="s">
        <v>391</v>
      </c>
      <c r="E27" s="2" t="s">
        <v>392</v>
      </c>
      <c r="F27" s="2" t="s">
        <v>391</v>
      </c>
      <c r="G27" s="2" t="s">
        <v>393</v>
      </c>
      <c r="H27" s="2" t="s">
        <v>160</v>
      </c>
      <c r="I27" s="2" t="s">
        <v>161</v>
      </c>
    </row>
    <row r="28" spans="1:9" x14ac:dyDescent="0.25">
      <c r="A28" s="5" t="str">
        <f t="shared" si="0"/>
        <v xml:space="preserve">INSERT INTO `course` (`course_code_th`, `course_name_th`, `course_credit`, `course_lecture`, `course_lab`, `course_self`, `course_status`, `course_editor`, `course_lastupdate`) VALUES ('ภท445 ', 'การดูแลรักษางานภูมิทัศน์', 3, 2, 3, 5, 'enable', 'umnarj', current_timestamp()); </v>
      </c>
      <c r="B28" s="2" t="s">
        <v>523</v>
      </c>
      <c r="C28" s="2" t="s">
        <v>524</v>
      </c>
      <c r="D28" s="2" t="s">
        <v>391</v>
      </c>
      <c r="E28" s="2" t="s">
        <v>392</v>
      </c>
      <c r="F28" s="2" t="s">
        <v>391</v>
      </c>
      <c r="G28" s="2" t="s">
        <v>393</v>
      </c>
      <c r="H28" s="2" t="s">
        <v>160</v>
      </c>
      <c r="I28" s="2" t="s">
        <v>161</v>
      </c>
    </row>
    <row r="29" spans="1:9" x14ac:dyDescent="0.25">
      <c r="A29" s="5" t="str">
        <f t="shared" si="0"/>
        <v xml:space="preserve">INSERT INTO `course` (`course_code_th`, `course_name_th`, `course_credit`, `course_lecture`, `course_lab`, `course_self`, `course_status`, `course_editor`, `course_lastupdate`) VALUES ('ภท446 ', 'การบริหารจัดการธุรกิจภูมิทัศน์', 3, 2, 2, 5, 'enable', 'umnarj', current_timestamp()); </v>
      </c>
      <c r="B29" s="2" t="s">
        <v>525</v>
      </c>
      <c r="C29" s="2" t="s">
        <v>526</v>
      </c>
      <c r="D29" s="2" t="s">
        <v>391</v>
      </c>
      <c r="E29" s="2" t="s">
        <v>392</v>
      </c>
      <c r="F29" s="2" t="s">
        <v>392</v>
      </c>
      <c r="G29" s="2" t="s">
        <v>393</v>
      </c>
      <c r="H29" s="2" t="s">
        <v>160</v>
      </c>
      <c r="I29" s="2" t="s">
        <v>161</v>
      </c>
    </row>
    <row r="30" spans="1:9" x14ac:dyDescent="0.25">
      <c r="A30" s="5" t="str">
        <f t="shared" si="0"/>
        <v xml:space="preserve">INSERT INTO `course` (`course_code_th`, `course_name_th`, `course_credit`, `course_lecture`, `course_lab`, `course_self`, `course_status`, `course_editor`, `course_lastupdate`) VALUES ('ภท451 ', 'ป่าไม้ในเมือง', 3, 3, 0, 6, 'enable', 'umnarj', current_timestamp()); </v>
      </c>
      <c r="B30" s="2" t="s">
        <v>527</v>
      </c>
      <c r="C30" s="2" t="s">
        <v>528</v>
      </c>
      <c r="D30" s="2" t="s">
        <v>391</v>
      </c>
      <c r="E30" s="2" t="s">
        <v>391</v>
      </c>
      <c r="F30" s="2" t="s">
        <v>411</v>
      </c>
      <c r="G30" s="2" t="s">
        <v>407</v>
      </c>
      <c r="H30" s="2" t="s">
        <v>160</v>
      </c>
      <c r="I30" s="2" t="s">
        <v>161</v>
      </c>
    </row>
    <row r="31" spans="1:9" x14ac:dyDescent="0.25">
      <c r="A31" s="5" t="str">
        <f t="shared" si="0"/>
        <v xml:space="preserve">INSERT INTO `course` (`course_code_th`, `course_name_th`, `course_credit`, `course_lecture`, `course_lab`, `course_self`, `course_status`, `course_editor`, `course_lastupdate`) VALUES ('ภท475 ', 'การออกแบบวางผังภูมิทัศน์ชุมชนเมือง', 3, 2, 3, 5, 'enable', 'umnarj', current_timestamp()); </v>
      </c>
      <c r="B31" s="2" t="s">
        <v>529</v>
      </c>
      <c r="C31" s="2" t="s">
        <v>530</v>
      </c>
      <c r="D31" s="2" t="s">
        <v>391</v>
      </c>
      <c r="E31" s="2" t="s">
        <v>392</v>
      </c>
      <c r="F31" s="2" t="s">
        <v>391</v>
      </c>
      <c r="G31" s="2" t="s">
        <v>393</v>
      </c>
      <c r="H31" s="2" t="s">
        <v>160</v>
      </c>
      <c r="I31" s="2" t="s">
        <v>161</v>
      </c>
    </row>
    <row r="32" spans="1:9" x14ac:dyDescent="0.25">
      <c r="A32" s="5" t="str">
        <f t="shared" si="0"/>
        <v xml:space="preserve">INSERT INTO `course` (`course_code_th`, `course_name_th`, `course_credit`, `course_lecture`, `course_lab`, `course_self`, `course_status`, `course_editor`, `course_lastupdate`) VALUES ('ภท493 ', 'โครงงานวิชาชีพภูมิทัศน์', 3, 1, 6, 5, 'enable', 'umnarj', current_timestamp()); </v>
      </c>
      <c r="B32" s="2" t="s">
        <v>531</v>
      </c>
      <c r="C32" s="2" t="s">
        <v>532</v>
      </c>
      <c r="D32" s="2" t="s">
        <v>391</v>
      </c>
      <c r="E32" s="2" t="s">
        <v>422</v>
      </c>
      <c r="F32" s="2" t="s">
        <v>407</v>
      </c>
      <c r="G32" s="2" t="s">
        <v>393</v>
      </c>
      <c r="H32" s="2" t="s">
        <v>160</v>
      </c>
      <c r="I32" s="2" t="s">
        <v>161</v>
      </c>
    </row>
    <row r="33" spans="1:9" x14ac:dyDescent="0.25">
      <c r="A33" s="5" t="str">
        <f t="shared" si="0"/>
        <v xml:space="preserve">INSERT INTO `course` (`course_code_th`, `course_name_th`, `course_credit`, `course_lecture`, `course_lab`, `course_self`, `course_status`, `course_editor`, `course_lastupdate`) VALUES ('ภส112 ', 'การออกแบบเบื้องต้น', 3, 1, 6, 5, 'enable', 'umnarj', current_timestamp()); </v>
      </c>
      <c r="B33" s="2" t="s">
        <v>443</v>
      </c>
      <c r="C33" s="2" t="s">
        <v>444</v>
      </c>
      <c r="D33" s="2" t="s">
        <v>391</v>
      </c>
      <c r="E33" s="2" t="s">
        <v>422</v>
      </c>
      <c r="F33" s="2" t="s">
        <v>407</v>
      </c>
      <c r="G33" s="2" t="s">
        <v>393</v>
      </c>
      <c r="H33" s="2" t="s">
        <v>160</v>
      </c>
      <c r="I33" s="2" t="s">
        <v>161</v>
      </c>
    </row>
    <row r="34" spans="1:9" x14ac:dyDescent="0.25">
      <c r="A34" s="5" t="str">
        <f t="shared" si="0"/>
        <v xml:space="preserve">INSERT INTO `course` (`course_code_th`, `course_name_th`, `course_credit`, `course_lecture`, `course_lab`, `course_self`, `course_status`, `course_editor`, `course_lastupdate`) VALUES ('ภส113 ', 'ประวัติศาสตร์ศิลปะและสถาปัตยกรรม', 3, 3, 0, 6, 'enable', 'umnarj', current_timestamp()); </v>
      </c>
      <c r="B34" s="2" t="s">
        <v>445</v>
      </c>
      <c r="C34" s="2" t="s">
        <v>446</v>
      </c>
      <c r="D34" s="2" t="s">
        <v>391</v>
      </c>
      <c r="E34" s="2" t="s">
        <v>391</v>
      </c>
      <c r="F34" s="2" t="s">
        <v>411</v>
      </c>
      <c r="G34" s="2" t="s">
        <v>407</v>
      </c>
      <c r="H34" s="2" t="s">
        <v>160</v>
      </c>
      <c r="I34" s="2" t="s">
        <v>161</v>
      </c>
    </row>
    <row r="35" spans="1:9" x14ac:dyDescent="0.25">
      <c r="A35" s="5" t="str">
        <f t="shared" si="0"/>
        <v xml:space="preserve">INSERT INTO `course` (`course_code_th`, `course_name_th`, `course_credit`, `course_lecture`, `course_lab`, `course_self`, `course_status`, `course_editor`, `course_lastupdate`) VALUES ('ภส114 ', 'เลขะนิเทศ 1', 2, 0, 6, 3, 'enable', 'umnarj', current_timestamp()); </v>
      </c>
      <c r="B35" s="2" t="s">
        <v>447</v>
      </c>
      <c r="C35" s="2" t="s">
        <v>448</v>
      </c>
      <c r="D35" s="2" t="s">
        <v>392</v>
      </c>
      <c r="E35" s="2" t="s">
        <v>411</v>
      </c>
      <c r="F35" s="2" t="s">
        <v>407</v>
      </c>
      <c r="G35" s="2" t="s">
        <v>391</v>
      </c>
      <c r="H35" s="2" t="s">
        <v>160</v>
      </c>
      <c r="I35" s="2" t="s">
        <v>161</v>
      </c>
    </row>
    <row r="36" spans="1:9" x14ac:dyDescent="0.25">
      <c r="A36" s="5" t="str">
        <f t="shared" si="0"/>
        <v xml:space="preserve">INSERT INTO `course` (`course_code_th`, `course_name_th`, `course_credit`, `course_lecture`, `course_lab`, `course_self`, `course_status`, `course_editor`, `course_lastupdate`) VALUES ('ภส121 ', 'ภูมิสถาปัตยกรรมเบื้องต้น', 3, 3, 0, 6, 'enable', 'umnarj', current_timestamp()); </v>
      </c>
      <c r="B36" s="2" t="s">
        <v>449</v>
      </c>
      <c r="C36" s="2" t="s">
        <v>450</v>
      </c>
      <c r="D36" s="2" t="s">
        <v>391</v>
      </c>
      <c r="E36" s="2" t="s">
        <v>391</v>
      </c>
      <c r="F36" s="2" t="s">
        <v>411</v>
      </c>
      <c r="G36" s="2" t="s">
        <v>407</v>
      </c>
      <c r="H36" s="2" t="s">
        <v>160</v>
      </c>
      <c r="I36" s="2" t="s">
        <v>161</v>
      </c>
    </row>
    <row r="37" spans="1:9" x14ac:dyDescent="0.25">
      <c r="A37" s="5" t="str">
        <f t="shared" si="0"/>
        <v xml:space="preserve">INSERT INTO `course` (`course_code_th`, `course_name_th`, `course_credit`, `course_lecture`, `course_lab`, `course_self`, `course_status`, `course_editor`, `course_lastupdate`) VALUES ('ภส223 ', 'เทคโนโลยีการเขียนแบบ', 2, 0, 6, 3, 'enable', 'umnarj', current_timestamp()); </v>
      </c>
      <c r="B37" s="2" t="s">
        <v>451</v>
      </c>
      <c r="C37" s="2" t="s">
        <v>452</v>
      </c>
      <c r="D37" s="2" t="s">
        <v>392</v>
      </c>
      <c r="E37" s="2" t="s">
        <v>411</v>
      </c>
      <c r="F37" s="2" t="s">
        <v>407</v>
      </c>
      <c r="G37" s="2" t="s">
        <v>391</v>
      </c>
      <c r="H37" s="2" t="s">
        <v>160</v>
      </c>
      <c r="I37" s="2" t="s">
        <v>161</v>
      </c>
    </row>
    <row r="38" spans="1:9" x14ac:dyDescent="0.25">
      <c r="A38" s="5" t="str">
        <f t="shared" si="0"/>
        <v xml:space="preserve">INSERT INTO `course` (`course_code_th`, `course_name_th`, `course_credit`, `course_lecture`, `course_lab`, `course_self`, `course_status`, `course_editor`, `course_lastupdate`) VALUES ('ภส224 ', 'คอมพิวเตอร์พื้นฐานสำหรับงานภูมิสถาปัตยกรรม', 2, 1, 3, 3, 'enable', 'umnarj', current_timestamp()); </v>
      </c>
      <c r="B38" s="2" t="s">
        <v>453</v>
      </c>
      <c r="C38" s="2" t="s">
        <v>454</v>
      </c>
      <c r="D38" s="2" t="s">
        <v>392</v>
      </c>
      <c r="E38" s="2" t="s">
        <v>422</v>
      </c>
      <c r="F38" s="2" t="s">
        <v>391</v>
      </c>
      <c r="G38" s="2" t="s">
        <v>391</v>
      </c>
      <c r="H38" s="2" t="s">
        <v>160</v>
      </c>
      <c r="I38" s="2" t="s">
        <v>161</v>
      </c>
    </row>
    <row r="39" spans="1:9" x14ac:dyDescent="0.25">
      <c r="A39" s="5" t="str">
        <f t="shared" si="0"/>
        <v xml:space="preserve">INSERT INTO `course` (`course_code_th`, `course_name_th`, `course_credit`, `course_lecture`, `course_lab`, `course_self`, `course_status`, `course_editor`, `course_lastupdate`) VALUES ('ภส224 ', 'คอมพิวเตอร์พื้นฐานสำหรับงานภูมิสถาปัตยกรรม', 2, 1, 3, 3, 'enable', 'umnarj', current_timestamp()); </v>
      </c>
      <c r="B39" s="2" t="s">
        <v>453</v>
      </c>
      <c r="C39" s="2" t="s">
        <v>454</v>
      </c>
      <c r="D39" s="2" t="s">
        <v>392</v>
      </c>
      <c r="E39" s="2" t="s">
        <v>422</v>
      </c>
      <c r="F39" s="2" t="s">
        <v>391</v>
      </c>
      <c r="G39" s="2" t="s">
        <v>391</v>
      </c>
      <c r="H39" s="2" t="s">
        <v>160</v>
      </c>
      <c r="I39" s="2" t="s">
        <v>161</v>
      </c>
    </row>
    <row r="40" spans="1:9" x14ac:dyDescent="0.25">
      <c r="A40" s="5" t="str">
        <f t="shared" si="0"/>
        <v xml:space="preserve">INSERT INTO `course` (`course_code_th`, `course_name_th`, `course_credit`, `course_lecture`, `course_lab`, `course_self`, `course_status`, `course_editor`, `course_lastupdate`) VALUES ('ภส226 ', 'การเก็บรวบรวมและวิเคราะห์ข้อมูลในงานภูมิสถาปัตยกรรม', 3, 2, 3, 5, 'enable', 'umnarj', current_timestamp()); </v>
      </c>
      <c r="B40" s="2" t="s">
        <v>455</v>
      </c>
      <c r="C40" s="2" t="s">
        <v>456</v>
      </c>
      <c r="D40" s="2" t="s">
        <v>391</v>
      </c>
      <c r="E40" s="2" t="s">
        <v>392</v>
      </c>
      <c r="F40" s="2" t="s">
        <v>391</v>
      </c>
      <c r="G40" s="2" t="s">
        <v>393</v>
      </c>
      <c r="H40" s="2" t="s">
        <v>160</v>
      </c>
      <c r="I40" s="2" t="s">
        <v>161</v>
      </c>
    </row>
    <row r="41" spans="1:9" x14ac:dyDescent="0.25">
      <c r="A41" s="5" t="str">
        <f t="shared" si="0"/>
        <v xml:space="preserve">INSERT INTO `course` (`course_code_th`, `course_name_th`, `course_credit`, `course_lecture`, `course_lab`, `course_self`, `course_status`, `course_editor`, `course_lastupdate`) VALUES ('ภส251 ', 'วัสดุพืชพรรณและการเลือกใช้ 1', 3, 2, 3, 5, 'enable', 'umnarj', current_timestamp()); </v>
      </c>
      <c r="B41" s="2" t="s">
        <v>457</v>
      </c>
      <c r="C41" s="2" t="s">
        <v>458</v>
      </c>
      <c r="D41" s="2" t="s">
        <v>391</v>
      </c>
      <c r="E41" s="2" t="s">
        <v>392</v>
      </c>
      <c r="F41" s="2" t="s">
        <v>391</v>
      </c>
      <c r="G41" s="2" t="s">
        <v>393</v>
      </c>
      <c r="H41" s="2" t="s">
        <v>160</v>
      </c>
      <c r="I41" s="2" t="s">
        <v>161</v>
      </c>
    </row>
    <row r="42" spans="1:9" x14ac:dyDescent="0.25">
      <c r="A42" s="5" t="str">
        <f t="shared" si="0"/>
        <v xml:space="preserve">INSERT INTO `course` (`course_code_th`, `course_name_th`, `course_credit`, `course_lecture`, `course_lab`, `course_self`, `course_status`, `course_editor`, `course_lastupdate`) VALUES ('ภส261 ', 'นิเวศวิทยาและหลักอนุรักษ์วิทยา', 3, 3, 0, 6, 'enable', 'umnarj', current_timestamp()); </v>
      </c>
      <c r="B42" s="2" t="s">
        <v>459</v>
      </c>
      <c r="C42" s="2" t="s">
        <v>460</v>
      </c>
      <c r="D42" s="2" t="s">
        <v>391</v>
      </c>
      <c r="E42" s="2" t="s">
        <v>391</v>
      </c>
      <c r="F42" s="2" t="s">
        <v>411</v>
      </c>
      <c r="G42" s="2" t="s">
        <v>407</v>
      </c>
      <c r="H42" s="2" t="s">
        <v>160</v>
      </c>
      <c r="I42" s="2" t="s">
        <v>161</v>
      </c>
    </row>
    <row r="43" spans="1:9" x14ac:dyDescent="0.25">
      <c r="A43" s="5" t="str">
        <f t="shared" si="0"/>
        <v xml:space="preserve">INSERT INTO `course` (`course_code_th`, `course_name_th`, `course_credit`, `course_lecture`, `course_lab`, `course_self`, `course_status`, `course_editor`, `course_lastupdate`) VALUES ('ภส330 ', 'แนวคิดและปรัชญาในงานภูมิสถาปัตยกรรม', 3, 3, 0, 6, 'enable', 'umnarj', current_timestamp()); </v>
      </c>
      <c r="B43" s="2" t="s">
        <v>461</v>
      </c>
      <c r="C43" s="2" t="s">
        <v>462</v>
      </c>
      <c r="D43" s="2" t="s">
        <v>391</v>
      </c>
      <c r="E43" s="2" t="s">
        <v>391</v>
      </c>
      <c r="F43" s="2" t="s">
        <v>411</v>
      </c>
      <c r="G43" s="2" t="s">
        <v>407</v>
      </c>
      <c r="H43" s="2" t="s">
        <v>160</v>
      </c>
      <c r="I43" s="2" t="s">
        <v>161</v>
      </c>
    </row>
    <row r="44" spans="1:9" x14ac:dyDescent="0.25">
      <c r="A44" s="5" t="str">
        <f t="shared" si="0"/>
        <v xml:space="preserve">INSERT INTO `course` (`course_code_th`, `course_name_th`, `course_credit`, `course_lecture`, `course_lab`, `course_self`, `course_status`, `course_editor`, `course_lastupdate`) VALUES ('ภส332 ', 'การออกแบบภูมิสถาปัตยกรรม 2', 4, 2, 6, 1, 'enable', 'umnarj', current_timestamp()); </v>
      </c>
      <c r="B44" s="2" t="s">
        <v>463</v>
      </c>
      <c r="C44" s="2" t="s">
        <v>464</v>
      </c>
      <c r="D44" s="2" t="s">
        <v>465</v>
      </c>
      <c r="E44" s="2" t="s">
        <v>392</v>
      </c>
      <c r="F44" s="2" t="s">
        <v>407</v>
      </c>
      <c r="G44" s="2" t="s">
        <v>422</v>
      </c>
      <c r="H44" s="2" t="s">
        <v>160</v>
      </c>
      <c r="I44" s="2" t="s">
        <v>161</v>
      </c>
    </row>
    <row r="45" spans="1:9" x14ac:dyDescent="0.25">
      <c r="A45" s="5" t="str">
        <f t="shared" si="0"/>
        <v xml:space="preserve">INSERT INTO `course` (`course_code_th`, `course_name_th`, `course_credit`, `course_lecture`, `course_lab`, `course_self`, `course_status`, `course_editor`, `course_lastupdate`) VALUES ('ภส338 ', 'การออกแบบร่างภูมิสถาปัตยกรรม 2', 1, 0, 3, 0, 'enable', 'umnarj', current_timestamp()); </v>
      </c>
      <c r="B45" s="2" t="s">
        <v>466</v>
      </c>
      <c r="C45" s="2" t="s">
        <v>467</v>
      </c>
      <c r="D45" s="2" t="s">
        <v>422</v>
      </c>
      <c r="E45" s="2" t="s">
        <v>411</v>
      </c>
      <c r="F45" s="2" t="s">
        <v>391</v>
      </c>
      <c r="G45" s="2" t="s">
        <v>411</v>
      </c>
      <c r="H45" s="2" t="s">
        <v>160</v>
      </c>
      <c r="I45" s="2" t="s">
        <v>161</v>
      </c>
    </row>
    <row r="46" spans="1:9" x14ac:dyDescent="0.25">
      <c r="A46" s="5" t="str">
        <f t="shared" si="0"/>
        <v xml:space="preserve">INSERT INTO `course` (`course_code_th`, `course_name_th`, `course_credit`, `course_lecture`, `course_lab`, `course_self`, `course_status`, `course_editor`, `course_lastupdate`) VALUES ('ภส341 ', 'การก่อสร้างทางภูมิสถาปัตยกรรม 1', 3, 2, 3, 5, 'enable', 'umnarj', current_timestamp()); </v>
      </c>
      <c r="B46" s="2" t="s">
        <v>468</v>
      </c>
      <c r="C46" s="2" t="s">
        <v>469</v>
      </c>
      <c r="D46" s="2" t="s">
        <v>391</v>
      </c>
      <c r="E46" s="2" t="s">
        <v>392</v>
      </c>
      <c r="F46" s="2" t="s">
        <v>391</v>
      </c>
      <c r="G46" s="2" t="s">
        <v>393</v>
      </c>
      <c r="H46" s="2" t="s">
        <v>160</v>
      </c>
      <c r="I46" s="2" t="s">
        <v>161</v>
      </c>
    </row>
    <row r="47" spans="1:9" x14ac:dyDescent="0.25">
      <c r="A47" s="5" t="str">
        <f t="shared" si="0"/>
        <v xml:space="preserve">INSERT INTO `course` (`course_code_th`, `course_name_th`, `course_credit`, `course_lecture`, `course_lab`, `course_self`, `course_status`, `course_editor`, `course_lastupdate`) VALUES ('ภส353 ', 'การออกแบบวางผังพืชพรรณ 1', 3, 2, 3, 5, 'enable', 'umnarj', current_timestamp()); </v>
      </c>
      <c r="B47" s="2" t="s">
        <v>470</v>
      </c>
      <c r="C47" s="2" t="s">
        <v>471</v>
      </c>
      <c r="D47" s="2" t="s">
        <v>391</v>
      </c>
      <c r="E47" s="2" t="s">
        <v>392</v>
      </c>
      <c r="F47" s="2" t="s">
        <v>391</v>
      </c>
      <c r="G47" s="2" t="s">
        <v>393</v>
      </c>
      <c r="H47" s="2" t="s">
        <v>160</v>
      </c>
      <c r="I47" s="2" t="s">
        <v>161</v>
      </c>
    </row>
    <row r="48" spans="1:9" x14ac:dyDescent="0.25">
      <c r="A48" s="5" t="str">
        <f t="shared" si="0"/>
        <v xml:space="preserve">INSERT INTO `course` (`course_code_th`, `course_name_th`, `course_credit`, `course_lecture`, `course_lab`, `course_self`, `course_status`, `course_editor`, `course_lastupdate`) VALUES ('ภส394 ', 'การสื่อสารในการปฏิบัติวิชาชีพ', 3, 2, 2, 5, 'enable', 'umnarj', current_timestamp()); </v>
      </c>
      <c r="B48" s="2" t="s">
        <v>472</v>
      </c>
      <c r="C48" s="2" t="s">
        <v>473</v>
      </c>
      <c r="D48" s="2" t="s">
        <v>391</v>
      </c>
      <c r="E48" s="2" t="s">
        <v>392</v>
      </c>
      <c r="F48" s="2" t="s">
        <v>392</v>
      </c>
      <c r="G48" s="2" t="s">
        <v>393</v>
      </c>
      <c r="H48" s="2" t="s">
        <v>160</v>
      </c>
      <c r="I48" s="2" t="s">
        <v>161</v>
      </c>
    </row>
    <row r="49" spans="1:9" x14ac:dyDescent="0.25">
      <c r="A49" s="5" t="str">
        <f t="shared" si="0"/>
        <v xml:space="preserve">INSERT INTO `course` (`course_code_th`, `course_name_th`, `course_credit`, `course_lecture`, `course_lab`, `course_self`, `course_status`, `course_editor`, `course_lastupdate`) VALUES ('ภส394 ', 'การสื่อสารในการปฏิบัติวิชาชีพ', 3, 2, 2, 5, 'enable', 'umnarj', current_timestamp()); </v>
      </c>
      <c r="B49" s="2" t="s">
        <v>472</v>
      </c>
      <c r="C49" s="2" t="s">
        <v>473</v>
      </c>
      <c r="D49" s="2" t="s">
        <v>391</v>
      </c>
      <c r="E49" s="2" t="s">
        <v>392</v>
      </c>
      <c r="F49" s="2" t="s">
        <v>392</v>
      </c>
      <c r="G49" s="2" t="s">
        <v>393</v>
      </c>
      <c r="H49" s="2" t="s">
        <v>160</v>
      </c>
      <c r="I49" s="2" t="s">
        <v>161</v>
      </c>
    </row>
    <row r="50" spans="1:9" x14ac:dyDescent="0.25">
      <c r="A50" s="5" t="str">
        <f t="shared" si="0"/>
        <v xml:space="preserve">INSERT INTO `course` (`course_code_th`, `course_name_th`, `course_credit`, `course_lecture`, `course_lab`, `course_self`, `course_status`, `course_editor`, `course_lastupdate`) VALUES ('ภส434 ', 'การออกแบบภูมิสถาปัตยกรรม 4', 5, 2, 9, 1, 'enable', 'umnarj', current_timestamp()); </v>
      </c>
      <c r="B50" s="2" t="s">
        <v>474</v>
      </c>
      <c r="C50" s="2" t="s">
        <v>475</v>
      </c>
      <c r="D50" s="2" t="s">
        <v>393</v>
      </c>
      <c r="E50" s="2" t="s">
        <v>392</v>
      </c>
      <c r="F50" s="2" t="s">
        <v>476</v>
      </c>
      <c r="G50" s="2" t="s">
        <v>422</v>
      </c>
      <c r="H50" s="2" t="s">
        <v>160</v>
      </c>
      <c r="I50" s="2" t="s">
        <v>161</v>
      </c>
    </row>
    <row r="51" spans="1:9" x14ac:dyDescent="0.25">
      <c r="A51" s="5" t="str">
        <f t="shared" si="0"/>
        <v xml:space="preserve">INSERT INTO `course` (`course_code_th`, `course_name_th`, `course_credit`, `course_lecture`, `course_lab`, `course_self`, `course_status`, `course_editor`, `course_lastupdate`) VALUES ('ภส443 ', 'การก่อสร้างทางภูมิสถาปัตยกรรม 3', 3, 2, 3, 5, 'enable', 'umnarj', current_timestamp()); </v>
      </c>
      <c r="B51" s="2" t="s">
        <v>477</v>
      </c>
      <c r="C51" s="2" t="s">
        <v>478</v>
      </c>
      <c r="D51" s="2" t="s">
        <v>391</v>
      </c>
      <c r="E51" s="2" t="s">
        <v>392</v>
      </c>
      <c r="F51" s="2" t="s">
        <v>391</v>
      </c>
      <c r="G51" s="2" t="s">
        <v>393</v>
      </c>
      <c r="H51" s="2" t="s">
        <v>160</v>
      </c>
      <c r="I51" s="2" t="s">
        <v>161</v>
      </c>
    </row>
    <row r="52" spans="1:9" x14ac:dyDescent="0.25">
      <c r="A52" s="5" t="str">
        <f t="shared" si="0"/>
        <v xml:space="preserve">INSERT INTO `course` (`course_code_th`, `course_name_th`, `course_credit`, `course_lecture`, `course_lab`, `course_self`, `course_status`, `course_editor`, `course_lastupdate`) VALUES ('ภส471 ', 'การวางผังเมืองและชุมชนอย่างยั่งยืน', 3, 2, 3, 5, 'enable', 'umnarj', current_timestamp()); </v>
      </c>
      <c r="B52" s="2" t="s">
        <v>479</v>
      </c>
      <c r="C52" s="2" t="s">
        <v>480</v>
      </c>
      <c r="D52" s="2" t="s">
        <v>391</v>
      </c>
      <c r="E52" s="2" t="s">
        <v>392</v>
      </c>
      <c r="F52" s="2" t="s">
        <v>391</v>
      </c>
      <c r="G52" s="2" t="s">
        <v>393</v>
      </c>
      <c r="H52" s="2" t="s">
        <v>160</v>
      </c>
      <c r="I52" s="2" t="s">
        <v>161</v>
      </c>
    </row>
    <row r="53" spans="1:9" x14ac:dyDescent="0.25">
      <c r="A53" s="5" t="str">
        <f t="shared" si="0"/>
        <v xml:space="preserve">INSERT INTO `course` (`course_code_th`, `course_name_th`, `course_credit`, `course_lecture`, `course_lab`, `course_self`, `course_status`, `course_editor`, `course_lastupdate`) VALUES ('ภส593 ', 'ปฏิบัติวิชาชีพภูมิสถาปัตยกรรม', 2, 2, 0, 4, 'enable', 'umnarj', current_timestamp()); </v>
      </c>
      <c r="B53" s="2" t="s">
        <v>481</v>
      </c>
      <c r="C53" s="2" t="s">
        <v>482</v>
      </c>
      <c r="D53" s="2" t="s">
        <v>392</v>
      </c>
      <c r="E53" s="2" t="s">
        <v>392</v>
      </c>
      <c r="F53" s="2" t="s">
        <v>411</v>
      </c>
      <c r="G53" s="2" t="s">
        <v>465</v>
      </c>
      <c r="H53" s="2" t="s">
        <v>160</v>
      </c>
      <c r="I53" s="2" t="s">
        <v>161</v>
      </c>
    </row>
    <row r="54" spans="1:9" x14ac:dyDescent="0.25">
      <c r="A54" s="5" t="str">
        <f t="shared" si="0"/>
        <v xml:space="preserve">INSERT INTO `course` (`course_code_th`, `course_name_th`, `course_credit`, `course_lecture`, `course_lab`, `course_self`, `course_status`, `course_editor`, `course_lastupdate`) VALUES ('ภส598 ', 'วิทยานิพนธ์', 9, 0, 2, 0, 'enable', 'umnarj', current_timestamp()); </v>
      </c>
      <c r="B54" s="2" t="s">
        <v>483</v>
      </c>
      <c r="C54" s="2" t="s">
        <v>484</v>
      </c>
      <c r="D54" s="2" t="s">
        <v>476</v>
      </c>
      <c r="E54" s="2" t="s">
        <v>411</v>
      </c>
      <c r="F54" s="2" t="s">
        <v>392</v>
      </c>
      <c r="G54" s="4" t="s">
        <v>411</v>
      </c>
      <c r="H54" s="2" t="s">
        <v>160</v>
      </c>
      <c r="I54" s="2" t="s">
        <v>161</v>
      </c>
    </row>
    <row r="55" spans="1:9" x14ac:dyDescent="0.25">
      <c r="A55" s="5" t="str">
        <f t="shared" si="0"/>
        <v xml:space="preserve">INSERT INTO `course` (`course_code_th`, `course_name_th`, `course_credit`, `course_lecture`, `course_lab`, `course_self`, `course_status`, `course_editor`, `course_lastupdate`) VALUES ('สถ111 ', 'หลักการออกแบบสถาปัตยกรรมเบื้องต้น', 3, 2, 3, 5, 'enable', 'umnarj', current_timestamp()); </v>
      </c>
      <c r="B55" s="2" t="s">
        <v>389</v>
      </c>
      <c r="C55" s="2" t="s">
        <v>390</v>
      </c>
      <c r="D55" s="2" t="s">
        <v>391</v>
      </c>
      <c r="E55" s="2" t="s">
        <v>392</v>
      </c>
      <c r="F55" s="2" t="s">
        <v>391</v>
      </c>
      <c r="G55" s="2" t="s">
        <v>393</v>
      </c>
      <c r="H55" s="2" t="s">
        <v>160</v>
      </c>
      <c r="I55" s="2" t="s">
        <v>161</v>
      </c>
    </row>
    <row r="56" spans="1:9" x14ac:dyDescent="0.25">
      <c r="A56" s="5" t="str">
        <f t="shared" si="0"/>
        <v xml:space="preserve">INSERT INTO `course` (`course_code_th`, `course_name_th`, `course_credit`, `course_lecture`, `course_lab`, `course_self`, `course_status`, `course_editor`, `course_lastupdate`) VALUES ('สถ112 ', 'การแสดงแบบและพื้นฐานการออกแบบศิลปะ', 3, 2, 3, 5, 'enable', 'umnarj', current_timestamp()); </v>
      </c>
      <c r="B56" s="2" t="s">
        <v>394</v>
      </c>
      <c r="C56" s="2" t="s">
        <v>395</v>
      </c>
      <c r="D56" s="2" t="s">
        <v>391</v>
      </c>
      <c r="E56" s="2" t="s">
        <v>392</v>
      </c>
      <c r="F56" s="2" t="s">
        <v>391</v>
      </c>
      <c r="G56" s="2" t="s">
        <v>393</v>
      </c>
      <c r="H56" s="2" t="s">
        <v>160</v>
      </c>
      <c r="I56" s="2" t="s">
        <v>161</v>
      </c>
    </row>
    <row r="57" spans="1:9" x14ac:dyDescent="0.25">
      <c r="A57" s="5" t="str">
        <f t="shared" si="0"/>
        <v xml:space="preserve">INSERT INTO `course` (`course_code_th`, `course_name_th`, `course_credit`, `course_lecture`, `course_lab`, `course_self`, `course_status`, `course_editor`, `course_lastupdate`) VALUES ('สถ113 ', 'ประวัติศาสตร์ศิลปะ', 3, 2, 3, 5, 'enable', 'umnarj', current_timestamp()); </v>
      </c>
      <c r="B57" s="2" t="s">
        <v>396</v>
      </c>
      <c r="C57" s="2" t="s">
        <v>397</v>
      </c>
      <c r="D57" s="2" t="s">
        <v>391</v>
      </c>
      <c r="E57" s="2" t="s">
        <v>392</v>
      </c>
      <c r="F57" s="2" t="s">
        <v>391</v>
      </c>
      <c r="G57" s="2" t="s">
        <v>393</v>
      </c>
      <c r="H57" s="2" t="s">
        <v>160</v>
      </c>
      <c r="I57" s="2" t="s">
        <v>161</v>
      </c>
    </row>
    <row r="58" spans="1:9" x14ac:dyDescent="0.25">
      <c r="A58" s="5" t="str">
        <f t="shared" si="0"/>
        <v xml:space="preserve">INSERT INTO `course` (`course_code_th`, `course_name_th`, `course_credit`, `course_lecture`, `course_lab`, `course_self`, `course_status`, `course_editor`, `course_lastupdate`) VALUES ('สถ270 ', 'กลศาสตร์โครงสร้างสำหรับงานสถาปัตยกรรมและงานภูมิทัศน์', 3, 2, 3, 5, 'enable', 'umnarj', current_timestamp()); </v>
      </c>
      <c r="B58" s="2" t="s">
        <v>398</v>
      </c>
      <c r="C58" s="2" t="s">
        <v>399</v>
      </c>
      <c r="D58" s="2" t="s">
        <v>391</v>
      </c>
      <c r="E58" s="2" t="s">
        <v>392</v>
      </c>
      <c r="F58" s="2" t="s">
        <v>391</v>
      </c>
      <c r="G58" s="2" t="s">
        <v>393</v>
      </c>
      <c r="H58" s="2" t="s">
        <v>160</v>
      </c>
      <c r="I58" s="2" t="s">
        <v>161</v>
      </c>
    </row>
    <row r="59" spans="1:9" x14ac:dyDescent="0.25">
      <c r="A59" s="5" t="str">
        <f t="shared" si="0"/>
        <v xml:space="preserve">INSERT INTO `course` (`course_code_th`, `course_name_th`, `course_credit`, `course_lecture`, `course_lab`, `course_self`, `course_status`, `course_editor`, `course_lastupdate`) VALUES ('สถ271 ', 'เทคโนโลยีอาคาร 1', 3, 2, 3, 5, 'enable', 'umnarj', current_timestamp()); </v>
      </c>
      <c r="B59" s="2" t="s">
        <v>400</v>
      </c>
      <c r="C59" s="2" t="s">
        <v>401</v>
      </c>
      <c r="D59" s="2" t="s">
        <v>391</v>
      </c>
      <c r="E59" s="2" t="s">
        <v>392</v>
      </c>
      <c r="F59" s="2" t="s">
        <v>391</v>
      </c>
      <c r="G59" s="2" t="s">
        <v>393</v>
      </c>
      <c r="H59" s="2" t="s">
        <v>160</v>
      </c>
      <c r="I59" s="2" t="s">
        <v>161</v>
      </c>
    </row>
    <row r="60" spans="1:9" x14ac:dyDescent="0.25">
      <c r="A60" s="5" t="str">
        <f t="shared" si="0"/>
        <v xml:space="preserve">INSERT INTO `course` (`course_code_th`, `course_name_th`, `course_credit`, `course_lecture`, `course_lab`, `course_self`, `course_status`, `course_editor`, `course_lastupdate`) VALUES ('สถ272 ', 'กลศาสตร์โครงสร้างสำหรับงานสถาปัตยกรรมและงานภูมิทัศน์', 3, 2, 3, 5, 'enable', 'umnarj', current_timestamp()); </v>
      </c>
      <c r="B60" s="2" t="s">
        <v>402</v>
      </c>
      <c r="C60" s="2" t="s">
        <v>399</v>
      </c>
      <c r="D60" s="2" t="s">
        <v>391</v>
      </c>
      <c r="E60" s="2" t="s">
        <v>392</v>
      </c>
      <c r="F60" s="2" t="s">
        <v>391</v>
      </c>
      <c r="G60" s="2" t="s">
        <v>393</v>
      </c>
      <c r="H60" s="2" t="s">
        <v>160</v>
      </c>
      <c r="I60" s="2" t="s">
        <v>161</v>
      </c>
    </row>
    <row r="61" spans="1:9" x14ac:dyDescent="0.25">
      <c r="A61" s="5" t="str">
        <f t="shared" si="0"/>
        <v xml:space="preserve">INSERT INTO `course` (`course_code_th`, `course_name_th`, `course_credit`, `course_lecture`, `course_lab`, `course_self`, `course_status`, `course_editor`, `course_lastupdate`) VALUES ('สถ275 ', 'คอมพิวเตอร์พื้นฐานสำหรับงานสถาปัตยกรรม', 3, 2, 3, 5, 'enable', 'umnarj', current_timestamp()); </v>
      </c>
      <c r="B61" s="2" t="s">
        <v>403</v>
      </c>
      <c r="C61" s="2" t="s">
        <v>404</v>
      </c>
      <c r="D61" s="2" t="s">
        <v>391</v>
      </c>
      <c r="E61" s="2" t="s">
        <v>392</v>
      </c>
      <c r="F61" s="2" t="s">
        <v>391</v>
      </c>
      <c r="G61" s="2" t="s">
        <v>393</v>
      </c>
      <c r="H61" s="2" t="s">
        <v>160</v>
      </c>
      <c r="I61" s="2" t="s">
        <v>161</v>
      </c>
    </row>
    <row r="62" spans="1:9" x14ac:dyDescent="0.25">
      <c r="A62" s="5" t="str">
        <f t="shared" si="0"/>
        <v xml:space="preserve">INSERT INTO `course` (`course_code_th`, `course_name_th`, `course_credit`, `course_lecture`, `course_lab`, `course_self`, `course_status`, `course_editor`, `course_lastupdate`) VALUES ('สถ275 ', 'คอมพิวเตอร์พื้นฐานสำหรับงานสถาปัตยกรรม', 3, 2, 3, 5, 'enable', 'umnarj', current_timestamp()); </v>
      </c>
      <c r="B62" s="2" t="s">
        <v>403</v>
      </c>
      <c r="C62" s="2" t="s">
        <v>404</v>
      </c>
      <c r="D62" s="2" t="s">
        <v>391</v>
      </c>
      <c r="E62" s="2" t="s">
        <v>392</v>
      </c>
      <c r="F62" s="2" t="s">
        <v>391</v>
      </c>
      <c r="G62" s="2" t="s">
        <v>393</v>
      </c>
      <c r="H62" s="2" t="s">
        <v>160</v>
      </c>
      <c r="I62" s="2" t="s">
        <v>161</v>
      </c>
    </row>
    <row r="63" spans="1:9" x14ac:dyDescent="0.25">
      <c r="A63" s="5" t="str">
        <f t="shared" si="0"/>
        <v xml:space="preserve">INSERT INTO `course` (`course_code_th`, `course_name_th`, `course_credit`, `course_lecture`, `course_lab`, `course_self`, `course_status`, `course_editor`, `course_lastupdate`) VALUES ('สถ281 ', 'ออกแบบภูมิสังคมสถาปัตยกรรม 1', 5, 2, 6, 7, 'enable', 'umnarj', current_timestamp()); </v>
      </c>
      <c r="B63" s="2" t="s">
        <v>405</v>
      </c>
      <c r="C63" s="2" t="s">
        <v>406</v>
      </c>
      <c r="D63" s="2" t="s">
        <v>393</v>
      </c>
      <c r="E63" s="2" t="s">
        <v>392</v>
      </c>
      <c r="F63" s="2" t="s">
        <v>407</v>
      </c>
      <c r="G63" s="2" t="s">
        <v>408</v>
      </c>
      <c r="H63" s="2" t="s">
        <v>160</v>
      </c>
      <c r="I63" s="2" t="s">
        <v>161</v>
      </c>
    </row>
    <row r="64" spans="1:9" x14ac:dyDescent="0.25">
      <c r="A64" s="5" t="str">
        <f t="shared" si="0"/>
        <v xml:space="preserve">INSERT INTO `course` (`course_code_th`, `course_name_th`, `course_credit`, `course_lecture`, `course_lab`, `course_self`, `course_status`, `course_editor`, `course_lastupdate`) VALUES ('สถ311 ', 'ปรัชญาในการออกแบบสถาปัตยกรรม', 3, 3, 0, 6, 'enable', 'umnarj', current_timestamp()); </v>
      </c>
      <c r="B64" s="2" t="s">
        <v>409</v>
      </c>
      <c r="C64" s="2" t="s">
        <v>410</v>
      </c>
      <c r="D64" s="2" t="s">
        <v>391</v>
      </c>
      <c r="E64" s="2" t="s">
        <v>391</v>
      </c>
      <c r="F64" s="2" t="s">
        <v>411</v>
      </c>
      <c r="G64" s="2" t="s">
        <v>407</v>
      </c>
      <c r="H64" s="2" t="s">
        <v>160</v>
      </c>
      <c r="I64" s="2" t="s">
        <v>161</v>
      </c>
    </row>
    <row r="65" spans="1:9" x14ac:dyDescent="0.25">
      <c r="A65" s="5" t="str">
        <f t="shared" si="0"/>
        <v xml:space="preserve">INSERT INTO `course` (`course_code_th`, `course_name_th`, `course_credit`, `course_lecture`, `course_lab`, `course_self`, `course_status`, `course_editor`, `course_lastupdate`) VALUES ('สถ311 ', 'ปรัชญาในการออกแบบสถาปัตยกรรม', 3, 2, 3, 5, 'enable', 'umnarj', current_timestamp()); </v>
      </c>
      <c r="B65" s="2" t="s">
        <v>409</v>
      </c>
      <c r="C65" s="2" t="s">
        <v>410</v>
      </c>
      <c r="D65" s="2" t="s">
        <v>391</v>
      </c>
      <c r="E65" s="2" t="s">
        <v>392</v>
      </c>
      <c r="F65" s="2" t="s">
        <v>391</v>
      </c>
      <c r="G65" s="2" t="s">
        <v>393</v>
      </c>
      <c r="H65" s="2" t="s">
        <v>160</v>
      </c>
      <c r="I65" s="2" t="s">
        <v>161</v>
      </c>
    </row>
    <row r="66" spans="1:9" x14ac:dyDescent="0.25">
      <c r="A66" s="5" t="str">
        <f t="shared" si="0"/>
        <v xml:space="preserve">INSERT INTO `course` (`course_code_th`, `course_name_th`, `course_credit`, `course_lecture`, `course_lab`, `course_self`, `course_status`, `course_editor`, `course_lastupdate`) VALUES ('สถ321 ', 'สถาปัตยกรรมพื้นถิ่นประยุกต์', 3, 2, 3, 5, 'enable', 'umnarj', current_timestamp()); </v>
      </c>
      <c r="B66" s="2" t="s">
        <v>412</v>
      </c>
      <c r="C66" s="2" t="s">
        <v>413</v>
      </c>
      <c r="D66" s="2" t="s">
        <v>391</v>
      </c>
      <c r="E66" s="2" t="s">
        <v>392</v>
      </c>
      <c r="F66" s="2" t="s">
        <v>391</v>
      </c>
      <c r="G66" s="2" t="s">
        <v>393</v>
      </c>
      <c r="H66" s="2" t="s">
        <v>160</v>
      </c>
      <c r="I66" s="2" t="s">
        <v>161</v>
      </c>
    </row>
    <row r="67" spans="1:9" x14ac:dyDescent="0.25">
      <c r="A67" s="5" t="str">
        <f t="shared" si="0"/>
        <v xml:space="preserve">INSERT INTO `course` (`course_code_th`, `course_name_th`, `course_credit`, `course_lecture`, `course_lab`, `course_self`, `course_status`, `course_editor`, `course_lastupdate`) VALUES ('สถ371 ', 'เทคโนโลยีสิ่งแวดล้อมทางอาคาร 1', 3, 2, 3, 5, 'enable', 'umnarj', current_timestamp()); </v>
      </c>
      <c r="B67" s="2" t="s">
        <v>414</v>
      </c>
      <c r="C67" s="2" t="s">
        <v>415</v>
      </c>
      <c r="D67" s="2" t="s">
        <v>391</v>
      </c>
      <c r="E67" s="2" t="s">
        <v>392</v>
      </c>
      <c r="F67" s="2" t="s">
        <v>391</v>
      </c>
      <c r="G67" s="2" t="s">
        <v>393</v>
      </c>
      <c r="H67" s="2" t="s">
        <v>160</v>
      </c>
      <c r="I67" s="2" t="s">
        <v>161</v>
      </c>
    </row>
    <row r="68" spans="1:9" x14ac:dyDescent="0.25">
      <c r="A68" s="5" t="str">
        <f t="shared" si="0"/>
        <v xml:space="preserve">INSERT INTO `course` (`course_code_th`, `course_name_th`, `course_credit`, `course_lecture`, `course_lab`, `course_self`, `course_status`, `course_editor`, `course_lastupdate`) VALUES ('สถ372 ', 'การออกแบบโครงสร้างคอนกรีตเสริมเหล็กในงานสถาปัตยกรรม', 3, 2, 3, 5, 'enable', 'umnarj', current_timestamp()); </v>
      </c>
      <c r="B68" s="2" t="s">
        <v>416</v>
      </c>
      <c r="C68" s="2" t="s">
        <v>417</v>
      </c>
      <c r="D68" s="2" t="s">
        <v>391</v>
      </c>
      <c r="E68" s="2" t="s">
        <v>392</v>
      </c>
      <c r="F68" s="2" t="s">
        <v>391</v>
      </c>
      <c r="G68" s="2" t="s">
        <v>393</v>
      </c>
      <c r="H68" s="2" t="s">
        <v>160</v>
      </c>
      <c r="I68" s="2" t="s">
        <v>161</v>
      </c>
    </row>
    <row r="69" spans="1:9" x14ac:dyDescent="0.25">
      <c r="A69" s="5" t="str">
        <f t="shared" si="0"/>
        <v xml:space="preserve">INSERT INTO `course` (`course_code_th`, `course_name_th`, `course_credit`, `course_lecture`, `course_lab`, `course_self`, `course_status`, `course_editor`, `course_lastupdate`) VALUES ('สถ381 ', 'ออกแบบสถาปัตยกรรมเพื่อสิ่งแวดล้อม 1', 5, 2, 6, 7, 'enable', 'umnarj', current_timestamp()); </v>
      </c>
      <c r="B69" s="2" t="s">
        <v>418</v>
      </c>
      <c r="C69" s="2" t="s">
        <v>419</v>
      </c>
      <c r="D69" s="2" t="s">
        <v>393</v>
      </c>
      <c r="E69" s="2" t="s">
        <v>392</v>
      </c>
      <c r="F69" s="2" t="s">
        <v>407</v>
      </c>
      <c r="G69" s="2" t="s">
        <v>408</v>
      </c>
      <c r="H69" s="2" t="s">
        <v>160</v>
      </c>
      <c r="I69" s="2" t="s">
        <v>161</v>
      </c>
    </row>
    <row r="70" spans="1:9" x14ac:dyDescent="0.25">
      <c r="A70" s="5" t="str">
        <f t="shared" si="0"/>
        <v xml:space="preserve">INSERT INTO `course` (`course_code_th`, `course_name_th`, `course_credit`, `course_lecture`, `course_lab`, `course_self`, `course_status`, `course_editor`, `course_lastupdate`) VALUES ('สถ391 ', 'การสื่อสารในการปฏิบัติวิชาชีพ 1', 1, 0, 2, 1, 'enable', 'umnarj', current_timestamp()); </v>
      </c>
      <c r="B70" s="2" t="s">
        <v>420</v>
      </c>
      <c r="C70" s="2" t="s">
        <v>421</v>
      </c>
      <c r="D70" s="2" t="s">
        <v>422</v>
      </c>
      <c r="E70" s="2" t="s">
        <v>411</v>
      </c>
      <c r="F70" s="2" t="s">
        <v>392</v>
      </c>
      <c r="G70" s="2" t="s">
        <v>422</v>
      </c>
      <c r="H70" s="2" t="s">
        <v>160</v>
      </c>
      <c r="I70" s="2" t="s">
        <v>161</v>
      </c>
    </row>
    <row r="71" spans="1:9" x14ac:dyDescent="0.25">
      <c r="A71" s="5" t="str">
        <f t="shared" si="0"/>
        <v xml:space="preserve">INSERT INTO `course` (`course_code_th`, `course_name_th`, `course_credit`, `course_lecture`, `course_lab`, `course_self`, `course_status`, `course_editor`, `course_lastupdate`) VALUES ('สถ411 ', 'การถ่ายภาพงานสถาปัตยกรรม', 3, 2, 3, 5, 'enable', 'umnarj', current_timestamp()); </v>
      </c>
      <c r="B71" s="2" t="s">
        <v>423</v>
      </c>
      <c r="C71" s="2" t="s">
        <v>424</v>
      </c>
      <c r="D71" s="2" t="s">
        <v>391</v>
      </c>
      <c r="E71" s="2" t="s">
        <v>392</v>
      </c>
      <c r="F71" s="2" t="s">
        <v>391</v>
      </c>
      <c r="G71" s="2" t="s">
        <v>393</v>
      </c>
      <c r="H71" s="2" t="s">
        <v>160</v>
      </c>
      <c r="I71" s="2" t="s">
        <v>161</v>
      </c>
    </row>
    <row r="72" spans="1:9" x14ac:dyDescent="0.25">
      <c r="A72" s="5" t="str">
        <f t="shared" ref="A72:A80" si="1">$A$3 &amp; "(" &amp; B72 &amp; ", " &amp; C72 &amp; ", " &amp; D72 &amp; ", " &amp; E72 &amp; ", " &amp; F72 &amp; ", " &amp; G72 &amp; ", " &amp; H72 &amp; ", " &amp; I72 &amp; ", current_timestamp()); "</f>
        <v xml:space="preserve">INSERT INTO `course` (`course_code_th`, `course_name_th`, `course_credit`, `course_lecture`, `course_lab`, `course_self`, `course_status`, `course_editor`, `course_lastupdate`) VALUES ('สถ421 ', 'สถาปัตยกรรมไทยพื้นถิ่น', 3, 3, 0, 6, 'enable', 'umnarj', current_timestamp()); </v>
      </c>
      <c r="B72" s="2" t="s">
        <v>425</v>
      </c>
      <c r="C72" s="2" t="s">
        <v>426</v>
      </c>
      <c r="D72" s="2" t="s">
        <v>391</v>
      </c>
      <c r="E72" s="2" t="s">
        <v>391</v>
      </c>
      <c r="F72" s="2" t="s">
        <v>411</v>
      </c>
      <c r="G72" s="2" t="s">
        <v>407</v>
      </c>
      <c r="H72" s="2" t="s">
        <v>160</v>
      </c>
      <c r="I72" s="2" t="s">
        <v>161</v>
      </c>
    </row>
    <row r="73" spans="1:9" x14ac:dyDescent="0.25">
      <c r="A73" s="5" t="str">
        <f t="shared" si="1"/>
        <v xml:space="preserve">INSERT INTO `course` (`course_code_th`, `course_name_th`, `course_credit`, `course_lecture`, `course_lab`, `course_self`, `course_status`, `course_editor`, `course_lastupdate`) VALUES ('สถ422 ', 'เคหสงเคราะห์', 3, 3, 0, 6, 'enable', 'umnarj', current_timestamp()); </v>
      </c>
      <c r="B73" s="2" t="s">
        <v>427</v>
      </c>
      <c r="C73" s="2" t="s">
        <v>428</v>
      </c>
      <c r="D73" s="2" t="s">
        <v>391</v>
      </c>
      <c r="E73" s="2" t="s">
        <v>391</v>
      </c>
      <c r="F73" s="2" t="s">
        <v>411</v>
      </c>
      <c r="G73" s="2" t="s">
        <v>407</v>
      </c>
      <c r="H73" s="2" t="s">
        <v>160</v>
      </c>
      <c r="I73" s="2" t="s">
        <v>161</v>
      </c>
    </row>
    <row r="74" spans="1:9" x14ac:dyDescent="0.25">
      <c r="A74" s="5" t="str">
        <f t="shared" si="1"/>
        <v xml:space="preserve">INSERT INTO `course` (`course_code_th`, `course_name_th`, `course_credit`, `course_lecture`, `course_lab`, `course_self`, `course_status`, `course_editor`, `course_lastupdate`) VALUES ('สถ451 ', 'การออกแบบสิ่งแวดล้อมในงานสถาปัตยกรรม', 3, 2, 3, 5, 'enable', 'umnarj', current_timestamp()); </v>
      </c>
      <c r="B74" s="2" t="s">
        <v>429</v>
      </c>
      <c r="C74" s="2" t="s">
        <v>430</v>
      </c>
      <c r="D74" s="2" t="s">
        <v>391</v>
      </c>
      <c r="E74" s="2" t="s">
        <v>392</v>
      </c>
      <c r="F74" s="2" t="s">
        <v>391</v>
      </c>
      <c r="G74" s="2" t="s">
        <v>393</v>
      </c>
      <c r="H74" s="2" t="s">
        <v>160</v>
      </c>
      <c r="I74" s="2" t="s">
        <v>161</v>
      </c>
    </row>
    <row r="75" spans="1:9" x14ac:dyDescent="0.25">
      <c r="A75" s="5" t="str">
        <f t="shared" si="1"/>
        <v xml:space="preserve">INSERT INTO `course` (`course_code_th`, `course_name_th`, `course_credit`, `course_lecture`, `course_lab`, `course_self`, `course_status`, `course_editor`, `course_lastupdate`) VALUES ('สถ461 ', 'ผังเมืองเบื้องต้น', 3, 3, 0, 6, 'enable', 'umnarj', current_timestamp()); </v>
      </c>
      <c r="B75" s="2" t="s">
        <v>431</v>
      </c>
      <c r="C75" s="2" t="s">
        <v>432</v>
      </c>
      <c r="D75" s="2" t="s">
        <v>391</v>
      </c>
      <c r="E75" s="2" t="s">
        <v>391</v>
      </c>
      <c r="F75" s="2" t="s">
        <v>411</v>
      </c>
      <c r="G75" s="2" t="s">
        <v>407</v>
      </c>
      <c r="H75" s="2" t="s">
        <v>160</v>
      </c>
      <c r="I75" s="2" t="s">
        <v>161</v>
      </c>
    </row>
    <row r="76" spans="1:9" x14ac:dyDescent="0.25">
      <c r="A76" s="5" t="str">
        <f t="shared" si="1"/>
        <v xml:space="preserve">INSERT INTO `course` (`course_code_th`, `course_name_th`, `course_credit`, `course_lecture`, `course_lab`, `course_self`, `course_status`, `course_editor`, `course_lastupdate`) VALUES ('สถ481 ', 'ออกแบบสถาปัตยกรรม 6', 5, 2, 6, 7, 'enable', 'umnarj', current_timestamp()); </v>
      </c>
      <c r="B76" s="2" t="s">
        <v>433</v>
      </c>
      <c r="C76" s="2" t="s">
        <v>434</v>
      </c>
      <c r="D76" s="2" t="s">
        <v>393</v>
      </c>
      <c r="E76" s="2" t="s">
        <v>392</v>
      </c>
      <c r="F76" s="2" t="s">
        <v>407</v>
      </c>
      <c r="G76" s="2" t="s">
        <v>408</v>
      </c>
      <c r="H76" s="2" t="s">
        <v>160</v>
      </c>
      <c r="I76" s="2" t="s">
        <v>161</v>
      </c>
    </row>
    <row r="77" spans="1:9" x14ac:dyDescent="0.25">
      <c r="A77" s="5" t="str">
        <f t="shared" si="1"/>
        <v xml:space="preserve">INSERT INTO `course` (`course_code_th`, `course_name_th`, `course_credit`, `course_lecture`, `course_lab`, `course_self`, `course_status`, `course_editor`, `course_lastupdate`) VALUES ('สถ492 ', 'การฝึกงาน', 3, 0, 2, 0, 'enable', 'umnarj', current_timestamp()); </v>
      </c>
      <c r="B77" s="2" t="s">
        <v>435</v>
      </c>
      <c r="C77" s="2" t="s">
        <v>436</v>
      </c>
      <c r="D77" s="2" t="s">
        <v>391</v>
      </c>
      <c r="E77" s="2" t="s">
        <v>411</v>
      </c>
      <c r="F77" s="2" t="s">
        <v>392</v>
      </c>
      <c r="G77" s="2" t="s">
        <v>411</v>
      </c>
      <c r="H77" s="2" t="s">
        <v>160</v>
      </c>
      <c r="I77" s="2" t="s">
        <v>161</v>
      </c>
    </row>
    <row r="78" spans="1:9" x14ac:dyDescent="0.25">
      <c r="A78" s="5" t="str">
        <f t="shared" si="1"/>
        <v xml:space="preserve">INSERT INTO `course` (`course_code_th`, `course_name_th`, `course_credit`, `course_lecture`, `course_lab`, `course_self`, `course_status`, `course_editor`, `course_lastupdate`) VALUES ('สถ541 ', 'ปฏิบัติวิชาชีพสถาปัตยกรรม', 3, 3, 0, 6, 'enable', 'umnarj', current_timestamp()); </v>
      </c>
      <c r="B78" s="2" t="s">
        <v>437</v>
      </c>
      <c r="C78" s="2" t="s">
        <v>438</v>
      </c>
      <c r="D78" s="2" t="s">
        <v>391</v>
      </c>
      <c r="E78" s="2" t="s">
        <v>391</v>
      </c>
      <c r="F78" s="2" t="s">
        <v>411</v>
      </c>
      <c r="G78" s="2" t="s">
        <v>407</v>
      </c>
      <c r="H78" s="2" t="s">
        <v>160</v>
      </c>
      <c r="I78" s="2" t="s">
        <v>161</v>
      </c>
    </row>
    <row r="79" spans="1:9" x14ac:dyDescent="0.25">
      <c r="A79" s="5" t="str">
        <f t="shared" si="1"/>
        <v xml:space="preserve">INSERT INTO `course` (`course_code_th`, `course_name_th`, `course_credit`, `course_lecture`, `course_lab`, `course_self`, `course_status`, `course_editor`, `course_lastupdate`) VALUES ('สถ561 ', 'การอนุรักษ์ชุมชนเมือง', 3, 3, 0, 6, 'enable', 'umnarj', current_timestamp()); </v>
      </c>
      <c r="B79" s="2" t="s">
        <v>439</v>
      </c>
      <c r="C79" s="2" t="s">
        <v>440</v>
      </c>
      <c r="D79" s="2" t="s">
        <v>391</v>
      </c>
      <c r="E79" s="2" t="s">
        <v>391</v>
      </c>
      <c r="F79" s="2" t="s">
        <v>411</v>
      </c>
      <c r="G79" s="2" t="s">
        <v>407</v>
      </c>
      <c r="H79" s="2" t="s">
        <v>160</v>
      </c>
      <c r="I79" s="2" t="s">
        <v>161</v>
      </c>
    </row>
    <row r="80" spans="1:9" x14ac:dyDescent="0.25">
      <c r="A80" s="5" t="str">
        <f t="shared" si="1"/>
        <v xml:space="preserve">INSERT INTO `course` (`course_code_th`, `course_name_th`, `course_credit`, `course_lecture`, `course_lab`, `course_self`, `course_status`, `course_editor`, `course_lastupdate`) VALUES ('สถ581 ', 'เตรียมวิทยานิพนธ์', 3, 3, 0, 6, 'enable', 'umnarj', current_timestamp()); </v>
      </c>
      <c r="B80" s="2" t="s">
        <v>441</v>
      </c>
      <c r="C80" s="2" t="s">
        <v>442</v>
      </c>
      <c r="D80" s="2" t="s">
        <v>391</v>
      </c>
      <c r="E80" s="2" t="s">
        <v>391</v>
      </c>
      <c r="F80" s="2" t="s">
        <v>411</v>
      </c>
      <c r="G80" s="2" t="s">
        <v>407</v>
      </c>
      <c r="H80" s="2" t="s">
        <v>160</v>
      </c>
      <c r="I80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08ED-479A-4B2B-8D97-E8000B6B0B47}">
  <sheetPr>
    <tabColor theme="8" tint="-0.249977111117893"/>
  </sheetPr>
  <dimension ref="A1:S212"/>
  <sheetViews>
    <sheetView topLeftCell="A47" workbookViewId="0">
      <selection activeCell="B64" sqref="B64"/>
    </sheetView>
  </sheetViews>
  <sheetFormatPr defaultRowHeight="15" x14ac:dyDescent="0.25"/>
  <cols>
    <col min="1" max="1" width="15.140625" bestFit="1" customWidth="1"/>
    <col min="2" max="2" width="21.7109375" customWidth="1"/>
    <col min="3" max="3" width="13.140625" bestFit="1" customWidth="1"/>
    <col min="4" max="4" width="14.28515625" bestFit="1" customWidth="1"/>
    <col min="5" max="5" width="10.5703125" bestFit="1" customWidth="1"/>
    <col min="6" max="6" width="11.140625" bestFit="1" customWidth="1"/>
    <col min="7" max="7" width="13.28515625" bestFit="1" customWidth="1"/>
    <col min="8" max="8" width="13.42578125" bestFit="1" customWidth="1"/>
    <col min="12" max="12" width="55.140625" bestFit="1" customWidth="1"/>
    <col min="13" max="13" width="10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9" x14ac:dyDescent="0.25"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 t="str">
        <f>"'" &amp; MID($K3,2,LEN(K3)) &amp; "'"</f>
        <v>'สถ111 '</v>
      </c>
      <c r="B3" t="str">
        <f>"'" &amp; $L3 &amp; "'"</f>
        <v>'หลักการออกแบบสถาปัตยกรรมเบื้องต้น'</v>
      </c>
      <c r="C3" t="str">
        <f>MID($M3,2,1)</f>
        <v>3</v>
      </c>
      <c r="D3" t="str">
        <f>MID($M3,5,1)</f>
        <v>2</v>
      </c>
      <c r="E3" t="str">
        <f>MID($M3,7,1)</f>
        <v>3</v>
      </c>
      <c r="F3" t="str">
        <f>MID($M3,9,1)</f>
        <v>5</v>
      </c>
      <c r="G3" s="1" t="s">
        <v>160</v>
      </c>
      <c r="H3" s="1" t="s">
        <v>161</v>
      </c>
      <c r="K3" t="s">
        <v>19</v>
      </c>
      <c r="L3" t="s">
        <v>20</v>
      </c>
      <c r="M3" t="s">
        <v>24</v>
      </c>
      <c r="N3" t="s">
        <v>117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 spans="1:19" x14ac:dyDescent="0.25">
      <c r="A4" t="str">
        <f t="shared" ref="A4:A67" si="0">"'" &amp; MID($K4,2,LEN(K4)) &amp; "'"</f>
        <v>''</v>
      </c>
      <c r="B4" t="str">
        <f t="shared" ref="B4:B67" si="1">"'" &amp; $L4 &amp; "'"</f>
        <v>'ผู้ช่วยศาสตราจารย์ ดร.วิทยา ดวงธิมา'</v>
      </c>
      <c r="C4" t="str">
        <f t="shared" ref="C4:C67" si="2">MID($M4,2,1)</f>
        <v/>
      </c>
      <c r="D4" t="str">
        <f t="shared" ref="D4:D67" si="3">MID($M4,5,1)</f>
        <v/>
      </c>
      <c r="E4" t="str">
        <f t="shared" ref="E4:E67" si="4">MID($M4,7,1)</f>
        <v/>
      </c>
      <c r="F4" t="str">
        <f t="shared" ref="F4:F67" si="5">MID($M4,9,1)</f>
        <v/>
      </c>
      <c r="G4" s="1" t="s">
        <v>160</v>
      </c>
      <c r="H4" s="1" t="s">
        <v>161</v>
      </c>
      <c r="L4" t="s">
        <v>21</v>
      </c>
      <c r="N4" t="s">
        <v>118</v>
      </c>
    </row>
    <row r="5" spans="1:19" x14ac:dyDescent="0.25">
      <c r="A5" t="str">
        <f t="shared" si="0"/>
        <v>''</v>
      </c>
      <c r="B5" t="str">
        <f t="shared" si="1"/>
        <v>'อาจารย์รงรอง วงษ์วาล'</v>
      </c>
      <c r="C5" t="str">
        <f t="shared" si="2"/>
        <v/>
      </c>
      <c r="D5" t="str">
        <f t="shared" si="3"/>
        <v/>
      </c>
      <c r="E5" t="str">
        <f t="shared" si="4"/>
        <v/>
      </c>
      <c r="F5" t="str">
        <f t="shared" si="5"/>
        <v/>
      </c>
      <c r="G5" s="1" t="s">
        <v>160</v>
      </c>
      <c r="H5" s="1" t="s">
        <v>161</v>
      </c>
      <c r="L5" t="s">
        <v>22</v>
      </c>
    </row>
    <row r="6" spans="1:19" x14ac:dyDescent="0.25">
      <c r="A6" t="str">
        <f t="shared" si="0"/>
        <v>''</v>
      </c>
      <c r="B6" t="str">
        <f t="shared" si="1"/>
        <v>'อาจารย์พุทธิพงษ์ มีทอง'</v>
      </c>
      <c r="C6" t="str">
        <f t="shared" si="2"/>
        <v/>
      </c>
      <c r="D6" t="str">
        <f t="shared" si="3"/>
        <v/>
      </c>
      <c r="E6" t="str">
        <f t="shared" si="4"/>
        <v/>
      </c>
      <c r="F6" t="str">
        <f t="shared" si="5"/>
        <v/>
      </c>
      <c r="G6" s="1" t="s">
        <v>160</v>
      </c>
      <c r="H6" s="1" t="s">
        <v>161</v>
      </c>
      <c r="L6" t="s">
        <v>23</v>
      </c>
    </row>
    <row r="7" spans="1:19" x14ac:dyDescent="0.25">
      <c r="A7" t="str">
        <f t="shared" si="0"/>
        <v>'สถ112 '</v>
      </c>
      <c r="B7" t="str">
        <f t="shared" si="1"/>
        <v>'การแสดงแบบและพื้นฐานการออกแบบศิลปะ'</v>
      </c>
      <c r="C7" t="str">
        <f t="shared" si="2"/>
        <v>3</v>
      </c>
      <c r="D7" t="str">
        <f t="shared" si="3"/>
        <v>2</v>
      </c>
      <c r="E7" t="str">
        <f t="shared" si="4"/>
        <v>3</v>
      </c>
      <c r="F7" t="str">
        <f t="shared" si="5"/>
        <v>5</v>
      </c>
      <c r="G7" s="1" t="s">
        <v>160</v>
      </c>
      <c r="H7" s="1" t="s">
        <v>161</v>
      </c>
      <c r="K7" t="s">
        <v>30</v>
      </c>
      <c r="L7" t="s">
        <v>31</v>
      </c>
      <c r="M7" t="s">
        <v>24</v>
      </c>
      <c r="N7" t="s">
        <v>119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</row>
    <row r="8" spans="1:19" x14ac:dyDescent="0.25">
      <c r="A8" t="str">
        <f t="shared" si="0"/>
        <v>''</v>
      </c>
      <c r="B8" t="str">
        <f t="shared" si="1"/>
        <v>'อาจารย์ ดร.โชคอนันต์ วาณิชย์เลิศธนาสาร'</v>
      </c>
      <c r="C8" t="str">
        <f t="shared" si="2"/>
        <v/>
      </c>
      <c r="D8" t="str">
        <f t="shared" si="3"/>
        <v/>
      </c>
      <c r="E8" t="str">
        <f t="shared" si="4"/>
        <v/>
      </c>
      <c r="F8" t="str">
        <f t="shared" si="5"/>
        <v/>
      </c>
      <c r="G8" s="1" t="s">
        <v>160</v>
      </c>
      <c r="H8" s="1" t="s">
        <v>161</v>
      </c>
      <c r="L8" t="s">
        <v>32</v>
      </c>
      <c r="N8" t="s">
        <v>120</v>
      </c>
    </row>
    <row r="9" spans="1:19" x14ac:dyDescent="0.25">
      <c r="A9" t="str">
        <f t="shared" si="0"/>
        <v>''</v>
      </c>
      <c r="B9" t="str">
        <f t="shared" si="1"/>
        <v>'อาจารย์ ดร.วุฒิกานต์ ปุระพรหม'</v>
      </c>
      <c r="C9" t="str">
        <f t="shared" si="2"/>
        <v/>
      </c>
      <c r="D9" t="str">
        <f t="shared" si="3"/>
        <v/>
      </c>
      <c r="E9" t="str">
        <f t="shared" si="4"/>
        <v/>
      </c>
      <c r="F9" t="str">
        <f t="shared" si="5"/>
        <v/>
      </c>
      <c r="G9" s="1" t="s">
        <v>160</v>
      </c>
      <c r="H9" s="1" t="s">
        <v>161</v>
      </c>
      <c r="L9" t="s">
        <v>33</v>
      </c>
    </row>
    <row r="10" spans="1:19" x14ac:dyDescent="0.25">
      <c r="A10" t="str">
        <f t="shared" si="0"/>
        <v>'สถ113 '</v>
      </c>
      <c r="B10" t="str">
        <f t="shared" si="1"/>
        <v>'ประวัติศาสตร์ศิลปะ'</v>
      </c>
      <c r="C10" t="str">
        <f t="shared" si="2"/>
        <v>3</v>
      </c>
      <c r="D10" t="str">
        <f t="shared" si="3"/>
        <v>2</v>
      </c>
      <c r="E10" t="str">
        <f t="shared" si="4"/>
        <v>3</v>
      </c>
      <c r="F10" t="str">
        <f t="shared" si="5"/>
        <v>5</v>
      </c>
      <c r="G10" s="1" t="s">
        <v>160</v>
      </c>
      <c r="H10" s="1" t="s">
        <v>161</v>
      </c>
      <c r="K10" t="s">
        <v>34</v>
      </c>
      <c r="L10" t="s">
        <v>35</v>
      </c>
      <c r="M10" t="s">
        <v>24</v>
      </c>
      <c r="N10" t="s">
        <v>121</v>
      </c>
      <c r="O10" t="s">
        <v>25</v>
      </c>
      <c r="P10" t="s">
        <v>26</v>
      </c>
      <c r="Q10" t="s">
        <v>27</v>
      </c>
      <c r="R10" t="s">
        <v>28</v>
      </c>
      <c r="S10" t="s">
        <v>29</v>
      </c>
    </row>
    <row r="11" spans="1:19" x14ac:dyDescent="0.25">
      <c r="A11" t="str">
        <f t="shared" si="0"/>
        <v>''</v>
      </c>
      <c r="B11" t="str">
        <f t="shared" si="1"/>
        <v>'ผู้ช่วยศาสตราจารย์ ดร.แทนวุธธา ไทยสันทัด'</v>
      </c>
      <c r="C11" t="str">
        <f t="shared" si="2"/>
        <v/>
      </c>
      <c r="D11" t="str">
        <f t="shared" si="3"/>
        <v/>
      </c>
      <c r="E11" t="str">
        <f t="shared" si="4"/>
        <v/>
      </c>
      <c r="F11" t="str">
        <f t="shared" si="5"/>
        <v/>
      </c>
      <c r="G11" s="1" t="s">
        <v>160</v>
      </c>
      <c r="H11" s="1" t="s">
        <v>161</v>
      </c>
      <c r="L11" t="s">
        <v>36</v>
      </c>
      <c r="N11" t="s">
        <v>122</v>
      </c>
    </row>
    <row r="12" spans="1:19" x14ac:dyDescent="0.25">
      <c r="A12" t="str">
        <f t="shared" si="0"/>
        <v>''</v>
      </c>
      <c r="B12" t="str">
        <f t="shared" si="1"/>
        <v>'อาจารย์รงรอง วงษ์วาล'</v>
      </c>
      <c r="C12" t="str">
        <f t="shared" si="2"/>
        <v/>
      </c>
      <c r="D12" t="str">
        <f t="shared" si="3"/>
        <v/>
      </c>
      <c r="E12" t="str">
        <f t="shared" si="4"/>
        <v/>
      </c>
      <c r="F12" t="str">
        <f t="shared" si="5"/>
        <v/>
      </c>
      <c r="G12" s="1" t="s">
        <v>160</v>
      </c>
      <c r="H12" s="1" t="s">
        <v>161</v>
      </c>
      <c r="L12" t="s">
        <v>22</v>
      </c>
    </row>
    <row r="13" spans="1:19" x14ac:dyDescent="0.25">
      <c r="A13" t="str">
        <f t="shared" si="0"/>
        <v>''</v>
      </c>
      <c r="B13" t="str">
        <f t="shared" si="1"/>
        <v>'รองศาสตราจารย์ศิริชัย หงษ์วิทยากร'</v>
      </c>
      <c r="C13" t="str">
        <f t="shared" si="2"/>
        <v/>
      </c>
      <c r="D13" t="str">
        <f t="shared" si="3"/>
        <v/>
      </c>
      <c r="E13" t="str">
        <f t="shared" si="4"/>
        <v/>
      </c>
      <c r="F13" t="str">
        <f t="shared" si="5"/>
        <v/>
      </c>
      <c r="G13" s="1" t="s">
        <v>160</v>
      </c>
      <c r="H13" s="1" t="s">
        <v>161</v>
      </c>
      <c r="L13" t="s">
        <v>37</v>
      </c>
    </row>
    <row r="14" spans="1:19" x14ac:dyDescent="0.25">
      <c r="A14" t="str">
        <f t="shared" si="0"/>
        <v>'สถ270 '</v>
      </c>
      <c r="B14" t="str">
        <f t="shared" si="1"/>
        <v>'กลศาสตร์โครงสร้างสำหรับงานสถาปัตยกรรมและงานภูมิทัศน์'</v>
      </c>
      <c r="C14" t="str">
        <f t="shared" si="2"/>
        <v>3</v>
      </c>
      <c r="D14" t="str">
        <f t="shared" si="3"/>
        <v>2</v>
      </c>
      <c r="E14" t="str">
        <f t="shared" si="4"/>
        <v>3</v>
      </c>
      <c r="F14" t="str">
        <f t="shared" si="5"/>
        <v>5</v>
      </c>
      <c r="G14" s="1" t="s">
        <v>160</v>
      </c>
      <c r="H14" s="1" t="s">
        <v>161</v>
      </c>
      <c r="K14" t="s">
        <v>38</v>
      </c>
      <c r="L14" t="s">
        <v>39</v>
      </c>
      <c r="M14" t="s">
        <v>24</v>
      </c>
      <c r="N14" t="s">
        <v>123</v>
      </c>
      <c r="O14" t="s">
        <v>25</v>
      </c>
      <c r="P14" t="s">
        <v>41</v>
      </c>
      <c r="Q14" t="s">
        <v>42</v>
      </c>
      <c r="R14" t="s">
        <v>43</v>
      </c>
      <c r="S14" t="s">
        <v>29</v>
      </c>
    </row>
    <row r="15" spans="1:19" x14ac:dyDescent="0.25">
      <c r="A15" t="str">
        <f t="shared" si="0"/>
        <v>''</v>
      </c>
      <c r="B15" t="str">
        <f t="shared" si="1"/>
        <v>'อาจารย์ ดร.พันธุ์ระวี กองบุญเทียม'</v>
      </c>
      <c r="C15" t="str">
        <f t="shared" si="2"/>
        <v/>
      </c>
      <c r="D15" t="str">
        <f t="shared" si="3"/>
        <v/>
      </c>
      <c r="E15" t="str">
        <f t="shared" si="4"/>
        <v/>
      </c>
      <c r="F15" t="str">
        <f t="shared" si="5"/>
        <v/>
      </c>
      <c r="G15" s="1" t="s">
        <v>160</v>
      </c>
      <c r="H15" s="1" t="s">
        <v>161</v>
      </c>
      <c r="L15" t="s">
        <v>40</v>
      </c>
      <c r="N15" t="s">
        <v>124</v>
      </c>
    </row>
    <row r="16" spans="1:19" x14ac:dyDescent="0.25">
      <c r="A16" t="str">
        <f t="shared" si="0"/>
        <v>'สถ271 '</v>
      </c>
      <c r="B16" t="str">
        <f t="shared" si="1"/>
        <v>'เทคโนโลยีอาคาร 1'</v>
      </c>
      <c r="C16" t="str">
        <f t="shared" si="2"/>
        <v>3</v>
      </c>
      <c r="D16" t="str">
        <f t="shared" si="3"/>
        <v>2</v>
      </c>
      <c r="E16" t="str">
        <f t="shared" si="4"/>
        <v>3</v>
      </c>
      <c r="F16" t="str">
        <f t="shared" si="5"/>
        <v>5</v>
      </c>
      <c r="G16" s="1" t="s">
        <v>160</v>
      </c>
      <c r="H16" s="1" t="s">
        <v>161</v>
      </c>
      <c r="K16" t="s">
        <v>44</v>
      </c>
      <c r="L16" t="s">
        <v>45</v>
      </c>
      <c r="M16" t="s">
        <v>24</v>
      </c>
      <c r="N16" t="s">
        <v>125</v>
      </c>
      <c r="O16" t="s">
        <v>25</v>
      </c>
      <c r="P16" t="s">
        <v>48</v>
      </c>
      <c r="Q16" t="s">
        <v>49</v>
      </c>
      <c r="R16" t="s">
        <v>50</v>
      </c>
      <c r="S16" t="s">
        <v>29</v>
      </c>
    </row>
    <row r="17" spans="1:19" x14ac:dyDescent="0.25">
      <c r="A17" t="str">
        <f t="shared" si="0"/>
        <v>''</v>
      </c>
      <c r="B17" t="str">
        <f t="shared" si="1"/>
        <v>'อาจารย์ปนวัฒน์ สุทธิกุญชร'</v>
      </c>
      <c r="C17" t="str">
        <f t="shared" si="2"/>
        <v/>
      </c>
      <c r="D17" t="str">
        <f t="shared" si="3"/>
        <v/>
      </c>
      <c r="E17" t="str">
        <f t="shared" si="4"/>
        <v/>
      </c>
      <c r="F17" t="str">
        <f t="shared" si="5"/>
        <v/>
      </c>
      <c r="G17" s="1" t="s">
        <v>160</v>
      </c>
      <c r="H17" s="1" t="s">
        <v>161</v>
      </c>
      <c r="L17" t="s">
        <v>46</v>
      </c>
      <c r="N17" t="s">
        <v>126</v>
      </c>
    </row>
    <row r="18" spans="1:19" x14ac:dyDescent="0.25">
      <c r="A18" t="str">
        <f t="shared" si="0"/>
        <v>''</v>
      </c>
      <c r="B18" t="str">
        <f t="shared" si="1"/>
        <v>'อาจารย์กิตติพงศ์ รื่นวงศ์'</v>
      </c>
      <c r="C18" t="str">
        <f t="shared" si="2"/>
        <v/>
      </c>
      <c r="D18" t="str">
        <f t="shared" si="3"/>
        <v/>
      </c>
      <c r="E18" t="str">
        <f t="shared" si="4"/>
        <v/>
      </c>
      <c r="F18" t="str">
        <f t="shared" si="5"/>
        <v/>
      </c>
      <c r="G18" s="1" t="s">
        <v>160</v>
      </c>
      <c r="H18" s="1" t="s">
        <v>161</v>
      </c>
      <c r="L18" t="s">
        <v>47</v>
      </c>
    </row>
    <row r="19" spans="1:19" x14ac:dyDescent="0.25">
      <c r="A19" t="str">
        <f t="shared" si="0"/>
        <v>'สถ272 '</v>
      </c>
      <c r="B19" t="str">
        <f t="shared" si="1"/>
        <v>'กลศาสตร์โครงสร้างสำหรับงานสถาปัตยกรรมและงานภูมิทัศน์'</v>
      </c>
      <c r="C19" t="str">
        <f t="shared" si="2"/>
        <v>3</v>
      </c>
      <c r="D19" t="str">
        <f t="shared" si="3"/>
        <v>2</v>
      </c>
      <c r="E19" t="str">
        <f t="shared" si="4"/>
        <v>3</v>
      </c>
      <c r="F19" t="str">
        <f t="shared" si="5"/>
        <v>5</v>
      </c>
      <c r="G19" s="1" t="s">
        <v>160</v>
      </c>
      <c r="H19" s="1" t="s">
        <v>161</v>
      </c>
      <c r="K19" t="s">
        <v>51</v>
      </c>
      <c r="L19" t="s">
        <v>39</v>
      </c>
      <c r="M19" t="s">
        <v>24</v>
      </c>
      <c r="N19" t="s">
        <v>123</v>
      </c>
      <c r="O19" t="s">
        <v>25</v>
      </c>
      <c r="P19" t="s">
        <v>48</v>
      </c>
      <c r="Q19" t="s">
        <v>49</v>
      </c>
      <c r="R19" t="s">
        <v>50</v>
      </c>
      <c r="S19" t="s">
        <v>29</v>
      </c>
    </row>
    <row r="20" spans="1:19" x14ac:dyDescent="0.25">
      <c r="A20" t="str">
        <f t="shared" si="0"/>
        <v>''</v>
      </c>
      <c r="B20" t="str">
        <f t="shared" si="1"/>
        <v>'อาจารย์ ดร.พันธุ์ระวี กองบุญเทียม'</v>
      </c>
      <c r="C20" t="str">
        <f t="shared" si="2"/>
        <v/>
      </c>
      <c r="D20" t="str">
        <f t="shared" si="3"/>
        <v/>
      </c>
      <c r="E20" t="str">
        <f t="shared" si="4"/>
        <v/>
      </c>
      <c r="F20" t="str">
        <f t="shared" si="5"/>
        <v/>
      </c>
      <c r="G20" s="1" t="s">
        <v>160</v>
      </c>
      <c r="H20" s="1" t="s">
        <v>161</v>
      </c>
      <c r="L20" t="s">
        <v>40</v>
      </c>
      <c r="N20" t="s">
        <v>124</v>
      </c>
    </row>
    <row r="21" spans="1:19" x14ac:dyDescent="0.25">
      <c r="A21" t="str">
        <f t="shared" si="0"/>
        <v>'สถ275 '</v>
      </c>
      <c r="B21" t="str">
        <f t="shared" si="1"/>
        <v>'คอมพิวเตอร์พื้นฐานสำหรับงานสถาปัตยกรรม'</v>
      </c>
      <c r="C21" t="str">
        <f t="shared" si="2"/>
        <v>3</v>
      </c>
      <c r="D21" t="str">
        <f t="shared" si="3"/>
        <v>2</v>
      </c>
      <c r="E21" t="str">
        <f t="shared" si="4"/>
        <v>3</v>
      </c>
      <c r="F21" t="str">
        <f t="shared" si="5"/>
        <v>5</v>
      </c>
      <c r="G21" s="1" t="s">
        <v>160</v>
      </c>
      <c r="H21" s="1" t="s">
        <v>161</v>
      </c>
      <c r="K21" t="s">
        <v>52</v>
      </c>
      <c r="L21" t="s">
        <v>53</v>
      </c>
      <c r="M21" t="s">
        <v>24</v>
      </c>
      <c r="N21" t="s">
        <v>127</v>
      </c>
      <c r="O21" t="s">
        <v>25</v>
      </c>
      <c r="P21" t="s">
        <v>55</v>
      </c>
      <c r="Q21" t="s">
        <v>56</v>
      </c>
      <c r="R21" t="s">
        <v>25</v>
      </c>
      <c r="S21" t="s">
        <v>29</v>
      </c>
    </row>
    <row r="22" spans="1:19" x14ac:dyDescent="0.25">
      <c r="A22" t="str">
        <f t="shared" si="0"/>
        <v>''</v>
      </c>
      <c r="B22" t="str">
        <f t="shared" si="1"/>
        <v>'ผู้ช่วยศาสตราจารย์พันธ์ศักดิ์ ภักดี'</v>
      </c>
      <c r="C22" t="str">
        <f t="shared" si="2"/>
        <v/>
      </c>
      <c r="D22" t="str">
        <f t="shared" si="3"/>
        <v/>
      </c>
      <c r="E22" t="str">
        <f t="shared" si="4"/>
        <v/>
      </c>
      <c r="F22" t="str">
        <f t="shared" si="5"/>
        <v/>
      </c>
      <c r="G22" s="1" t="s">
        <v>160</v>
      </c>
      <c r="H22" s="1" t="s">
        <v>161</v>
      </c>
      <c r="L22" t="s">
        <v>54</v>
      </c>
      <c r="N22" t="s">
        <v>128</v>
      </c>
    </row>
    <row r="23" spans="1:19" x14ac:dyDescent="0.25">
      <c r="A23" t="str">
        <f t="shared" si="0"/>
        <v>''</v>
      </c>
      <c r="B23" t="str">
        <f t="shared" si="1"/>
        <v>'อาจารย์ปนวัฒน์ สุทธิกุญชร'</v>
      </c>
      <c r="C23" t="str">
        <f t="shared" si="2"/>
        <v/>
      </c>
      <c r="D23" t="str">
        <f t="shared" si="3"/>
        <v/>
      </c>
      <c r="E23" t="str">
        <f t="shared" si="4"/>
        <v/>
      </c>
      <c r="F23" t="str">
        <f t="shared" si="5"/>
        <v/>
      </c>
      <c r="G23" s="1" t="s">
        <v>160</v>
      </c>
      <c r="H23" s="1" t="s">
        <v>161</v>
      </c>
      <c r="L23" t="s">
        <v>46</v>
      </c>
    </row>
    <row r="24" spans="1:19" x14ac:dyDescent="0.25">
      <c r="A24" t="str">
        <f t="shared" si="0"/>
        <v>'สถ275 '</v>
      </c>
      <c r="B24" t="str">
        <f t="shared" si="1"/>
        <v>'คอมพิวเตอร์พื้นฐานสำหรับงานสถาปัตยกรรม'</v>
      </c>
      <c r="C24" t="str">
        <f t="shared" si="2"/>
        <v>3</v>
      </c>
      <c r="D24" t="str">
        <f t="shared" si="3"/>
        <v>2</v>
      </c>
      <c r="E24" t="str">
        <f t="shared" si="4"/>
        <v>3</v>
      </c>
      <c r="F24" t="str">
        <f t="shared" si="5"/>
        <v>5</v>
      </c>
      <c r="G24" s="1" t="s">
        <v>160</v>
      </c>
      <c r="H24" s="1" t="s">
        <v>161</v>
      </c>
      <c r="K24" t="s">
        <v>52</v>
      </c>
      <c r="L24" t="s">
        <v>53</v>
      </c>
      <c r="M24" t="s">
        <v>24</v>
      </c>
      <c r="N24" t="s">
        <v>129</v>
      </c>
      <c r="O24" t="s">
        <v>50</v>
      </c>
      <c r="P24" t="s">
        <v>55</v>
      </c>
      <c r="Q24" t="s">
        <v>56</v>
      </c>
      <c r="R24" t="s">
        <v>25</v>
      </c>
      <c r="S24" t="s">
        <v>29</v>
      </c>
    </row>
    <row r="25" spans="1:19" x14ac:dyDescent="0.25">
      <c r="A25" t="str">
        <f t="shared" si="0"/>
        <v>''</v>
      </c>
      <c r="B25" t="str">
        <f t="shared" si="1"/>
        <v>'อาจารย์ปนวัฒน์ สุทธิกุญชร'</v>
      </c>
      <c r="C25" t="str">
        <f t="shared" si="2"/>
        <v/>
      </c>
      <c r="D25" t="str">
        <f t="shared" si="3"/>
        <v/>
      </c>
      <c r="E25" t="str">
        <f t="shared" si="4"/>
        <v/>
      </c>
      <c r="F25" t="str">
        <f t="shared" si="5"/>
        <v/>
      </c>
      <c r="G25" s="1" t="s">
        <v>160</v>
      </c>
      <c r="H25" s="1" t="s">
        <v>161</v>
      </c>
      <c r="L25" t="s">
        <v>46</v>
      </c>
      <c r="N25" t="s">
        <v>130</v>
      </c>
    </row>
    <row r="26" spans="1:19" x14ac:dyDescent="0.25">
      <c r="A26" t="str">
        <f t="shared" si="0"/>
        <v>''</v>
      </c>
      <c r="B26" t="str">
        <f t="shared" si="1"/>
        <v>'ผู้ช่วยศาสตราจารย์พันธ์ศักดิ์ ภักดี'</v>
      </c>
      <c r="C26" t="str">
        <f t="shared" si="2"/>
        <v/>
      </c>
      <c r="D26" t="str">
        <f t="shared" si="3"/>
        <v/>
      </c>
      <c r="E26" t="str">
        <f t="shared" si="4"/>
        <v/>
      </c>
      <c r="F26" t="str">
        <f t="shared" si="5"/>
        <v/>
      </c>
      <c r="G26" s="1" t="s">
        <v>160</v>
      </c>
      <c r="H26" s="1" t="s">
        <v>161</v>
      </c>
      <c r="L26" t="s">
        <v>54</v>
      </c>
    </row>
    <row r="27" spans="1:19" x14ac:dyDescent="0.25">
      <c r="A27" t="str">
        <f t="shared" si="0"/>
        <v>'สถ281 '</v>
      </c>
      <c r="B27" t="str">
        <f t="shared" si="1"/>
        <v>'ออกแบบภูมิสังคมสถาปัตยกรรม 1'</v>
      </c>
      <c r="C27" t="str">
        <f t="shared" si="2"/>
        <v>5</v>
      </c>
      <c r="D27" t="str">
        <f t="shared" si="3"/>
        <v>2</v>
      </c>
      <c r="E27" t="str">
        <f t="shared" si="4"/>
        <v>6</v>
      </c>
      <c r="F27" t="str">
        <f t="shared" si="5"/>
        <v>7</v>
      </c>
      <c r="G27" s="1" t="s">
        <v>160</v>
      </c>
      <c r="H27" s="1" t="s">
        <v>161</v>
      </c>
      <c r="K27" t="s">
        <v>57</v>
      </c>
      <c r="L27" t="s">
        <v>58</v>
      </c>
      <c r="M27" t="s">
        <v>61</v>
      </c>
      <c r="N27" t="s">
        <v>131</v>
      </c>
      <c r="O27" t="s">
        <v>25</v>
      </c>
      <c r="P27" t="s">
        <v>48</v>
      </c>
      <c r="Q27" t="s">
        <v>62</v>
      </c>
      <c r="R27" t="s">
        <v>43</v>
      </c>
      <c r="S27" t="s">
        <v>29</v>
      </c>
    </row>
    <row r="28" spans="1:19" x14ac:dyDescent="0.25">
      <c r="A28" t="str">
        <f t="shared" si="0"/>
        <v>''</v>
      </c>
      <c r="B28" t="str">
        <f t="shared" si="1"/>
        <v>'อาจารย์ดิศสกุล อึ้งตระกูล'</v>
      </c>
      <c r="C28" t="str">
        <f t="shared" si="2"/>
        <v/>
      </c>
      <c r="D28" t="str">
        <f t="shared" si="3"/>
        <v/>
      </c>
      <c r="E28" t="str">
        <f t="shared" si="4"/>
        <v/>
      </c>
      <c r="F28" t="str">
        <f t="shared" si="5"/>
        <v/>
      </c>
      <c r="G28" s="1" t="s">
        <v>160</v>
      </c>
      <c r="H28" s="1" t="s">
        <v>161</v>
      </c>
      <c r="L28" t="s">
        <v>59</v>
      </c>
      <c r="N28" t="s">
        <v>132</v>
      </c>
    </row>
    <row r="29" spans="1:19" x14ac:dyDescent="0.25">
      <c r="A29" t="str">
        <f t="shared" si="0"/>
        <v>''</v>
      </c>
      <c r="B29" t="str">
        <f t="shared" si="1"/>
        <v>'นางสาวพิชญาภา ธัมมิกะกุล'</v>
      </c>
      <c r="C29" t="str">
        <f t="shared" si="2"/>
        <v/>
      </c>
      <c r="D29" t="str">
        <f t="shared" si="3"/>
        <v/>
      </c>
      <c r="E29" t="str">
        <f t="shared" si="4"/>
        <v/>
      </c>
      <c r="F29" t="str">
        <f t="shared" si="5"/>
        <v/>
      </c>
      <c r="G29" s="1" t="s">
        <v>160</v>
      </c>
      <c r="H29" s="1" t="s">
        <v>161</v>
      </c>
      <c r="L29" t="s">
        <v>60</v>
      </c>
      <c r="N29" t="s">
        <v>133</v>
      </c>
    </row>
    <row r="30" spans="1:19" x14ac:dyDescent="0.25">
      <c r="A30" t="str">
        <f t="shared" si="0"/>
        <v>'สถ311 '</v>
      </c>
      <c r="B30" t="str">
        <f t="shared" si="1"/>
        <v>'ปรัชญาในการออกแบบสถาปัตยกรรม'</v>
      </c>
      <c r="C30" t="str">
        <f t="shared" si="2"/>
        <v>3</v>
      </c>
      <c r="D30" t="str">
        <f t="shared" si="3"/>
        <v>3</v>
      </c>
      <c r="E30" t="str">
        <f t="shared" si="4"/>
        <v>0</v>
      </c>
      <c r="F30" t="str">
        <f t="shared" si="5"/>
        <v>6</v>
      </c>
      <c r="G30" s="1" t="s">
        <v>160</v>
      </c>
      <c r="H30" s="1" t="s">
        <v>161</v>
      </c>
      <c r="K30" t="s">
        <v>63</v>
      </c>
      <c r="L30" t="s">
        <v>64</v>
      </c>
      <c r="M30" t="s">
        <v>65</v>
      </c>
      <c r="N30" t="s">
        <v>134</v>
      </c>
      <c r="O30" t="s">
        <v>25</v>
      </c>
      <c r="P30" t="s">
        <v>66</v>
      </c>
      <c r="Q30" t="s">
        <v>67</v>
      </c>
      <c r="R30" t="s">
        <v>66</v>
      </c>
      <c r="S30" t="s">
        <v>68</v>
      </c>
    </row>
    <row r="31" spans="1:19" x14ac:dyDescent="0.25">
      <c r="A31" t="str">
        <f t="shared" si="0"/>
        <v>''</v>
      </c>
      <c r="B31" t="str">
        <f t="shared" si="1"/>
        <v>'อาจารย์รงรอง วงษ์วาล'</v>
      </c>
      <c r="C31" t="str">
        <f t="shared" si="2"/>
        <v/>
      </c>
      <c r="D31" t="str">
        <f t="shared" si="3"/>
        <v/>
      </c>
      <c r="E31" t="str">
        <f t="shared" si="4"/>
        <v/>
      </c>
      <c r="F31" t="str">
        <f t="shared" si="5"/>
        <v/>
      </c>
      <c r="G31" s="1" t="s">
        <v>160</v>
      </c>
      <c r="H31" s="1" t="s">
        <v>161</v>
      </c>
      <c r="L31" t="s">
        <v>22</v>
      </c>
    </row>
    <row r="32" spans="1:19" x14ac:dyDescent="0.25">
      <c r="A32" t="str">
        <f t="shared" si="0"/>
        <v>''</v>
      </c>
      <c r="B32" t="str">
        <f t="shared" si="1"/>
        <v>'ผู้ช่วยศาสตราจารย์พันธ์ศักดิ์ ภักดี'</v>
      </c>
      <c r="C32" t="str">
        <f t="shared" si="2"/>
        <v/>
      </c>
      <c r="D32" t="str">
        <f t="shared" si="3"/>
        <v/>
      </c>
      <c r="E32" t="str">
        <f t="shared" si="4"/>
        <v/>
      </c>
      <c r="F32" t="str">
        <f t="shared" si="5"/>
        <v/>
      </c>
      <c r="G32" s="1" t="s">
        <v>160</v>
      </c>
      <c r="H32" s="1" t="s">
        <v>161</v>
      </c>
      <c r="L32" t="s">
        <v>54</v>
      </c>
    </row>
    <row r="33" spans="1:19" x14ac:dyDescent="0.25">
      <c r="A33" t="str">
        <f t="shared" si="0"/>
        <v>'สถ311 '</v>
      </c>
      <c r="B33" t="str">
        <f t="shared" si="1"/>
        <v>'ปรัชญาในการออกแบบสถาปัตยกรรม'</v>
      </c>
      <c r="C33" t="str">
        <f t="shared" si="2"/>
        <v>3</v>
      </c>
      <c r="D33" t="str">
        <f t="shared" si="3"/>
        <v>2</v>
      </c>
      <c r="E33" t="str">
        <f t="shared" si="4"/>
        <v>3</v>
      </c>
      <c r="F33" t="str">
        <f t="shared" si="5"/>
        <v>5</v>
      </c>
      <c r="G33" s="1" t="s">
        <v>160</v>
      </c>
      <c r="H33" s="1" t="s">
        <v>161</v>
      </c>
      <c r="K33" t="s">
        <v>63</v>
      </c>
      <c r="L33" t="s">
        <v>64</v>
      </c>
      <c r="M33" t="s">
        <v>24</v>
      </c>
      <c r="N33" t="s">
        <v>135</v>
      </c>
      <c r="O33" t="s">
        <v>25</v>
      </c>
      <c r="P33" t="s">
        <v>69</v>
      </c>
      <c r="Q33" t="s">
        <v>69</v>
      </c>
      <c r="R33" t="s">
        <v>67</v>
      </c>
      <c r="S33" t="s">
        <v>29</v>
      </c>
    </row>
    <row r="34" spans="1:19" x14ac:dyDescent="0.25">
      <c r="A34" t="str">
        <f t="shared" si="0"/>
        <v>''</v>
      </c>
      <c r="B34" t="str">
        <f t="shared" si="1"/>
        <v>'อาจารย์รงรอง วงษ์วาล'</v>
      </c>
      <c r="C34" t="str">
        <f t="shared" si="2"/>
        <v/>
      </c>
      <c r="D34" t="str">
        <f t="shared" si="3"/>
        <v/>
      </c>
      <c r="E34" t="str">
        <f t="shared" si="4"/>
        <v/>
      </c>
      <c r="F34" t="str">
        <f t="shared" si="5"/>
        <v/>
      </c>
      <c r="G34" s="1" t="s">
        <v>160</v>
      </c>
      <c r="H34" s="1" t="s">
        <v>161</v>
      </c>
      <c r="L34" t="s">
        <v>22</v>
      </c>
      <c r="N34" t="s">
        <v>136</v>
      </c>
    </row>
    <row r="35" spans="1:19" x14ac:dyDescent="0.25">
      <c r="A35" t="str">
        <f t="shared" si="0"/>
        <v>''</v>
      </c>
      <c r="B35" t="str">
        <f t="shared" si="1"/>
        <v>'ผู้ช่วยศาสตราจารย์พันธ์ศักดิ์ ภักดี'</v>
      </c>
      <c r="C35" t="str">
        <f t="shared" si="2"/>
        <v/>
      </c>
      <c r="D35" t="str">
        <f t="shared" si="3"/>
        <v/>
      </c>
      <c r="E35" t="str">
        <f t="shared" si="4"/>
        <v/>
      </c>
      <c r="F35" t="str">
        <f t="shared" si="5"/>
        <v/>
      </c>
      <c r="G35" s="1" t="s">
        <v>160</v>
      </c>
      <c r="H35" s="1" t="s">
        <v>161</v>
      </c>
      <c r="L35" t="s">
        <v>54</v>
      </c>
    </row>
    <row r="36" spans="1:19" x14ac:dyDescent="0.25">
      <c r="A36" t="str">
        <f t="shared" si="0"/>
        <v>'สถ321 '</v>
      </c>
      <c r="B36" t="str">
        <f t="shared" si="1"/>
        <v>'สถาปัตยกรรมพื้นถิ่นประยุกต์'</v>
      </c>
      <c r="C36" t="str">
        <f t="shared" si="2"/>
        <v>3</v>
      </c>
      <c r="D36" t="str">
        <f t="shared" si="3"/>
        <v>2</v>
      </c>
      <c r="E36" t="str">
        <f t="shared" si="4"/>
        <v>3</v>
      </c>
      <c r="F36" t="str">
        <f t="shared" si="5"/>
        <v>5</v>
      </c>
      <c r="G36" s="1" t="s">
        <v>160</v>
      </c>
      <c r="H36" s="1" t="s">
        <v>161</v>
      </c>
      <c r="K36" t="s">
        <v>70</v>
      </c>
      <c r="L36" t="s">
        <v>71</v>
      </c>
      <c r="M36" t="s">
        <v>24</v>
      </c>
      <c r="N36" t="s">
        <v>137</v>
      </c>
      <c r="O36" t="s">
        <v>25</v>
      </c>
      <c r="P36" t="s">
        <v>26</v>
      </c>
      <c r="Q36" t="s">
        <v>69</v>
      </c>
      <c r="R36" t="s">
        <v>72</v>
      </c>
      <c r="S36" t="s">
        <v>29</v>
      </c>
    </row>
    <row r="37" spans="1:19" x14ac:dyDescent="0.25">
      <c r="A37" t="str">
        <f t="shared" si="0"/>
        <v>''</v>
      </c>
      <c r="B37" t="str">
        <f t="shared" si="1"/>
        <v>'อาจารย์รงรอง วงษ์วาล'</v>
      </c>
      <c r="C37" t="str">
        <f t="shared" si="2"/>
        <v/>
      </c>
      <c r="D37" t="str">
        <f t="shared" si="3"/>
        <v/>
      </c>
      <c r="E37" t="str">
        <f t="shared" si="4"/>
        <v/>
      </c>
      <c r="F37" t="str">
        <f t="shared" si="5"/>
        <v/>
      </c>
      <c r="G37" s="1" t="s">
        <v>160</v>
      </c>
      <c r="H37" s="1" t="s">
        <v>161</v>
      </c>
      <c r="L37" t="s">
        <v>22</v>
      </c>
      <c r="N37" t="s">
        <v>138</v>
      </c>
    </row>
    <row r="38" spans="1:19" x14ac:dyDescent="0.25">
      <c r="A38" t="str">
        <f t="shared" si="0"/>
        <v>''</v>
      </c>
      <c r="B38" t="str">
        <f t="shared" si="1"/>
        <v>'ผู้ช่วยศาสตราจารย์พันธ์ศักดิ์ ภักดี'</v>
      </c>
      <c r="C38" t="str">
        <f t="shared" si="2"/>
        <v/>
      </c>
      <c r="D38" t="str">
        <f t="shared" si="3"/>
        <v/>
      </c>
      <c r="E38" t="str">
        <f t="shared" si="4"/>
        <v/>
      </c>
      <c r="F38" t="str">
        <f t="shared" si="5"/>
        <v/>
      </c>
      <c r="G38" s="1" t="s">
        <v>160</v>
      </c>
      <c r="H38" s="1" t="s">
        <v>161</v>
      </c>
      <c r="L38" t="s">
        <v>54</v>
      </c>
    </row>
    <row r="39" spans="1:19" x14ac:dyDescent="0.25">
      <c r="A39" t="str">
        <f t="shared" si="0"/>
        <v>'สถ371 '</v>
      </c>
      <c r="B39" t="str">
        <f t="shared" si="1"/>
        <v>'เทคโนโลยีสิ่งแวดล้อมทางอาคาร 1'</v>
      </c>
      <c r="C39" t="str">
        <f t="shared" si="2"/>
        <v>3</v>
      </c>
      <c r="D39" t="str">
        <f t="shared" si="3"/>
        <v>2</v>
      </c>
      <c r="E39" t="str">
        <f t="shared" si="4"/>
        <v>3</v>
      </c>
      <c r="F39" t="str">
        <f t="shared" si="5"/>
        <v>5</v>
      </c>
      <c r="G39" s="1" t="s">
        <v>160</v>
      </c>
      <c r="H39" s="1" t="s">
        <v>161</v>
      </c>
      <c r="K39" t="s">
        <v>73</v>
      </c>
      <c r="L39" t="s">
        <v>74</v>
      </c>
      <c r="M39" t="s">
        <v>24</v>
      </c>
      <c r="N39" t="s">
        <v>139</v>
      </c>
      <c r="O39" t="s">
        <v>25</v>
      </c>
      <c r="P39" t="s">
        <v>66</v>
      </c>
      <c r="Q39" t="s">
        <v>76</v>
      </c>
      <c r="R39" t="s">
        <v>28</v>
      </c>
      <c r="S39" t="s">
        <v>29</v>
      </c>
    </row>
    <row r="40" spans="1:19" x14ac:dyDescent="0.25">
      <c r="A40" t="str">
        <f t="shared" si="0"/>
        <v>''</v>
      </c>
      <c r="B40" t="str">
        <f t="shared" si="1"/>
        <v>'รองศาสตราจารย์ ดร.ณัชวิชญ์ ติกุล'</v>
      </c>
      <c r="C40" t="str">
        <f t="shared" si="2"/>
        <v/>
      </c>
      <c r="D40" t="str">
        <f t="shared" si="3"/>
        <v/>
      </c>
      <c r="E40" t="str">
        <f t="shared" si="4"/>
        <v/>
      </c>
      <c r="F40" t="str">
        <f t="shared" si="5"/>
        <v/>
      </c>
      <c r="G40" s="1" t="s">
        <v>160</v>
      </c>
      <c r="H40" s="1" t="s">
        <v>161</v>
      </c>
      <c r="L40" t="s">
        <v>75</v>
      </c>
      <c r="N40" t="s">
        <v>140</v>
      </c>
    </row>
    <row r="41" spans="1:19" x14ac:dyDescent="0.25">
      <c r="A41" t="str">
        <f t="shared" si="0"/>
        <v>''</v>
      </c>
      <c r="B41" t="str">
        <f t="shared" si="1"/>
        <v>'อาจารย์ ดร.วุฒิกานต์ ปุระพรหม'</v>
      </c>
      <c r="C41" t="str">
        <f t="shared" si="2"/>
        <v/>
      </c>
      <c r="D41" t="str">
        <f t="shared" si="3"/>
        <v/>
      </c>
      <c r="E41" t="str">
        <f t="shared" si="4"/>
        <v/>
      </c>
      <c r="F41" t="str">
        <f t="shared" si="5"/>
        <v/>
      </c>
      <c r="G41" s="1" t="s">
        <v>160</v>
      </c>
      <c r="H41" s="1" t="s">
        <v>161</v>
      </c>
      <c r="L41" t="s">
        <v>33</v>
      </c>
    </row>
    <row r="42" spans="1:19" x14ac:dyDescent="0.25">
      <c r="A42" t="str">
        <f t="shared" si="0"/>
        <v>'สถ372 '</v>
      </c>
      <c r="B42" t="str">
        <f t="shared" si="1"/>
        <v>'การออกแบบโครงสร้างคอนกรีตเสริมเหล็กในงานสถาปัตยกรรม'</v>
      </c>
      <c r="C42" t="str">
        <f t="shared" si="2"/>
        <v>3</v>
      </c>
      <c r="D42" t="str">
        <f t="shared" si="3"/>
        <v>2</v>
      </c>
      <c r="E42" t="str">
        <f t="shared" si="4"/>
        <v>3</v>
      </c>
      <c r="F42" t="str">
        <f t="shared" si="5"/>
        <v>5</v>
      </c>
      <c r="G42" s="1" t="s">
        <v>160</v>
      </c>
      <c r="H42" s="1" t="s">
        <v>161</v>
      </c>
      <c r="K42" t="s">
        <v>77</v>
      </c>
      <c r="L42" t="s">
        <v>78</v>
      </c>
      <c r="M42" t="s">
        <v>24</v>
      </c>
      <c r="N42" t="s">
        <v>141</v>
      </c>
      <c r="O42" t="s">
        <v>25</v>
      </c>
      <c r="P42" t="s">
        <v>66</v>
      </c>
      <c r="Q42" t="s">
        <v>69</v>
      </c>
      <c r="R42" t="s">
        <v>43</v>
      </c>
      <c r="S42" t="s">
        <v>29</v>
      </c>
    </row>
    <row r="43" spans="1:19" x14ac:dyDescent="0.25">
      <c r="A43" t="str">
        <f t="shared" si="0"/>
        <v>''</v>
      </c>
      <c r="B43" t="str">
        <f t="shared" si="1"/>
        <v>'อาจารย์ ดร.พันธุ์ระวี กองบุญเทียม'</v>
      </c>
      <c r="C43" t="str">
        <f t="shared" si="2"/>
        <v/>
      </c>
      <c r="D43" t="str">
        <f t="shared" si="3"/>
        <v/>
      </c>
      <c r="E43" t="str">
        <f t="shared" si="4"/>
        <v/>
      </c>
      <c r="F43" t="str">
        <f t="shared" si="5"/>
        <v/>
      </c>
      <c r="G43" s="1" t="s">
        <v>160</v>
      </c>
      <c r="H43" s="1" t="s">
        <v>161</v>
      </c>
      <c r="L43" t="s">
        <v>40</v>
      </c>
      <c r="N43" t="s">
        <v>142</v>
      </c>
    </row>
    <row r="44" spans="1:19" x14ac:dyDescent="0.25">
      <c r="A44" t="str">
        <f t="shared" si="0"/>
        <v>''</v>
      </c>
      <c r="B44" t="str">
        <f t="shared" si="1"/>
        <v>'อาจารย์มุกริน หนูคง'</v>
      </c>
      <c r="C44" t="str">
        <f t="shared" si="2"/>
        <v/>
      </c>
      <c r="D44" t="str">
        <f t="shared" si="3"/>
        <v/>
      </c>
      <c r="E44" t="str">
        <f t="shared" si="4"/>
        <v/>
      </c>
      <c r="F44" t="str">
        <f t="shared" si="5"/>
        <v/>
      </c>
      <c r="G44" s="1" t="s">
        <v>160</v>
      </c>
      <c r="H44" s="1" t="s">
        <v>161</v>
      </c>
      <c r="L44" t="s">
        <v>79</v>
      </c>
    </row>
    <row r="45" spans="1:19" x14ac:dyDescent="0.25">
      <c r="A45" t="str">
        <f t="shared" si="0"/>
        <v>'สถ381 '</v>
      </c>
      <c r="B45" t="str">
        <f t="shared" si="1"/>
        <v>'ออกแบบสถาปัตยกรรมเพื่อสิ่งแวดล้อม 1'</v>
      </c>
      <c r="C45" t="str">
        <f t="shared" si="2"/>
        <v>5</v>
      </c>
      <c r="D45" t="str">
        <f t="shared" si="3"/>
        <v>2</v>
      </c>
      <c r="E45" t="str">
        <f t="shared" si="4"/>
        <v>6</v>
      </c>
      <c r="F45" t="str">
        <f t="shared" si="5"/>
        <v>7</v>
      </c>
      <c r="G45" s="1" t="s">
        <v>160</v>
      </c>
      <c r="H45" s="1" t="s">
        <v>161</v>
      </c>
      <c r="K45" t="s">
        <v>80</v>
      </c>
      <c r="L45" t="s">
        <v>81</v>
      </c>
      <c r="M45" t="s">
        <v>61</v>
      </c>
      <c r="N45" t="s">
        <v>143</v>
      </c>
      <c r="O45" t="s">
        <v>25</v>
      </c>
      <c r="P45" t="s">
        <v>66</v>
      </c>
      <c r="Q45" t="s">
        <v>69</v>
      </c>
      <c r="R45" t="s">
        <v>43</v>
      </c>
      <c r="S45" t="s">
        <v>29</v>
      </c>
    </row>
    <row r="46" spans="1:19" x14ac:dyDescent="0.25">
      <c r="A46" t="str">
        <f t="shared" si="0"/>
        <v>''</v>
      </c>
      <c r="B46" t="str">
        <f t="shared" si="1"/>
        <v>'ผู้ช่วยศาสตราจารย์พันธ์ศักดิ์ ภักดี'</v>
      </c>
      <c r="C46" t="str">
        <f t="shared" si="2"/>
        <v/>
      </c>
      <c r="D46" t="str">
        <f t="shared" si="3"/>
        <v/>
      </c>
      <c r="E46" t="str">
        <f t="shared" si="4"/>
        <v/>
      </c>
      <c r="F46" t="str">
        <f t="shared" si="5"/>
        <v/>
      </c>
      <c r="G46" s="1" t="s">
        <v>160</v>
      </c>
      <c r="H46" s="1" t="s">
        <v>161</v>
      </c>
      <c r="L46" t="s">
        <v>54</v>
      </c>
      <c r="N46" t="s">
        <v>144</v>
      </c>
    </row>
    <row r="47" spans="1:19" x14ac:dyDescent="0.25">
      <c r="A47" t="str">
        <f t="shared" si="0"/>
        <v>''</v>
      </c>
      <c r="B47" t="str">
        <f t="shared" si="1"/>
        <v>'อาจารย์ ดร.วุฒิกานต์ ปุระพรหม'</v>
      </c>
      <c r="C47" t="str">
        <f t="shared" si="2"/>
        <v/>
      </c>
      <c r="D47" t="str">
        <f t="shared" si="3"/>
        <v/>
      </c>
      <c r="E47" t="str">
        <f t="shared" si="4"/>
        <v/>
      </c>
      <c r="F47" t="str">
        <f t="shared" si="5"/>
        <v/>
      </c>
      <c r="G47" s="1" t="s">
        <v>160</v>
      </c>
      <c r="H47" s="1" t="s">
        <v>161</v>
      </c>
      <c r="L47" t="s">
        <v>33</v>
      </c>
      <c r="N47" t="s">
        <v>145</v>
      </c>
    </row>
    <row r="48" spans="1:19" x14ac:dyDescent="0.25">
      <c r="A48" t="str">
        <f t="shared" si="0"/>
        <v>'สถ391 '</v>
      </c>
      <c r="B48" t="str">
        <f t="shared" si="1"/>
        <v>'การสื่อสารในการปฏิบัติวิชาชีพ 1'</v>
      </c>
      <c r="C48" t="str">
        <f t="shared" si="2"/>
        <v>1</v>
      </c>
      <c r="D48" t="str">
        <f t="shared" si="3"/>
        <v>0</v>
      </c>
      <c r="E48" t="str">
        <f t="shared" si="4"/>
        <v>2</v>
      </c>
      <c r="F48" t="str">
        <f t="shared" si="5"/>
        <v>1</v>
      </c>
      <c r="G48" s="1" t="s">
        <v>160</v>
      </c>
      <c r="H48" s="1" t="s">
        <v>161</v>
      </c>
      <c r="K48" t="s">
        <v>82</v>
      </c>
      <c r="L48" t="s">
        <v>83</v>
      </c>
      <c r="M48" t="s">
        <v>84</v>
      </c>
      <c r="N48" t="s">
        <v>146</v>
      </c>
      <c r="O48" t="s">
        <v>25</v>
      </c>
      <c r="P48" t="s">
        <v>66</v>
      </c>
      <c r="Q48" t="s">
        <v>85</v>
      </c>
      <c r="R48" t="s">
        <v>86</v>
      </c>
      <c r="S48" t="s">
        <v>29</v>
      </c>
    </row>
    <row r="49" spans="1:19" x14ac:dyDescent="0.25">
      <c r="A49" t="str">
        <f t="shared" si="0"/>
        <v>''</v>
      </c>
      <c r="B49" t="str">
        <f t="shared" si="1"/>
        <v>'อาจารย์กิตติพงศ์ รื่นวงศ์'</v>
      </c>
      <c r="C49" t="str">
        <f t="shared" si="2"/>
        <v/>
      </c>
      <c r="D49" t="str">
        <f t="shared" si="3"/>
        <v/>
      </c>
      <c r="E49" t="str">
        <f t="shared" si="4"/>
        <v/>
      </c>
      <c r="F49" t="str">
        <f t="shared" si="5"/>
        <v/>
      </c>
      <c r="G49" s="1" t="s">
        <v>160</v>
      </c>
      <c r="H49" s="1" t="s">
        <v>161</v>
      </c>
      <c r="L49" t="s">
        <v>47</v>
      </c>
    </row>
    <row r="50" spans="1:19" x14ac:dyDescent="0.25">
      <c r="A50" t="str">
        <f t="shared" si="0"/>
        <v>''</v>
      </c>
      <c r="B50" t="str">
        <f t="shared" si="1"/>
        <v>'ผู้ช่วยศาสตราจารย์ ดร.แทนวุธธา ไทยสันทัด'</v>
      </c>
      <c r="C50" t="str">
        <f t="shared" si="2"/>
        <v/>
      </c>
      <c r="D50" t="str">
        <f t="shared" si="3"/>
        <v/>
      </c>
      <c r="E50" t="str">
        <f t="shared" si="4"/>
        <v/>
      </c>
      <c r="F50" t="str">
        <f t="shared" si="5"/>
        <v/>
      </c>
      <c r="G50" s="1" t="s">
        <v>160</v>
      </c>
      <c r="H50" s="1" t="s">
        <v>161</v>
      </c>
      <c r="L50" t="s">
        <v>36</v>
      </c>
    </row>
    <row r="51" spans="1:19" x14ac:dyDescent="0.25">
      <c r="A51" t="str">
        <f t="shared" si="0"/>
        <v>''</v>
      </c>
      <c r="B51" t="str">
        <f t="shared" si="1"/>
        <v>'อาจารย์ ดร.พันธุ์ระวี กองบุญเทียม'</v>
      </c>
      <c r="C51" t="str">
        <f t="shared" si="2"/>
        <v/>
      </c>
      <c r="D51" t="str">
        <f t="shared" si="3"/>
        <v/>
      </c>
      <c r="E51" t="str">
        <f t="shared" si="4"/>
        <v/>
      </c>
      <c r="F51" t="str">
        <f t="shared" si="5"/>
        <v/>
      </c>
      <c r="G51" s="1" t="s">
        <v>160</v>
      </c>
      <c r="H51" s="1" t="s">
        <v>161</v>
      </c>
      <c r="L51" t="s">
        <v>40</v>
      </c>
    </row>
    <row r="52" spans="1:19" x14ac:dyDescent="0.25">
      <c r="A52" t="str">
        <f t="shared" si="0"/>
        <v>'สถ411 '</v>
      </c>
      <c r="B52" t="str">
        <f t="shared" si="1"/>
        <v>'การถ่ายภาพงานสถาปัตยกรรม'</v>
      </c>
      <c r="C52" t="str">
        <f t="shared" si="2"/>
        <v>3</v>
      </c>
      <c r="D52" t="str">
        <f t="shared" si="3"/>
        <v>2</v>
      </c>
      <c r="E52" t="str">
        <f t="shared" si="4"/>
        <v>3</v>
      </c>
      <c r="F52" t="str">
        <f t="shared" si="5"/>
        <v>5</v>
      </c>
      <c r="G52" s="1" t="s">
        <v>160</v>
      </c>
      <c r="H52" s="1" t="s">
        <v>161</v>
      </c>
      <c r="K52" t="s">
        <v>87</v>
      </c>
      <c r="L52" t="s">
        <v>88</v>
      </c>
      <c r="M52" t="s">
        <v>24</v>
      </c>
      <c r="N52" t="s">
        <v>147</v>
      </c>
      <c r="O52" t="s">
        <v>25</v>
      </c>
      <c r="P52" t="s">
        <v>89</v>
      </c>
      <c r="Q52" t="s">
        <v>90</v>
      </c>
      <c r="R52" t="s">
        <v>91</v>
      </c>
      <c r="S52" t="s">
        <v>29</v>
      </c>
    </row>
    <row r="53" spans="1:19" x14ac:dyDescent="0.25">
      <c r="A53" t="str">
        <f t="shared" si="0"/>
        <v>''</v>
      </c>
      <c r="B53" t="str">
        <f t="shared" si="1"/>
        <v>'ผู้ช่วยศาสตราจารย์พันธ์ศักดิ์ ภักดี'</v>
      </c>
      <c r="C53" t="str">
        <f t="shared" si="2"/>
        <v/>
      </c>
      <c r="D53" t="str">
        <f t="shared" si="3"/>
        <v/>
      </c>
      <c r="E53" t="str">
        <f t="shared" si="4"/>
        <v/>
      </c>
      <c r="F53" t="str">
        <f t="shared" si="5"/>
        <v/>
      </c>
      <c r="G53" s="1" t="s">
        <v>160</v>
      </c>
      <c r="H53" s="1" t="s">
        <v>161</v>
      </c>
      <c r="L53" t="s">
        <v>54</v>
      </c>
      <c r="N53" t="s">
        <v>148</v>
      </c>
    </row>
    <row r="54" spans="1:19" x14ac:dyDescent="0.25">
      <c r="A54" t="str">
        <f t="shared" si="0"/>
        <v>''</v>
      </c>
      <c r="B54" t="str">
        <f t="shared" si="1"/>
        <v>'อาจารย์ปนวัฒน์ สุทธิกุญชร'</v>
      </c>
      <c r="C54" t="str">
        <f t="shared" si="2"/>
        <v/>
      </c>
      <c r="D54" t="str">
        <f t="shared" si="3"/>
        <v/>
      </c>
      <c r="E54" t="str">
        <f t="shared" si="4"/>
        <v/>
      </c>
      <c r="F54" t="str">
        <f t="shared" si="5"/>
        <v/>
      </c>
      <c r="G54" s="1" t="s">
        <v>160</v>
      </c>
      <c r="H54" s="1" t="s">
        <v>161</v>
      </c>
      <c r="L54" t="s">
        <v>46</v>
      </c>
    </row>
    <row r="55" spans="1:19" x14ac:dyDescent="0.25">
      <c r="A55" t="str">
        <f t="shared" si="0"/>
        <v>'สถ421 '</v>
      </c>
      <c r="B55" t="str">
        <f t="shared" si="1"/>
        <v>'สถาปัตยกรรมไทยพื้นถิ่น'</v>
      </c>
      <c r="C55" t="str">
        <f t="shared" si="2"/>
        <v>3</v>
      </c>
      <c r="D55" t="str">
        <f t="shared" si="3"/>
        <v>3</v>
      </c>
      <c r="E55" t="str">
        <f t="shared" si="4"/>
        <v>0</v>
      </c>
      <c r="F55" t="str">
        <f t="shared" si="5"/>
        <v>6</v>
      </c>
      <c r="G55" s="1" t="s">
        <v>160</v>
      </c>
      <c r="H55" s="1" t="s">
        <v>161</v>
      </c>
      <c r="K55" t="s">
        <v>92</v>
      </c>
      <c r="L55" t="s">
        <v>93</v>
      </c>
      <c r="M55" t="s">
        <v>65</v>
      </c>
      <c r="N55" t="s">
        <v>149</v>
      </c>
      <c r="O55" t="s">
        <v>25</v>
      </c>
      <c r="P55" t="s">
        <v>66</v>
      </c>
      <c r="Q55" t="s">
        <v>94</v>
      </c>
      <c r="R55" t="s">
        <v>95</v>
      </c>
      <c r="S55" t="s">
        <v>29</v>
      </c>
    </row>
    <row r="56" spans="1:19" x14ac:dyDescent="0.25">
      <c r="A56" t="str">
        <f t="shared" si="0"/>
        <v>''</v>
      </c>
      <c r="B56" t="str">
        <f t="shared" si="1"/>
        <v>'นางสาวพิชญาภา ธัมมิกะกุล'</v>
      </c>
      <c r="C56" t="str">
        <f t="shared" si="2"/>
        <v/>
      </c>
      <c r="D56" t="str">
        <f t="shared" si="3"/>
        <v/>
      </c>
      <c r="E56" t="str">
        <f t="shared" si="4"/>
        <v/>
      </c>
      <c r="F56" t="str">
        <f t="shared" si="5"/>
        <v/>
      </c>
      <c r="G56" s="1" t="s">
        <v>160</v>
      </c>
      <c r="H56" s="1" t="s">
        <v>161</v>
      </c>
      <c r="L56" t="s">
        <v>60</v>
      </c>
    </row>
    <row r="57" spans="1:19" x14ac:dyDescent="0.25">
      <c r="A57" t="str">
        <f t="shared" si="0"/>
        <v>''</v>
      </c>
      <c r="B57" t="str">
        <f t="shared" si="1"/>
        <v>'อาจารย์ดิศสกุล อึ้งตระกูล'</v>
      </c>
      <c r="C57" t="str">
        <f t="shared" si="2"/>
        <v/>
      </c>
      <c r="D57" t="str">
        <f t="shared" si="3"/>
        <v/>
      </c>
      <c r="E57" t="str">
        <f t="shared" si="4"/>
        <v/>
      </c>
      <c r="F57" t="str">
        <f t="shared" si="5"/>
        <v/>
      </c>
      <c r="G57" s="1" t="s">
        <v>160</v>
      </c>
      <c r="H57" s="1" t="s">
        <v>161</v>
      </c>
      <c r="L57" t="s">
        <v>59</v>
      </c>
    </row>
    <row r="58" spans="1:19" x14ac:dyDescent="0.25">
      <c r="A58" t="str">
        <f t="shared" si="0"/>
        <v>'สถ422 '</v>
      </c>
      <c r="B58" t="str">
        <f t="shared" si="1"/>
        <v>'เคหสงเคราะห์'</v>
      </c>
      <c r="C58" t="str">
        <f t="shared" si="2"/>
        <v>3</v>
      </c>
      <c r="D58" t="str">
        <f t="shared" si="3"/>
        <v>3</v>
      </c>
      <c r="E58" t="str">
        <f t="shared" si="4"/>
        <v>0</v>
      </c>
      <c r="F58" t="str">
        <f t="shared" si="5"/>
        <v>6</v>
      </c>
      <c r="G58" s="1" t="s">
        <v>160</v>
      </c>
      <c r="H58" s="1" t="s">
        <v>161</v>
      </c>
      <c r="K58" t="s">
        <v>96</v>
      </c>
      <c r="L58" t="s">
        <v>97</v>
      </c>
      <c r="M58" t="s">
        <v>65</v>
      </c>
      <c r="N58" t="s">
        <v>150</v>
      </c>
      <c r="O58" t="s">
        <v>25</v>
      </c>
      <c r="P58" t="s">
        <v>25</v>
      </c>
      <c r="Q58" t="s">
        <v>25</v>
      </c>
      <c r="R58" t="s">
        <v>67</v>
      </c>
      <c r="S58" t="s">
        <v>29</v>
      </c>
    </row>
    <row r="59" spans="1:19" x14ac:dyDescent="0.25">
      <c r="A59" t="str">
        <f t="shared" si="0"/>
        <v>''</v>
      </c>
      <c r="B59" t="str">
        <f t="shared" si="1"/>
        <v>'รองศาสตราจารย์ ดร.ณัชวิชญ์ ติกุล'</v>
      </c>
      <c r="C59" t="str">
        <f t="shared" si="2"/>
        <v/>
      </c>
      <c r="D59" t="str">
        <f t="shared" si="3"/>
        <v/>
      </c>
      <c r="E59" t="str">
        <f t="shared" si="4"/>
        <v/>
      </c>
      <c r="F59" t="str">
        <f t="shared" si="5"/>
        <v/>
      </c>
      <c r="G59" s="1" t="s">
        <v>160</v>
      </c>
      <c r="H59" s="1" t="s">
        <v>161</v>
      </c>
      <c r="L59" t="s">
        <v>75</v>
      </c>
    </row>
    <row r="60" spans="1:19" x14ac:dyDescent="0.25">
      <c r="A60" t="str">
        <f t="shared" si="0"/>
        <v>'สถ451 '</v>
      </c>
      <c r="B60" t="str">
        <f t="shared" si="1"/>
        <v>'การออกแบบสิ่งแวดล้อมในงานสถาปัตยกรรม'</v>
      </c>
      <c r="C60" t="str">
        <f t="shared" si="2"/>
        <v>3</v>
      </c>
      <c r="D60" t="str">
        <f t="shared" si="3"/>
        <v>2</v>
      </c>
      <c r="E60" t="str">
        <f t="shared" si="4"/>
        <v>3</v>
      </c>
      <c r="F60" t="str">
        <f t="shared" si="5"/>
        <v>5</v>
      </c>
      <c r="G60" s="1" t="s">
        <v>160</v>
      </c>
      <c r="H60" s="1" t="s">
        <v>161</v>
      </c>
      <c r="K60" t="s">
        <v>98</v>
      </c>
      <c r="L60" t="s">
        <v>99</v>
      </c>
      <c r="M60" t="s">
        <v>24</v>
      </c>
      <c r="N60" t="s">
        <v>151</v>
      </c>
      <c r="O60" t="s">
        <v>25</v>
      </c>
      <c r="P60" t="s">
        <v>66</v>
      </c>
      <c r="Q60" t="s">
        <v>90</v>
      </c>
      <c r="R60" t="s">
        <v>100</v>
      </c>
      <c r="S60" t="s">
        <v>29</v>
      </c>
    </row>
    <row r="61" spans="1:19" x14ac:dyDescent="0.25">
      <c r="A61" t="str">
        <f t="shared" si="0"/>
        <v>''</v>
      </c>
      <c r="B61" t="str">
        <f t="shared" si="1"/>
        <v>'รองศาสตราจารย์ ดร.ณัชวิชญ์ ติกุล'</v>
      </c>
      <c r="C61" t="str">
        <f t="shared" si="2"/>
        <v/>
      </c>
      <c r="D61" t="str">
        <f t="shared" si="3"/>
        <v/>
      </c>
      <c r="E61" t="str">
        <f t="shared" si="4"/>
        <v/>
      </c>
      <c r="F61" t="str">
        <f t="shared" si="5"/>
        <v/>
      </c>
      <c r="G61" s="1" t="s">
        <v>160</v>
      </c>
      <c r="H61" s="1" t="s">
        <v>161</v>
      </c>
      <c r="L61" t="s">
        <v>75</v>
      </c>
      <c r="N61" t="s">
        <v>152</v>
      </c>
    </row>
    <row r="62" spans="1:19" x14ac:dyDescent="0.25">
      <c r="A62" t="str">
        <f t="shared" si="0"/>
        <v>'สถ461 '</v>
      </c>
      <c r="B62" t="str">
        <f t="shared" si="1"/>
        <v>'ผังเมืองเบื้องต้น'</v>
      </c>
      <c r="C62" t="str">
        <f t="shared" si="2"/>
        <v>3</v>
      </c>
      <c r="D62" t="str">
        <f t="shared" si="3"/>
        <v>3</v>
      </c>
      <c r="E62" t="str">
        <f t="shared" si="4"/>
        <v>0</v>
      </c>
      <c r="F62" t="str">
        <f t="shared" si="5"/>
        <v>6</v>
      </c>
      <c r="G62" s="1" t="s">
        <v>160</v>
      </c>
      <c r="H62" s="1" t="s">
        <v>161</v>
      </c>
      <c r="K62" t="s">
        <v>101</v>
      </c>
      <c r="L62" t="s">
        <v>102</v>
      </c>
      <c r="M62" t="s">
        <v>65</v>
      </c>
      <c r="N62" t="s">
        <v>153</v>
      </c>
      <c r="O62" t="s">
        <v>25</v>
      </c>
      <c r="P62" t="s">
        <v>66</v>
      </c>
      <c r="Q62" t="s">
        <v>90</v>
      </c>
      <c r="R62" t="s">
        <v>100</v>
      </c>
      <c r="S62" t="s">
        <v>29</v>
      </c>
    </row>
    <row r="63" spans="1:19" x14ac:dyDescent="0.25">
      <c r="A63" t="str">
        <f t="shared" si="0"/>
        <v>''</v>
      </c>
      <c r="B63" t="str">
        <f t="shared" si="1"/>
        <v>'ผู้ช่วยศาสตราจารย์ ดร.วิทยา ดวงธิมา'</v>
      </c>
      <c r="C63" t="str">
        <f t="shared" si="2"/>
        <v/>
      </c>
      <c r="D63" t="str">
        <f t="shared" si="3"/>
        <v/>
      </c>
      <c r="E63" t="str">
        <f t="shared" si="4"/>
        <v/>
      </c>
      <c r="F63" t="str">
        <f t="shared" si="5"/>
        <v/>
      </c>
      <c r="G63" s="1" t="s">
        <v>160</v>
      </c>
      <c r="H63" s="1" t="s">
        <v>161</v>
      </c>
      <c r="L63" t="s">
        <v>21</v>
      </c>
    </row>
    <row r="64" spans="1:19" x14ac:dyDescent="0.25">
      <c r="A64" t="str">
        <f t="shared" si="0"/>
        <v>''</v>
      </c>
      <c r="B64" t="str">
        <f t="shared" si="1"/>
        <v>'ผู้ช่วยศาสตราจารย์ ดร.นิกร มหาวัน'</v>
      </c>
      <c r="C64" t="str">
        <f t="shared" si="2"/>
        <v/>
      </c>
      <c r="D64" t="str">
        <f t="shared" si="3"/>
        <v/>
      </c>
      <c r="E64" t="str">
        <f t="shared" si="4"/>
        <v/>
      </c>
      <c r="F64" t="str">
        <f t="shared" si="5"/>
        <v/>
      </c>
      <c r="G64" s="1" t="s">
        <v>160</v>
      </c>
      <c r="H64" s="1" t="s">
        <v>161</v>
      </c>
      <c r="L64" t="s">
        <v>103</v>
      </c>
    </row>
    <row r="65" spans="1:19" x14ac:dyDescent="0.25">
      <c r="A65" t="str">
        <f t="shared" si="0"/>
        <v>'สถ481 '</v>
      </c>
      <c r="B65" t="str">
        <f t="shared" si="1"/>
        <v>'ออกแบบสถาปัตยกรรม 6'</v>
      </c>
      <c r="C65" t="str">
        <f t="shared" si="2"/>
        <v>5</v>
      </c>
      <c r="D65" t="str">
        <f t="shared" si="3"/>
        <v>2</v>
      </c>
      <c r="E65" t="str">
        <f t="shared" si="4"/>
        <v>6</v>
      </c>
      <c r="F65" t="str">
        <f t="shared" si="5"/>
        <v>7</v>
      </c>
      <c r="G65" s="1" t="s">
        <v>160</v>
      </c>
      <c r="H65" s="1" t="s">
        <v>161</v>
      </c>
      <c r="K65" t="s">
        <v>104</v>
      </c>
      <c r="L65" t="s">
        <v>105</v>
      </c>
      <c r="M65" t="s">
        <v>61</v>
      </c>
      <c r="N65" t="s">
        <v>154</v>
      </c>
      <c r="O65" t="s">
        <v>25</v>
      </c>
      <c r="P65" t="s">
        <v>66</v>
      </c>
      <c r="Q65" t="s">
        <v>56</v>
      </c>
      <c r="R65" t="s">
        <v>106</v>
      </c>
      <c r="S65" t="s">
        <v>29</v>
      </c>
    </row>
    <row r="66" spans="1:19" x14ac:dyDescent="0.25">
      <c r="A66" t="str">
        <f t="shared" si="0"/>
        <v>''</v>
      </c>
      <c r="B66" t="str">
        <f t="shared" si="1"/>
        <v>'อาจารย์กิตติพงศ์ รื่นวงศ์'</v>
      </c>
      <c r="C66" t="str">
        <f t="shared" si="2"/>
        <v/>
      </c>
      <c r="D66" t="str">
        <f t="shared" si="3"/>
        <v/>
      </c>
      <c r="E66" t="str">
        <f t="shared" si="4"/>
        <v/>
      </c>
      <c r="F66" t="str">
        <f t="shared" si="5"/>
        <v/>
      </c>
      <c r="G66" s="1" t="s">
        <v>160</v>
      </c>
      <c r="H66" s="1" t="s">
        <v>161</v>
      </c>
      <c r="L66" t="s">
        <v>47</v>
      </c>
      <c r="N66" t="s">
        <v>155</v>
      </c>
    </row>
    <row r="67" spans="1:19" x14ac:dyDescent="0.25">
      <c r="A67" t="str">
        <f t="shared" si="0"/>
        <v>''</v>
      </c>
      <c r="B67" t="str">
        <f t="shared" si="1"/>
        <v>'อาจารย์ปนวัฒน์ สุทธิกุญชร'</v>
      </c>
      <c r="C67" t="str">
        <f t="shared" si="2"/>
        <v/>
      </c>
      <c r="D67" t="str">
        <f t="shared" si="3"/>
        <v/>
      </c>
      <c r="E67" t="str">
        <f t="shared" si="4"/>
        <v/>
      </c>
      <c r="F67" t="str">
        <f t="shared" si="5"/>
        <v/>
      </c>
      <c r="G67" s="1" t="s">
        <v>160</v>
      </c>
      <c r="H67" s="1" t="s">
        <v>161</v>
      </c>
      <c r="L67" t="s">
        <v>46</v>
      </c>
      <c r="N67" t="s">
        <v>156</v>
      </c>
    </row>
    <row r="68" spans="1:19" x14ac:dyDescent="0.25">
      <c r="A68" t="str">
        <f t="shared" ref="A68:A76" si="6">"'" &amp; MID($K68,2,LEN(K68)) &amp; "'"</f>
        <v>'สถ492 '</v>
      </c>
      <c r="B68" t="str">
        <f t="shared" ref="B68:B131" si="7">"'" &amp; $L68 &amp; "'"</f>
        <v>'การฝึกงาน'</v>
      </c>
      <c r="C68" t="str">
        <f t="shared" ref="C68:C131" si="8">MID($M68,2,1)</f>
        <v>3</v>
      </c>
      <c r="D68" t="str">
        <f t="shared" ref="D68:D131" si="9">MID($M68,5,1)</f>
        <v>0</v>
      </c>
      <c r="E68" t="str">
        <f t="shared" ref="E68:E131" si="10">MID($M68,7,1)</f>
        <v>2</v>
      </c>
      <c r="F68" t="str">
        <f t="shared" ref="F68:F131" si="11">MID($M68,9,1)</f>
        <v>0</v>
      </c>
      <c r="G68" s="1" t="s">
        <v>160</v>
      </c>
      <c r="H68" s="1" t="s">
        <v>161</v>
      </c>
      <c r="K68" t="s">
        <v>107</v>
      </c>
      <c r="L68" t="s">
        <v>108</v>
      </c>
      <c r="M68" t="s">
        <v>109</v>
      </c>
      <c r="O68" t="s">
        <v>25</v>
      </c>
      <c r="P68" t="s">
        <v>66</v>
      </c>
      <c r="Q68" t="s">
        <v>76</v>
      </c>
      <c r="R68" t="s">
        <v>28</v>
      </c>
      <c r="S68" t="s">
        <v>29</v>
      </c>
    </row>
    <row r="69" spans="1:19" x14ac:dyDescent="0.25">
      <c r="A69" t="str">
        <f t="shared" si="6"/>
        <v>''</v>
      </c>
      <c r="B69" t="str">
        <f t="shared" si="7"/>
        <v>'นางสาวพิชญาภา ธัมมิกะกุล'</v>
      </c>
      <c r="C69" t="str">
        <f t="shared" si="8"/>
        <v/>
      </c>
      <c r="D69" t="str">
        <f t="shared" si="9"/>
        <v/>
      </c>
      <c r="E69" t="str">
        <f t="shared" si="10"/>
        <v/>
      </c>
      <c r="F69" t="str">
        <f t="shared" si="11"/>
        <v/>
      </c>
      <c r="G69" s="1" t="s">
        <v>160</v>
      </c>
      <c r="H69" s="1" t="s">
        <v>161</v>
      </c>
      <c r="L69" t="s">
        <v>60</v>
      </c>
    </row>
    <row r="70" spans="1:19" x14ac:dyDescent="0.25">
      <c r="A70" t="str">
        <f t="shared" si="6"/>
        <v>'สถ541 '</v>
      </c>
      <c r="B70" t="str">
        <f t="shared" si="7"/>
        <v>'ปฏิบัติวิชาชีพสถาปัตยกรรม'</v>
      </c>
      <c r="C70" t="str">
        <f t="shared" si="8"/>
        <v>3</v>
      </c>
      <c r="D70" t="str">
        <f t="shared" si="9"/>
        <v>3</v>
      </c>
      <c r="E70" t="str">
        <f t="shared" si="10"/>
        <v>0</v>
      </c>
      <c r="F70" t="str">
        <f t="shared" si="11"/>
        <v>6</v>
      </c>
      <c r="G70" s="1" t="s">
        <v>160</v>
      </c>
      <c r="H70" s="1" t="s">
        <v>161</v>
      </c>
      <c r="K70" t="s">
        <v>110</v>
      </c>
      <c r="L70" t="s">
        <v>111</v>
      </c>
      <c r="M70" t="s">
        <v>65</v>
      </c>
      <c r="N70" t="s">
        <v>157</v>
      </c>
      <c r="O70" t="s">
        <v>25</v>
      </c>
      <c r="P70" t="s">
        <v>66</v>
      </c>
      <c r="Q70" t="s">
        <v>56</v>
      </c>
      <c r="R70" t="s">
        <v>106</v>
      </c>
      <c r="S70" t="s">
        <v>29</v>
      </c>
    </row>
    <row r="71" spans="1:19" x14ac:dyDescent="0.25">
      <c r="A71" t="str">
        <f t="shared" si="6"/>
        <v>''</v>
      </c>
      <c r="B71" t="str">
        <f t="shared" si="7"/>
        <v>'อาจารย์กิตติพงศ์ รื่นวงศ์'</v>
      </c>
      <c r="C71" t="str">
        <f t="shared" si="8"/>
        <v/>
      </c>
      <c r="D71" t="str">
        <f t="shared" si="9"/>
        <v/>
      </c>
      <c r="E71" t="str">
        <f t="shared" si="10"/>
        <v/>
      </c>
      <c r="F71" t="str">
        <f t="shared" si="11"/>
        <v/>
      </c>
      <c r="G71" s="1" t="s">
        <v>160</v>
      </c>
      <c r="H71" s="1" t="s">
        <v>161</v>
      </c>
      <c r="L71" t="s">
        <v>47</v>
      </c>
    </row>
    <row r="72" spans="1:19" x14ac:dyDescent="0.25">
      <c r="A72" t="str">
        <f t="shared" si="6"/>
        <v>''</v>
      </c>
      <c r="B72" t="str">
        <f t="shared" si="7"/>
        <v>'อาจารย์ดิศสกุล อึ้งตระกูล'</v>
      </c>
      <c r="C72" t="str">
        <f t="shared" si="8"/>
        <v/>
      </c>
      <c r="D72" t="str">
        <f t="shared" si="9"/>
        <v/>
      </c>
      <c r="E72" t="str">
        <f t="shared" si="10"/>
        <v/>
      </c>
      <c r="F72" t="str">
        <f t="shared" si="11"/>
        <v/>
      </c>
      <c r="G72" s="1" t="s">
        <v>160</v>
      </c>
      <c r="H72" s="1" t="s">
        <v>161</v>
      </c>
      <c r="L72" t="s">
        <v>59</v>
      </c>
    </row>
    <row r="73" spans="1:19" x14ac:dyDescent="0.25">
      <c r="A73" t="str">
        <f t="shared" si="6"/>
        <v>'สถ561 '</v>
      </c>
      <c r="B73" t="str">
        <f t="shared" si="7"/>
        <v>'การอนุรักษ์ชุมชนเมือง'</v>
      </c>
      <c r="C73" t="str">
        <f t="shared" si="8"/>
        <v>3</v>
      </c>
      <c r="D73" t="str">
        <f t="shared" si="9"/>
        <v>3</v>
      </c>
      <c r="E73" t="str">
        <f t="shared" si="10"/>
        <v>0</v>
      </c>
      <c r="F73" t="str">
        <f t="shared" si="11"/>
        <v>6</v>
      </c>
      <c r="G73" s="1" t="s">
        <v>160</v>
      </c>
      <c r="H73" s="1" t="s">
        <v>161</v>
      </c>
      <c r="K73" t="s">
        <v>112</v>
      </c>
      <c r="L73" t="s">
        <v>113</v>
      </c>
      <c r="M73" t="s">
        <v>65</v>
      </c>
      <c r="N73" t="s">
        <v>158</v>
      </c>
      <c r="O73" t="s">
        <v>25</v>
      </c>
      <c r="P73" t="s">
        <v>66</v>
      </c>
      <c r="Q73" t="s">
        <v>25</v>
      </c>
      <c r="R73" t="s">
        <v>114</v>
      </c>
      <c r="S73" t="s">
        <v>29</v>
      </c>
    </row>
    <row r="74" spans="1:19" x14ac:dyDescent="0.25">
      <c r="A74" t="str">
        <f t="shared" si="6"/>
        <v>''</v>
      </c>
      <c r="B74" t="str">
        <f t="shared" si="7"/>
        <v>'ผู้ช่วยศาสตราจารย์ ดร.วิทยา ดวงธิมา'</v>
      </c>
      <c r="C74" t="str">
        <f t="shared" si="8"/>
        <v/>
      </c>
      <c r="D74" t="str">
        <f t="shared" si="9"/>
        <v/>
      </c>
      <c r="E74" t="str">
        <f t="shared" si="10"/>
        <v/>
      </c>
      <c r="F74" t="str">
        <f t="shared" si="11"/>
        <v/>
      </c>
      <c r="G74" s="1" t="s">
        <v>160</v>
      </c>
      <c r="H74" s="1" t="s">
        <v>161</v>
      </c>
      <c r="L74" t="s">
        <v>21</v>
      </c>
    </row>
    <row r="75" spans="1:19" x14ac:dyDescent="0.25">
      <c r="A75" t="str">
        <f t="shared" si="6"/>
        <v>''</v>
      </c>
      <c r="B75" t="str">
        <f t="shared" si="7"/>
        <v>'ผู้ช่วยศาสตราจารย์ ดร.แทนวุธธา ไทยสันทัด'</v>
      </c>
      <c r="C75" t="str">
        <f t="shared" si="8"/>
        <v/>
      </c>
      <c r="D75" t="str">
        <f t="shared" si="9"/>
        <v/>
      </c>
      <c r="E75" t="str">
        <f t="shared" si="10"/>
        <v/>
      </c>
      <c r="F75" t="str">
        <f t="shared" si="11"/>
        <v/>
      </c>
      <c r="G75" s="1" t="s">
        <v>160</v>
      </c>
      <c r="H75" s="1" t="s">
        <v>161</v>
      </c>
      <c r="L75" t="s">
        <v>36</v>
      </c>
    </row>
    <row r="76" spans="1:19" x14ac:dyDescent="0.25">
      <c r="A76" t="str">
        <f t="shared" si="6"/>
        <v>'สถ581 '</v>
      </c>
      <c r="B76" t="str">
        <f t="shared" si="7"/>
        <v>'เตรียมวิทยานิพนธ์'</v>
      </c>
      <c r="C76" t="str">
        <f t="shared" si="8"/>
        <v>3</v>
      </c>
      <c r="D76" t="str">
        <f t="shared" si="9"/>
        <v>3</v>
      </c>
      <c r="E76" t="str">
        <f t="shared" si="10"/>
        <v>0</v>
      </c>
      <c r="F76" t="str">
        <f t="shared" si="11"/>
        <v>6</v>
      </c>
      <c r="G76" s="1" t="s">
        <v>160</v>
      </c>
      <c r="H76" s="1" t="s">
        <v>161</v>
      </c>
      <c r="K76" t="s">
        <v>115</v>
      </c>
      <c r="L76" t="s">
        <v>116</v>
      </c>
      <c r="M76" t="s">
        <v>65</v>
      </c>
      <c r="N76" t="s">
        <v>159</v>
      </c>
      <c r="O76" t="s">
        <v>25</v>
      </c>
      <c r="P76" t="s">
        <v>66</v>
      </c>
      <c r="Q76" t="s">
        <v>76</v>
      </c>
      <c r="R76" t="s">
        <v>28</v>
      </c>
      <c r="S76" t="s">
        <v>29</v>
      </c>
    </row>
    <row r="77" spans="1:19" x14ac:dyDescent="0.25">
      <c r="A77" t="str">
        <f t="shared" ref="A77:A140" si="12">"'" &amp; MID($K77,2,LEN(K77)) &amp; "'"</f>
        <v>''</v>
      </c>
      <c r="B77" t="str">
        <f t="shared" si="7"/>
        <v>'นางสาวพิชญาภา ธัมมิกะกุล'</v>
      </c>
      <c r="C77" t="str">
        <f t="shared" si="8"/>
        <v/>
      </c>
      <c r="D77" t="str">
        <f t="shared" si="9"/>
        <v/>
      </c>
      <c r="E77" t="str">
        <f t="shared" si="10"/>
        <v/>
      </c>
      <c r="F77" t="str">
        <f t="shared" si="11"/>
        <v/>
      </c>
      <c r="G77" s="1" t="s">
        <v>160</v>
      </c>
      <c r="H77" s="1" t="s">
        <v>161</v>
      </c>
      <c r="L77" t="s">
        <v>60</v>
      </c>
    </row>
    <row r="78" spans="1:19" x14ac:dyDescent="0.25">
      <c r="A78" t="str">
        <f t="shared" si="12"/>
        <v>''</v>
      </c>
      <c r="B78" t="str">
        <f t="shared" si="7"/>
        <v>'อาจารย์ดิศสกุล อึ้งตระกูล'</v>
      </c>
      <c r="C78" t="str">
        <f t="shared" si="8"/>
        <v/>
      </c>
      <c r="D78" t="str">
        <f t="shared" si="9"/>
        <v/>
      </c>
      <c r="E78" t="str">
        <f t="shared" si="10"/>
        <v/>
      </c>
      <c r="F78" t="str">
        <f t="shared" si="11"/>
        <v/>
      </c>
      <c r="G78" s="1" t="s">
        <v>160</v>
      </c>
      <c r="H78" s="1" t="s">
        <v>161</v>
      </c>
      <c r="L78" t="s">
        <v>59</v>
      </c>
    </row>
    <row r="79" spans="1:19" x14ac:dyDescent="0.25">
      <c r="A79" t="str">
        <f t="shared" si="12"/>
        <v>''</v>
      </c>
      <c r="B79" t="str">
        <f t="shared" si="7"/>
        <v>'อาจารย์ปนวัฒน์ สุทธิกุญชร'</v>
      </c>
      <c r="C79" t="str">
        <f t="shared" si="8"/>
        <v/>
      </c>
      <c r="D79" t="str">
        <f t="shared" si="9"/>
        <v/>
      </c>
      <c r="E79" t="str">
        <f t="shared" si="10"/>
        <v/>
      </c>
      <c r="F79" t="str">
        <f t="shared" si="11"/>
        <v/>
      </c>
      <c r="G79" s="1" t="s">
        <v>160</v>
      </c>
      <c r="H79" s="1" t="s">
        <v>161</v>
      </c>
      <c r="L79" t="s">
        <v>46</v>
      </c>
    </row>
    <row r="80" spans="1:19" x14ac:dyDescent="0.25">
      <c r="A80" t="str">
        <f t="shared" si="12"/>
        <v>''</v>
      </c>
      <c r="B80" t="str">
        <f t="shared" si="7"/>
        <v>''</v>
      </c>
      <c r="C80" t="str">
        <f t="shared" si="8"/>
        <v/>
      </c>
      <c r="D80" t="str">
        <f t="shared" si="9"/>
        <v/>
      </c>
      <c r="E80" t="str">
        <f t="shared" si="10"/>
        <v/>
      </c>
      <c r="F80" t="str">
        <f t="shared" si="11"/>
        <v/>
      </c>
      <c r="G80" s="1" t="s">
        <v>160</v>
      </c>
      <c r="H80" s="1" t="s">
        <v>161</v>
      </c>
    </row>
    <row r="81" spans="1:19" x14ac:dyDescent="0.25">
      <c r="A81" t="str">
        <f t="shared" si="12"/>
        <v>''</v>
      </c>
      <c r="B81" t="str">
        <f t="shared" si="7"/>
        <v>''</v>
      </c>
      <c r="C81" t="str">
        <f t="shared" si="8"/>
        <v/>
      </c>
      <c r="D81" t="str">
        <f t="shared" si="9"/>
        <v/>
      </c>
      <c r="E81" t="str">
        <f t="shared" si="10"/>
        <v/>
      </c>
      <c r="F81" t="str">
        <f t="shared" si="11"/>
        <v/>
      </c>
      <c r="G81" s="1" t="s">
        <v>160</v>
      </c>
      <c r="H81" s="1" t="s">
        <v>161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</row>
    <row r="82" spans="1:19" x14ac:dyDescent="0.25">
      <c r="A82" t="str">
        <f t="shared" si="12"/>
        <v>'ภส112 '</v>
      </c>
      <c r="B82" t="str">
        <f t="shared" si="7"/>
        <v>'การออกแบบเบื้องต้น'</v>
      </c>
      <c r="C82" t="str">
        <f t="shared" si="8"/>
        <v>3</v>
      </c>
      <c r="D82" t="str">
        <f t="shared" si="9"/>
        <v>1</v>
      </c>
      <c r="E82" t="str">
        <f t="shared" si="10"/>
        <v>6</v>
      </c>
      <c r="F82" t="str">
        <f t="shared" si="11"/>
        <v>5</v>
      </c>
      <c r="G82" s="1" t="s">
        <v>160</v>
      </c>
      <c r="H82" s="1" t="s">
        <v>161</v>
      </c>
      <c r="K82" t="s">
        <v>162</v>
      </c>
      <c r="L82" t="s">
        <v>163</v>
      </c>
      <c r="M82" t="s">
        <v>166</v>
      </c>
      <c r="N82" t="s">
        <v>233</v>
      </c>
      <c r="O82" t="s">
        <v>25</v>
      </c>
      <c r="P82" t="s">
        <v>167</v>
      </c>
      <c r="Q82" t="s">
        <v>168</v>
      </c>
      <c r="R82" t="s">
        <v>50</v>
      </c>
      <c r="S82" t="s">
        <v>29</v>
      </c>
    </row>
    <row r="83" spans="1:19" x14ac:dyDescent="0.25">
      <c r="A83" t="str">
        <f t="shared" si="12"/>
        <v>''</v>
      </c>
      <c r="B83" t="str">
        <f t="shared" si="7"/>
        <v>'อาจารย์ศุภณัฐ กาญจนวงศ์'</v>
      </c>
      <c r="C83" t="str">
        <f t="shared" si="8"/>
        <v/>
      </c>
      <c r="D83" t="str">
        <f t="shared" si="9"/>
        <v/>
      </c>
      <c r="E83" t="str">
        <f t="shared" si="10"/>
        <v/>
      </c>
      <c r="F83" t="str">
        <f t="shared" si="11"/>
        <v/>
      </c>
      <c r="G83" s="1" t="s">
        <v>160</v>
      </c>
      <c r="H83" s="1" t="s">
        <v>161</v>
      </c>
      <c r="L83" t="s">
        <v>164</v>
      </c>
      <c r="N83" t="s">
        <v>234</v>
      </c>
    </row>
    <row r="84" spans="1:19" x14ac:dyDescent="0.25">
      <c r="A84" t="str">
        <f t="shared" si="12"/>
        <v>''</v>
      </c>
      <c r="B84" t="str">
        <f t="shared" si="7"/>
        <v>'อาจารย์ศุภัชญา ปรัชญคุปต์'</v>
      </c>
      <c r="C84" t="str">
        <f t="shared" si="8"/>
        <v/>
      </c>
      <c r="D84" t="str">
        <f t="shared" si="9"/>
        <v/>
      </c>
      <c r="E84" t="str">
        <f t="shared" si="10"/>
        <v/>
      </c>
      <c r="F84" t="str">
        <f t="shared" si="11"/>
        <v/>
      </c>
      <c r="G84" s="1" t="s">
        <v>160</v>
      </c>
      <c r="H84" s="1" t="s">
        <v>161</v>
      </c>
      <c r="L84" t="s">
        <v>165</v>
      </c>
    </row>
    <row r="85" spans="1:19" x14ac:dyDescent="0.25">
      <c r="A85" t="str">
        <f t="shared" si="12"/>
        <v>''</v>
      </c>
      <c r="B85" t="str">
        <f t="shared" si="7"/>
        <v>'อาจารย์ดิศสกุล อึ้งตระกูล'</v>
      </c>
      <c r="C85" t="str">
        <f t="shared" si="8"/>
        <v/>
      </c>
      <c r="D85" t="str">
        <f t="shared" si="9"/>
        <v/>
      </c>
      <c r="E85" t="str">
        <f t="shared" si="10"/>
        <v/>
      </c>
      <c r="F85" t="str">
        <f t="shared" si="11"/>
        <v/>
      </c>
      <c r="G85" s="1" t="s">
        <v>160</v>
      </c>
      <c r="H85" s="1" t="s">
        <v>161</v>
      </c>
      <c r="L85" t="s">
        <v>59</v>
      </c>
    </row>
    <row r="86" spans="1:19" x14ac:dyDescent="0.25">
      <c r="A86" t="str">
        <f t="shared" si="12"/>
        <v>'ภส113 '</v>
      </c>
      <c r="B86" t="str">
        <f t="shared" si="7"/>
        <v>'ประวัติศาสตร์ศิลปะและสถาปัตยกรรม'</v>
      </c>
      <c r="C86" t="str">
        <f t="shared" si="8"/>
        <v>3</v>
      </c>
      <c r="D86" t="str">
        <f t="shared" si="9"/>
        <v>3</v>
      </c>
      <c r="E86" t="str">
        <f t="shared" si="10"/>
        <v>0</v>
      </c>
      <c r="F86" t="str">
        <f t="shared" si="11"/>
        <v>6</v>
      </c>
      <c r="G86" s="1" t="s">
        <v>160</v>
      </c>
      <c r="H86" s="1" t="s">
        <v>161</v>
      </c>
      <c r="K86" t="s">
        <v>169</v>
      </c>
      <c r="L86" t="s">
        <v>170</v>
      </c>
      <c r="M86" t="s">
        <v>65</v>
      </c>
      <c r="N86" t="s">
        <v>235</v>
      </c>
      <c r="O86" t="s">
        <v>25</v>
      </c>
      <c r="P86" t="s">
        <v>41</v>
      </c>
      <c r="Q86" t="s">
        <v>168</v>
      </c>
      <c r="R86" t="s">
        <v>28</v>
      </c>
      <c r="S86" t="s">
        <v>29</v>
      </c>
    </row>
    <row r="87" spans="1:19" x14ac:dyDescent="0.25">
      <c r="A87" t="str">
        <f t="shared" si="12"/>
        <v>''</v>
      </c>
      <c r="B87" t="str">
        <f t="shared" si="7"/>
        <v>'ผู้ช่วยศาสตราจารย์ ดร.แทนวุธธา ไทยสันทัด'</v>
      </c>
      <c r="C87" t="str">
        <f t="shared" si="8"/>
        <v/>
      </c>
      <c r="D87" t="str">
        <f t="shared" si="9"/>
        <v/>
      </c>
      <c r="E87" t="str">
        <f t="shared" si="10"/>
        <v/>
      </c>
      <c r="F87" t="str">
        <f t="shared" si="11"/>
        <v/>
      </c>
      <c r="G87" s="1" t="s">
        <v>160</v>
      </c>
      <c r="H87" s="1" t="s">
        <v>161</v>
      </c>
      <c r="L87" t="s">
        <v>36</v>
      </c>
    </row>
    <row r="88" spans="1:19" x14ac:dyDescent="0.25">
      <c r="A88" t="str">
        <f t="shared" si="12"/>
        <v>''</v>
      </c>
      <c r="B88" t="str">
        <f t="shared" si="7"/>
        <v>'อาจารย์ ดร.ทำเนียบ อุฬารกุล'</v>
      </c>
      <c r="C88" t="str">
        <f t="shared" si="8"/>
        <v/>
      </c>
      <c r="D88" t="str">
        <f t="shared" si="9"/>
        <v/>
      </c>
      <c r="E88" t="str">
        <f t="shared" si="10"/>
        <v/>
      </c>
      <c r="F88" t="str">
        <f t="shared" si="11"/>
        <v/>
      </c>
      <c r="G88" s="1" t="s">
        <v>160</v>
      </c>
      <c r="H88" s="1" t="s">
        <v>161</v>
      </c>
      <c r="L88" t="s">
        <v>171</v>
      </c>
    </row>
    <row r="89" spans="1:19" x14ac:dyDescent="0.25">
      <c r="A89" t="str">
        <f t="shared" si="12"/>
        <v>''</v>
      </c>
      <c r="B89" t="str">
        <f t="shared" si="7"/>
        <v>'รองศาสตราจารย์ศิริชัย หงษ์วิทยากร'</v>
      </c>
      <c r="C89" t="str">
        <f t="shared" si="8"/>
        <v/>
      </c>
      <c r="D89" t="str">
        <f t="shared" si="9"/>
        <v/>
      </c>
      <c r="E89" t="str">
        <f t="shared" si="10"/>
        <v/>
      </c>
      <c r="F89" t="str">
        <f t="shared" si="11"/>
        <v/>
      </c>
      <c r="G89" s="1" t="s">
        <v>160</v>
      </c>
      <c r="H89" s="1" t="s">
        <v>161</v>
      </c>
      <c r="L89" t="s">
        <v>37</v>
      </c>
    </row>
    <row r="90" spans="1:19" x14ac:dyDescent="0.25">
      <c r="A90" t="str">
        <f t="shared" si="12"/>
        <v>'ภส114 '</v>
      </c>
      <c r="B90" t="str">
        <f t="shared" si="7"/>
        <v>'เลขะนิเทศ 1'</v>
      </c>
      <c r="C90" t="str">
        <f t="shared" si="8"/>
        <v>2</v>
      </c>
      <c r="D90" t="str">
        <f t="shared" si="9"/>
        <v>0</v>
      </c>
      <c r="E90" t="str">
        <f t="shared" si="10"/>
        <v>6</v>
      </c>
      <c r="F90" t="str">
        <f t="shared" si="11"/>
        <v>3</v>
      </c>
      <c r="G90" s="1" t="s">
        <v>160</v>
      </c>
      <c r="H90" s="1" t="s">
        <v>161</v>
      </c>
      <c r="K90" t="s">
        <v>172</v>
      </c>
      <c r="L90" t="s">
        <v>173</v>
      </c>
      <c r="M90" t="s">
        <v>175</v>
      </c>
      <c r="N90" t="s">
        <v>236</v>
      </c>
      <c r="O90" t="s">
        <v>25</v>
      </c>
      <c r="P90" t="s">
        <v>41</v>
      </c>
      <c r="Q90" t="s">
        <v>168</v>
      </c>
      <c r="R90" t="s">
        <v>28</v>
      </c>
      <c r="S90" t="s">
        <v>29</v>
      </c>
    </row>
    <row r="91" spans="1:19" x14ac:dyDescent="0.25">
      <c r="A91" t="str">
        <f t="shared" si="12"/>
        <v>''</v>
      </c>
      <c r="B91" t="str">
        <f t="shared" si="7"/>
        <v>'อาจารย์ณัฐพล เรืองวิทยานุสรณ์'</v>
      </c>
      <c r="C91" t="str">
        <f t="shared" si="8"/>
        <v/>
      </c>
      <c r="D91" t="str">
        <f t="shared" si="9"/>
        <v/>
      </c>
      <c r="E91" t="str">
        <f t="shared" si="10"/>
        <v/>
      </c>
      <c r="F91" t="str">
        <f t="shared" si="11"/>
        <v/>
      </c>
      <c r="G91" s="1" t="s">
        <v>160</v>
      </c>
      <c r="H91" s="1" t="s">
        <v>161</v>
      </c>
      <c r="L91" t="s">
        <v>174</v>
      </c>
      <c r="N91" t="s">
        <v>237</v>
      </c>
    </row>
    <row r="92" spans="1:19" x14ac:dyDescent="0.25">
      <c r="A92" t="str">
        <f t="shared" si="12"/>
        <v>'ภส121 '</v>
      </c>
      <c r="B92" t="str">
        <f t="shared" si="7"/>
        <v>'ภูมิสถาปัตยกรรมเบื้องต้น'</v>
      </c>
      <c r="C92" t="str">
        <f t="shared" si="8"/>
        <v>3</v>
      </c>
      <c r="D92" t="str">
        <f t="shared" si="9"/>
        <v>3</v>
      </c>
      <c r="E92" t="str">
        <f t="shared" si="10"/>
        <v>0</v>
      </c>
      <c r="F92" t="str">
        <f t="shared" si="11"/>
        <v>6</v>
      </c>
      <c r="G92" s="1" t="s">
        <v>160</v>
      </c>
      <c r="H92" s="1" t="s">
        <v>161</v>
      </c>
      <c r="K92" t="s">
        <v>176</v>
      </c>
      <c r="L92" t="s">
        <v>177</v>
      </c>
      <c r="M92" t="s">
        <v>65</v>
      </c>
      <c r="N92" t="s">
        <v>238</v>
      </c>
      <c r="O92" t="s">
        <v>25</v>
      </c>
      <c r="P92" t="s">
        <v>179</v>
      </c>
      <c r="Q92" t="s">
        <v>180</v>
      </c>
      <c r="R92" t="s">
        <v>86</v>
      </c>
      <c r="S92" t="s">
        <v>29</v>
      </c>
    </row>
    <row r="93" spans="1:19" x14ac:dyDescent="0.25">
      <c r="A93" t="str">
        <f t="shared" si="12"/>
        <v>''</v>
      </c>
      <c r="B93" t="str">
        <f t="shared" si="7"/>
        <v>'รองศาสตราจารย์ศิริชัย หงษ์วิทยากร'</v>
      </c>
      <c r="C93" t="str">
        <f t="shared" si="8"/>
        <v/>
      </c>
      <c r="D93" t="str">
        <f t="shared" si="9"/>
        <v/>
      </c>
      <c r="E93" t="str">
        <f t="shared" si="10"/>
        <v/>
      </c>
      <c r="F93" t="str">
        <f t="shared" si="11"/>
        <v/>
      </c>
      <c r="G93" s="1" t="s">
        <v>160</v>
      </c>
      <c r="H93" s="1" t="s">
        <v>161</v>
      </c>
      <c r="L93" t="s">
        <v>37</v>
      </c>
    </row>
    <row r="94" spans="1:19" x14ac:dyDescent="0.25">
      <c r="A94" t="str">
        <f t="shared" si="12"/>
        <v>''</v>
      </c>
      <c r="B94" t="str">
        <f t="shared" si="7"/>
        <v>'อาจารย์ศุภัชญา ปรัชญคุปต์'</v>
      </c>
      <c r="C94" t="str">
        <f t="shared" si="8"/>
        <v/>
      </c>
      <c r="D94" t="str">
        <f t="shared" si="9"/>
        <v/>
      </c>
      <c r="E94" t="str">
        <f t="shared" si="10"/>
        <v/>
      </c>
      <c r="F94" t="str">
        <f t="shared" si="11"/>
        <v/>
      </c>
      <c r="G94" s="1" t="s">
        <v>160</v>
      </c>
      <c r="H94" s="1" t="s">
        <v>161</v>
      </c>
      <c r="L94" t="s">
        <v>165</v>
      </c>
    </row>
    <row r="95" spans="1:19" x14ac:dyDescent="0.25">
      <c r="A95" t="str">
        <f t="shared" si="12"/>
        <v>''</v>
      </c>
      <c r="B95" t="str">
        <f t="shared" si="7"/>
        <v>'ผู้ช่วยศาสตราจารย์พันธ์ศักดิ์ ภักดี'</v>
      </c>
      <c r="C95" t="str">
        <f t="shared" si="8"/>
        <v/>
      </c>
      <c r="D95" t="str">
        <f t="shared" si="9"/>
        <v/>
      </c>
      <c r="E95" t="str">
        <f t="shared" si="10"/>
        <v/>
      </c>
      <c r="F95" t="str">
        <f t="shared" si="11"/>
        <v/>
      </c>
      <c r="G95" s="1" t="s">
        <v>160</v>
      </c>
      <c r="H95" s="1" t="s">
        <v>161</v>
      </c>
      <c r="L95" t="s">
        <v>54</v>
      </c>
    </row>
    <row r="96" spans="1:19" x14ac:dyDescent="0.25">
      <c r="A96" t="str">
        <f t="shared" si="12"/>
        <v>''</v>
      </c>
      <c r="B96" t="str">
        <f t="shared" si="7"/>
        <v>'อาจารย์ ดร.ปริญญา ปฏิพันธกานต์'</v>
      </c>
      <c r="C96" t="str">
        <f t="shared" si="8"/>
        <v/>
      </c>
      <c r="D96" t="str">
        <f t="shared" si="9"/>
        <v/>
      </c>
      <c r="E96" t="str">
        <f t="shared" si="10"/>
        <v/>
      </c>
      <c r="F96" t="str">
        <f t="shared" si="11"/>
        <v/>
      </c>
      <c r="G96" s="1" t="s">
        <v>160</v>
      </c>
      <c r="H96" s="1" t="s">
        <v>161</v>
      </c>
      <c r="L96" t="s">
        <v>178</v>
      </c>
    </row>
    <row r="97" spans="1:19" x14ac:dyDescent="0.25">
      <c r="A97" t="str">
        <f t="shared" si="12"/>
        <v>''</v>
      </c>
      <c r="B97" t="str">
        <f t="shared" si="7"/>
        <v>'อาจารย์ณัฐพล เรืองวิทยานุสรณ์'</v>
      </c>
      <c r="C97" t="str">
        <f t="shared" si="8"/>
        <v/>
      </c>
      <c r="D97" t="str">
        <f t="shared" si="9"/>
        <v/>
      </c>
      <c r="E97" t="str">
        <f t="shared" si="10"/>
        <v/>
      </c>
      <c r="F97" t="str">
        <f t="shared" si="11"/>
        <v/>
      </c>
      <c r="G97" s="1" t="s">
        <v>160</v>
      </c>
      <c r="H97" s="1" t="s">
        <v>161</v>
      </c>
      <c r="L97" t="s">
        <v>174</v>
      </c>
    </row>
    <row r="98" spans="1:19" x14ac:dyDescent="0.25">
      <c r="A98" t="str">
        <f t="shared" si="12"/>
        <v>'ภส223 '</v>
      </c>
      <c r="B98" t="str">
        <f t="shared" si="7"/>
        <v>'เทคโนโลยีการเขียนแบบ'</v>
      </c>
      <c r="C98" t="str">
        <f t="shared" si="8"/>
        <v>2</v>
      </c>
      <c r="D98" t="str">
        <f t="shared" si="9"/>
        <v>0</v>
      </c>
      <c r="E98" t="str">
        <f t="shared" si="10"/>
        <v>6</v>
      </c>
      <c r="F98" t="str">
        <f t="shared" si="11"/>
        <v>3</v>
      </c>
      <c r="G98" s="1" t="s">
        <v>160</v>
      </c>
      <c r="H98" s="1" t="s">
        <v>161</v>
      </c>
      <c r="K98" t="s">
        <v>181</v>
      </c>
      <c r="L98" t="s">
        <v>182</v>
      </c>
      <c r="M98" t="s">
        <v>175</v>
      </c>
      <c r="N98" t="s">
        <v>239</v>
      </c>
      <c r="O98" t="s">
        <v>25</v>
      </c>
      <c r="P98" t="s">
        <v>41</v>
      </c>
      <c r="Q98" t="s">
        <v>167</v>
      </c>
      <c r="R98" t="s">
        <v>50</v>
      </c>
      <c r="S98" t="s">
        <v>29</v>
      </c>
    </row>
    <row r="99" spans="1:19" x14ac:dyDescent="0.25">
      <c r="A99" t="str">
        <f t="shared" si="12"/>
        <v>''</v>
      </c>
      <c r="B99" t="str">
        <f t="shared" si="7"/>
        <v>'อาจารย์ณัฐพล เรืองวิทยานุสรณ์'</v>
      </c>
      <c r="C99" t="str">
        <f t="shared" si="8"/>
        <v/>
      </c>
      <c r="D99" t="str">
        <f t="shared" si="9"/>
        <v/>
      </c>
      <c r="E99" t="str">
        <f t="shared" si="10"/>
        <v/>
      </c>
      <c r="F99" t="str">
        <f t="shared" si="11"/>
        <v/>
      </c>
      <c r="G99" s="1" t="s">
        <v>160</v>
      </c>
      <c r="H99" s="1" t="s">
        <v>161</v>
      </c>
      <c r="L99" t="s">
        <v>174</v>
      </c>
    </row>
    <row r="100" spans="1:19" x14ac:dyDescent="0.25">
      <c r="A100" t="str">
        <f t="shared" si="12"/>
        <v>'ภส224 '</v>
      </c>
      <c r="B100" t="str">
        <f t="shared" si="7"/>
        <v>'คอมพิวเตอร์พื้นฐานสำหรับงานภูมิสถาปัตยกรรม'</v>
      </c>
      <c r="C100" t="str">
        <f t="shared" si="8"/>
        <v>2</v>
      </c>
      <c r="D100" t="str">
        <f t="shared" si="9"/>
        <v>1</v>
      </c>
      <c r="E100" t="str">
        <f t="shared" si="10"/>
        <v>3</v>
      </c>
      <c r="F100" t="str">
        <f t="shared" si="11"/>
        <v>3</v>
      </c>
      <c r="G100" s="1" t="s">
        <v>160</v>
      </c>
      <c r="H100" s="1" t="s">
        <v>161</v>
      </c>
      <c r="K100" t="s">
        <v>183</v>
      </c>
      <c r="L100" t="s">
        <v>184</v>
      </c>
      <c r="M100" t="s">
        <v>185</v>
      </c>
      <c r="N100" t="s">
        <v>240</v>
      </c>
      <c r="O100" t="s">
        <v>25</v>
      </c>
      <c r="P100" t="s">
        <v>55</v>
      </c>
      <c r="Q100" t="s">
        <v>186</v>
      </c>
      <c r="R100" t="s">
        <v>106</v>
      </c>
      <c r="S100" t="s">
        <v>29</v>
      </c>
    </row>
    <row r="101" spans="1:19" x14ac:dyDescent="0.25">
      <c r="A101" t="str">
        <f t="shared" si="12"/>
        <v>''</v>
      </c>
      <c r="B101" t="str">
        <f t="shared" si="7"/>
        <v>'อาจารย์ศุภณัฐ กาญจนวงศ์'</v>
      </c>
      <c r="C101" t="str">
        <f t="shared" si="8"/>
        <v/>
      </c>
      <c r="D101" t="str">
        <f t="shared" si="9"/>
        <v/>
      </c>
      <c r="E101" t="str">
        <f t="shared" si="10"/>
        <v/>
      </c>
      <c r="F101" t="str">
        <f t="shared" si="11"/>
        <v/>
      </c>
      <c r="G101" s="1" t="s">
        <v>160</v>
      </c>
      <c r="H101" s="1" t="s">
        <v>161</v>
      </c>
      <c r="L101" t="s">
        <v>164</v>
      </c>
      <c r="N101" t="s">
        <v>241</v>
      </c>
    </row>
    <row r="102" spans="1:19" x14ac:dyDescent="0.25">
      <c r="A102" t="str">
        <f t="shared" si="12"/>
        <v>'ภส224 '</v>
      </c>
      <c r="B102" t="str">
        <f t="shared" si="7"/>
        <v>'คอมพิวเตอร์พื้นฐานสำหรับงานภูมิสถาปัตยกรรม'</v>
      </c>
      <c r="C102" t="str">
        <f t="shared" si="8"/>
        <v>2</v>
      </c>
      <c r="D102" t="str">
        <f t="shared" si="9"/>
        <v>1</v>
      </c>
      <c r="E102" t="str">
        <f t="shared" si="10"/>
        <v>3</v>
      </c>
      <c r="F102" t="str">
        <f t="shared" si="11"/>
        <v>3</v>
      </c>
      <c r="G102" s="1" t="s">
        <v>160</v>
      </c>
      <c r="H102" s="1" t="s">
        <v>161</v>
      </c>
      <c r="K102" t="s">
        <v>183</v>
      </c>
      <c r="L102" t="s">
        <v>184</v>
      </c>
      <c r="M102" t="s">
        <v>185</v>
      </c>
      <c r="N102" t="s">
        <v>242</v>
      </c>
      <c r="O102" t="s">
        <v>50</v>
      </c>
      <c r="P102" t="s">
        <v>55</v>
      </c>
      <c r="Q102" t="s">
        <v>56</v>
      </c>
      <c r="R102" t="s">
        <v>25</v>
      </c>
      <c r="S102" t="s">
        <v>29</v>
      </c>
    </row>
    <row r="103" spans="1:19" x14ac:dyDescent="0.25">
      <c r="A103" t="str">
        <f t="shared" si="12"/>
        <v>''</v>
      </c>
      <c r="B103" t="str">
        <f t="shared" si="7"/>
        <v>'อาจารย์ศุภณัฐ กาญจนวงศ์'</v>
      </c>
      <c r="C103" t="str">
        <f t="shared" si="8"/>
        <v/>
      </c>
      <c r="D103" t="str">
        <f t="shared" si="9"/>
        <v/>
      </c>
      <c r="E103" t="str">
        <f t="shared" si="10"/>
        <v/>
      </c>
      <c r="F103" t="str">
        <f t="shared" si="11"/>
        <v/>
      </c>
      <c r="G103" s="1" t="s">
        <v>160</v>
      </c>
      <c r="H103" s="1" t="s">
        <v>161</v>
      </c>
      <c r="L103" t="s">
        <v>164</v>
      </c>
      <c r="N103" t="s">
        <v>243</v>
      </c>
    </row>
    <row r="104" spans="1:19" x14ac:dyDescent="0.25">
      <c r="A104" t="str">
        <f t="shared" si="12"/>
        <v>'ภส226 '</v>
      </c>
      <c r="B104" t="str">
        <f t="shared" si="7"/>
        <v>'การเก็บรวบรวมและวิเคราะห์ข้อมูลในงานภูมิสถาปัตยกรรม'</v>
      </c>
      <c r="C104" t="str">
        <f t="shared" si="8"/>
        <v>3</v>
      </c>
      <c r="D104" t="str">
        <f t="shared" si="9"/>
        <v>2</v>
      </c>
      <c r="E104" t="str">
        <f t="shared" si="10"/>
        <v>3</v>
      </c>
      <c r="F104" t="str">
        <f t="shared" si="11"/>
        <v>5</v>
      </c>
      <c r="G104" s="1" t="s">
        <v>160</v>
      </c>
      <c r="H104" s="1" t="s">
        <v>161</v>
      </c>
      <c r="K104" t="s">
        <v>187</v>
      </c>
      <c r="L104" t="s">
        <v>188</v>
      </c>
      <c r="M104" t="s">
        <v>24</v>
      </c>
      <c r="N104" t="s">
        <v>244</v>
      </c>
      <c r="O104" t="s">
        <v>25</v>
      </c>
      <c r="P104" t="s">
        <v>41</v>
      </c>
      <c r="Q104" t="s">
        <v>42</v>
      </c>
      <c r="R104" t="s">
        <v>43</v>
      </c>
      <c r="S104" t="s">
        <v>29</v>
      </c>
    </row>
    <row r="105" spans="1:19" x14ac:dyDescent="0.25">
      <c r="A105" t="str">
        <f t="shared" si="12"/>
        <v>''</v>
      </c>
      <c r="B105" t="str">
        <f t="shared" si="7"/>
        <v>'อาจารย์วรินทร์ กุลินทรประเสริฐ'</v>
      </c>
      <c r="C105" t="str">
        <f t="shared" si="8"/>
        <v/>
      </c>
      <c r="D105" t="str">
        <f t="shared" si="9"/>
        <v/>
      </c>
      <c r="E105" t="str">
        <f t="shared" si="10"/>
        <v/>
      </c>
      <c r="F105" t="str">
        <f t="shared" si="11"/>
        <v/>
      </c>
      <c r="G105" s="1" t="s">
        <v>160</v>
      </c>
      <c r="H105" s="1" t="s">
        <v>161</v>
      </c>
      <c r="L105" t="s">
        <v>189</v>
      </c>
      <c r="N105" t="s">
        <v>245</v>
      </c>
    </row>
    <row r="106" spans="1:19" x14ac:dyDescent="0.25">
      <c r="A106" t="str">
        <f t="shared" si="12"/>
        <v>'ภส251 '</v>
      </c>
      <c r="B106" t="str">
        <f t="shared" si="7"/>
        <v>'วัสดุพืชพรรณและการเลือกใช้ 1'</v>
      </c>
      <c r="C106" t="str">
        <f t="shared" si="8"/>
        <v>3</v>
      </c>
      <c r="D106" t="str">
        <f t="shared" si="9"/>
        <v>2</v>
      </c>
      <c r="E106" t="str">
        <f t="shared" si="10"/>
        <v>3</v>
      </c>
      <c r="F106" t="str">
        <f t="shared" si="11"/>
        <v>5</v>
      </c>
      <c r="G106" s="1" t="s">
        <v>160</v>
      </c>
      <c r="H106" s="1" t="s">
        <v>161</v>
      </c>
      <c r="K106" t="s">
        <v>190</v>
      </c>
      <c r="L106" t="s">
        <v>191</v>
      </c>
      <c r="M106" t="s">
        <v>24</v>
      </c>
      <c r="N106" t="s">
        <v>246</v>
      </c>
      <c r="O106" t="s">
        <v>25</v>
      </c>
      <c r="P106" t="s">
        <v>41</v>
      </c>
      <c r="Q106" t="s">
        <v>42</v>
      </c>
      <c r="R106" t="s">
        <v>43</v>
      </c>
      <c r="S106" t="s">
        <v>29</v>
      </c>
    </row>
    <row r="107" spans="1:19" x14ac:dyDescent="0.25">
      <c r="A107" t="str">
        <f t="shared" si="12"/>
        <v>''</v>
      </c>
      <c r="B107" t="str">
        <f t="shared" si="7"/>
        <v>'ผู้ช่วยศาสตราจารย์ ดร.เยาวนิตย์ ธาราฉาย'</v>
      </c>
      <c r="C107" t="str">
        <f t="shared" si="8"/>
        <v/>
      </c>
      <c r="D107" t="str">
        <f t="shared" si="9"/>
        <v/>
      </c>
      <c r="E107" t="str">
        <f t="shared" si="10"/>
        <v/>
      </c>
      <c r="F107" t="str">
        <f t="shared" si="11"/>
        <v/>
      </c>
      <c r="G107" s="1" t="s">
        <v>160</v>
      </c>
      <c r="H107" s="1" t="s">
        <v>161</v>
      </c>
      <c r="L107" t="s">
        <v>192</v>
      </c>
      <c r="N107" t="s">
        <v>247</v>
      </c>
    </row>
    <row r="108" spans="1:19" x14ac:dyDescent="0.25">
      <c r="A108" t="str">
        <f t="shared" si="12"/>
        <v>'ภส261 '</v>
      </c>
      <c r="B108" t="str">
        <f t="shared" si="7"/>
        <v>'นิเวศวิทยาและหลักอนุรักษ์วิทยา'</v>
      </c>
      <c r="C108" t="str">
        <f t="shared" si="8"/>
        <v>3</v>
      </c>
      <c r="D108" t="str">
        <f t="shared" si="9"/>
        <v>3</v>
      </c>
      <c r="E108" t="str">
        <f t="shared" si="10"/>
        <v>0</v>
      </c>
      <c r="F108" t="str">
        <f t="shared" si="11"/>
        <v>6</v>
      </c>
      <c r="G108" s="1" t="s">
        <v>160</v>
      </c>
      <c r="H108" s="1" t="s">
        <v>161</v>
      </c>
      <c r="K108" t="s">
        <v>193</v>
      </c>
      <c r="L108" t="s">
        <v>194</v>
      </c>
      <c r="M108" t="s">
        <v>65</v>
      </c>
      <c r="N108" t="s">
        <v>248</v>
      </c>
      <c r="O108" t="s">
        <v>25</v>
      </c>
      <c r="P108" t="s">
        <v>89</v>
      </c>
      <c r="Q108" t="s">
        <v>66</v>
      </c>
      <c r="R108" t="s">
        <v>196</v>
      </c>
      <c r="S108" t="s">
        <v>29</v>
      </c>
    </row>
    <row r="109" spans="1:19" x14ac:dyDescent="0.25">
      <c r="A109" t="str">
        <f t="shared" si="12"/>
        <v>''</v>
      </c>
      <c r="B109" t="str">
        <f t="shared" si="7"/>
        <v>'รองศาสตราจารย์ ดร.อรทัย มิ่งธิพล'</v>
      </c>
      <c r="C109" t="str">
        <f t="shared" si="8"/>
        <v/>
      </c>
      <c r="D109" t="str">
        <f t="shared" si="9"/>
        <v/>
      </c>
      <c r="E109" t="str">
        <f t="shared" si="10"/>
        <v/>
      </c>
      <c r="F109" t="str">
        <f t="shared" si="11"/>
        <v/>
      </c>
      <c r="G109" s="1" t="s">
        <v>160</v>
      </c>
      <c r="H109" s="1" t="s">
        <v>161</v>
      </c>
      <c r="L109" t="s">
        <v>195</v>
      </c>
    </row>
    <row r="110" spans="1:19" x14ac:dyDescent="0.25">
      <c r="A110" t="str">
        <f t="shared" si="12"/>
        <v>'ภส330 '</v>
      </c>
      <c r="B110" t="str">
        <f t="shared" si="7"/>
        <v>'แนวคิดและปรัชญาในงานภูมิสถาปัตยกรรม'</v>
      </c>
      <c r="C110" t="str">
        <f t="shared" si="8"/>
        <v>3</v>
      </c>
      <c r="D110" t="str">
        <f t="shared" si="9"/>
        <v>3</v>
      </c>
      <c r="E110" t="str">
        <f t="shared" si="10"/>
        <v>0</v>
      </c>
      <c r="F110" t="str">
        <f t="shared" si="11"/>
        <v>6</v>
      </c>
      <c r="G110" s="1" t="s">
        <v>160</v>
      </c>
      <c r="H110" s="1" t="s">
        <v>161</v>
      </c>
      <c r="K110" t="s">
        <v>197</v>
      </c>
      <c r="L110" t="s">
        <v>198</v>
      </c>
      <c r="M110" t="s">
        <v>65</v>
      </c>
      <c r="N110" t="s">
        <v>249</v>
      </c>
      <c r="O110" t="s">
        <v>25</v>
      </c>
      <c r="P110" t="s">
        <v>66</v>
      </c>
      <c r="Q110" t="s">
        <v>76</v>
      </c>
      <c r="R110" t="s">
        <v>28</v>
      </c>
      <c r="S110" t="s">
        <v>29</v>
      </c>
    </row>
    <row r="111" spans="1:19" x14ac:dyDescent="0.25">
      <c r="A111" t="str">
        <f t="shared" si="12"/>
        <v>''</v>
      </c>
      <c r="B111" t="str">
        <f t="shared" si="7"/>
        <v>'อาจารย์ยุทธภูมิ เผ่าจินดา'</v>
      </c>
      <c r="C111" t="str">
        <f t="shared" si="8"/>
        <v/>
      </c>
      <c r="D111" t="str">
        <f t="shared" si="9"/>
        <v/>
      </c>
      <c r="E111" t="str">
        <f t="shared" si="10"/>
        <v/>
      </c>
      <c r="F111" t="str">
        <f t="shared" si="11"/>
        <v/>
      </c>
      <c r="G111" s="1" t="s">
        <v>160</v>
      </c>
      <c r="H111" s="1" t="s">
        <v>161</v>
      </c>
      <c r="L111" t="s">
        <v>199</v>
      </c>
    </row>
    <row r="112" spans="1:19" x14ac:dyDescent="0.25">
      <c r="A112" t="str">
        <f t="shared" si="12"/>
        <v>''</v>
      </c>
      <c r="B112" t="str">
        <f t="shared" si="7"/>
        <v>'รองศาสตราจารย์ศิริชัย หงษ์วิทยากร'</v>
      </c>
      <c r="C112" t="str">
        <f t="shared" si="8"/>
        <v/>
      </c>
      <c r="D112" t="str">
        <f t="shared" si="9"/>
        <v/>
      </c>
      <c r="E112" t="str">
        <f t="shared" si="10"/>
        <v/>
      </c>
      <c r="F112" t="str">
        <f t="shared" si="11"/>
        <v/>
      </c>
      <c r="G112" s="1" t="s">
        <v>160</v>
      </c>
      <c r="H112" s="1" t="s">
        <v>161</v>
      </c>
      <c r="L112" t="s">
        <v>37</v>
      </c>
    </row>
    <row r="113" spans="1:19" x14ac:dyDescent="0.25">
      <c r="A113" t="str">
        <f t="shared" si="12"/>
        <v>'ภส332 '</v>
      </c>
      <c r="B113" t="str">
        <f t="shared" si="7"/>
        <v>'การออกแบบภูมิสถาปัตยกรรม 2'</v>
      </c>
      <c r="C113" t="str">
        <f t="shared" si="8"/>
        <v>4</v>
      </c>
      <c r="D113" t="str">
        <f t="shared" si="9"/>
        <v>2</v>
      </c>
      <c r="E113" t="str">
        <f t="shared" si="10"/>
        <v>6</v>
      </c>
      <c r="F113" t="str">
        <f t="shared" si="11"/>
        <v>1</v>
      </c>
      <c r="G113" s="1" t="s">
        <v>160</v>
      </c>
      <c r="H113" s="1" t="s">
        <v>161</v>
      </c>
      <c r="K113" t="s">
        <v>200</v>
      </c>
      <c r="L113" t="s">
        <v>201</v>
      </c>
      <c r="M113" t="s">
        <v>203</v>
      </c>
      <c r="N113" t="s">
        <v>250</v>
      </c>
      <c r="O113" t="s">
        <v>25</v>
      </c>
      <c r="P113" t="s">
        <v>66</v>
      </c>
      <c r="Q113" t="s">
        <v>76</v>
      </c>
      <c r="R113" t="s">
        <v>28</v>
      </c>
      <c r="S113" t="s">
        <v>29</v>
      </c>
    </row>
    <row r="114" spans="1:19" x14ac:dyDescent="0.25">
      <c r="A114" t="str">
        <f t="shared" si="12"/>
        <v>''</v>
      </c>
      <c r="B114" t="str">
        <f t="shared" si="7"/>
        <v>'อาจารย์ศุภัชญา ปรัชญคุปต์'</v>
      </c>
      <c r="C114" t="str">
        <f t="shared" si="8"/>
        <v/>
      </c>
      <c r="D114" t="str">
        <f t="shared" si="9"/>
        <v/>
      </c>
      <c r="E114" t="str">
        <f t="shared" si="10"/>
        <v/>
      </c>
      <c r="F114" t="str">
        <f t="shared" si="11"/>
        <v/>
      </c>
      <c r="G114" s="1" t="s">
        <v>160</v>
      </c>
      <c r="H114" s="1" t="s">
        <v>161</v>
      </c>
      <c r="L114" t="s">
        <v>165</v>
      </c>
      <c r="N114" t="s">
        <v>251</v>
      </c>
    </row>
    <row r="115" spans="1:19" x14ac:dyDescent="0.25">
      <c r="A115" t="str">
        <f t="shared" si="12"/>
        <v>''</v>
      </c>
      <c r="B115" t="str">
        <f t="shared" si="7"/>
        <v>'ผู้ช่วยศาสตราจารย์จรัสพิมพ์ บุญญานันต์'</v>
      </c>
      <c r="C115" t="str">
        <f t="shared" si="8"/>
        <v/>
      </c>
      <c r="D115" t="str">
        <f t="shared" si="9"/>
        <v/>
      </c>
      <c r="E115" t="str">
        <f t="shared" si="10"/>
        <v/>
      </c>
      <c r="F115" t="str">
        <f t="shared" si="11"/>
        <v/>
      </c>
      <c r="G115" s="1" t="s">
        <v>160</v>
      </c>
      <c r="H115" s="1" t="s">
        <v>161</v>
      </c>
      <c r="L115" t="s">
        <v>202</v>
      </c>
      <c r="N115" t="s">
        <v>252</v>
      </c>
    </row>
    <row r="116" spans="1:19" x14ac:dyDescent="0.25">
      <c r="A116" t="str">
        <f t="shared" si="12"/>
        <v>'ภส338 '</v>
      </c>
      <c r="B116" t="str">
        <f t="shared" si="7"/>
        <v>'การออกแบบร่างภูมิสถาปัตยกรรม 2'</v>
      </c>
      <c r="C116" t="str">
        <f t="shared" si="8"/>
        <v>1</v>
      </c>
      <c r="D116" t="str">
        <f t="shared" si="9"/>
        <v>0</v>
      </c>
      <c r="E116" t="str">
        <f t="shared" si="10"/>
        <v>3</v>
      </c>
      <c r="F116" t="str">
        <f t="shared" si="11"/>
        <v>0</v>
      </c>
      <c r="G116" s="1" t="s">
        <v>160</v>
      </c>
      <c r="H116" s="1" t="s">
        <v>161</v>
      </c>
      <c r="K116" t="s">
        <v>204</v>
      </c>
      <c r="L116" t="s">
        <v>205</v>
      </c>
      <c r="M116" t="s">
        <v>206</v>
      </c>
      <c r="N116" t="s">
        <v>253</v>
      </c>
      <c r="O116" t="s">
        <v>25</v>
      </c>
      <c r="P116" t="s">
        <v>66</v>
      </c>
      <c r="Q116" t="s">
        <v>76</v>
      </c>
      <c r="R116" t="s">
        <v>28</v>
      </c>
      <c r="S116" t="s">
        <v>29</v>
      </c>
    </row>
    <row r="117" spans="1:19" x14ac:dyDescent="0.25">
      <c r="A117" t="str">
        <f t="shared" si="12"/>
        <v>''</v>
      </c>
      <c r="B117" t="str">
        <f t="shared" si="7"/>
        <v>'อาจารย์ยุทธภูมิ เผ่าจินดา'</v>
      </c>
      <c r="C117" t="str">
        <f t="shared" si="8"/>
        <v/>
      </c>
      <c r="D117" t="str">
        <f t="shared" si="9"/>
        <v/>
      </c>
      <c r="E117" t="str">
        <f t="shared" si="10"/>
        <v/>
      </c>
      <c r="F117" t="str">
        <f t="shared" si="11"/>
        <v/>
      </c>
      <c r="G117" s="1" t="s">
        <v>160</v>
      </c>
      <c r="H117" s="1" t="s">
        <v>161</v>
      </c>
      <c r="L117" t="s">
        <v>199</v>
      </c>
    </row>
    <row r="118" spans="1:19" x14ac:dyDescent="0.25">
      <c r="A118" t="str">
        <f t="shared" si="12"/>
        <v>'ภส341 '</v>
      </c>
      <c r="B118" t="str">
        <f t="shared" si="7"/>
        <v>'การก่อสร้างทางภูมิสถาปัตยกรรม 1'</v>
      </c>
      <c r="C118" t="str">
        <f t="shared" si="8"/>
        <v>3</v>
      </c>
      <c r="D118" t="str">
        <f t="shared" si="9"/>
        <v>2</v>
      </c>
      <c r="E118" t="str">
        <f t="shared" si="10"/>
        <v>3</v>
      </c>
      <c r="F118" t="str">
        <f t="shared" si="11"/>
        <v>5</v>
      </c>
      <c r="G118" s="1" t="s">
        <v>160</v>
      </c>
      <c r="H118" s="1" t="s">
        <v>161</v>
      </c>
      <c r="K118" t="s">
        <v>207</v>
      </c>
      <c r="L118" t="s">
        <v>208</v>
      </c>
      <c r="M118" t="s">
        <v>24</v>
      </c>
      <c r="N118" t="s">
        <v>254</v>
      </c>
      <c r="O118" t="s">
        <v>25</v>
      </c>
      <c r="P118" t="s">
        <v>66</v>
      </c>
      <c r="Q118" t="s">
        <v>76</v>
      </c>
      <c r="R118" t="s">
        <v>28</v>
      </c>
      <c r="S118" t="s">
        <v>29</v>
      </c>
    </row>
    <row r="119" spans="1:19" x14ac:dyDescent="0.25">
      <c r="A119" t="str">
        <f t="shared" si="12"/>
        <v>''</v>
      </c>
      <c r="B119" t="str">
        <f t="shared" si="7"/>
        <v>'อาจารย์ศุภณัฐ กาญจนวงศ์'</v>
      </c>
      <c r="C119" t="str">
        <f t="shared" si="8"/>
        <v/>
      </c>
      <c r="D119" t="str">
        <f t="shared" si="9"/>
        <v/>
      </c>
      <c r="E119" t="str">
        <f t="shared" si="10"/>
        <v/>
      </c>
      <c r="F119" t="str">
        <f t="shared" si="11"/>
        <v/>
      </c>
      <c r="G119" s="1" t="s">
        <v>160</v>
      </c>
      <c r="H119" s="1" t="s">
        <v>161</v>
      </c>
      <c r="L119" t="s">
        <v>164</v>
      </c>
      <c r="N119" t="s">
        <v>255</v>
      </c>
    </row>
    <row r="120" spans="1:19" x14ac:dyDescent="0.25">
      <c r="A120" t="str">
        <f t="shared" si="12"/>
        <v>''</v>
      </c>
      <c r="B120" t="str">
        <f t="shared" si="7"/>
        <v>'อาจารย์ณัฐพล เรืองวิทยานุสรณ์'</v>
      </c>
      <c r="C120" t="str">
        <f t="shared" si="8"/>
        <v/>
      </c>
      <c r="D120" t="str">
        <f t="shared" si="9"/>
        <v/>
      </c>
      <c r="E120" t="str">
        <f t="shared" si="10"/>
        <v/>
      </c>
      <c r="F120" t="str">
        <f t="shared" si="11"/>
        <v/>
      </c>
      <c r="G120" s="1" t="s">
        <v>160</v>
      </c>
      <c r="H120" s="1" t="s">
        <v>161</v>
      </c>
      <c r="L120" t="s">
        <v>174</v>
      </c>
    </row>
    <row r="121" spans="1:19" x14ac:dyDescent="0.25">
      <c r="A121" t="str">
        <f t="shared" si="12"/>
        <v>'ภส353 '</v>
      </c>
      <c r="B121" t="str">
        <f t="shared" si="7"/>
        <v>'การออกแบบวางผังพืชพรรณ 1'</v>
      </c>
      <c r="C121" t="str">
        <f t="shared" si="8"/>
        <v>3</v>
      </c>
      <c r="D121" t="str">
        <f t="shared" si="9"/>
        <v>2</v>
      </c>
      <c r="E121" t="str">
        <f t="shared" si="10"/>
        <v>3</v>
      </c>
      <c r="F121" t="str">
        <f t="shared" si="11"/>
        <v>5</v>
      </c>
      <c r="G121" s="1" t="s">
        <v>160</v>
      </c>
      <c r="H121" s="1" t="s">
        <v>161</v>
      </c>
      <c r="K121" t="s">
        <v>209</v>
      </c>
      <c r="L121" t="s">
        <v>210</v>
      </c>
      <c r="M121" t="s">
        <v>24</v>
      </c>
      <c r="N121" t="s">
        <v>256</v>
      </c>
      <c r="O121" t="s">
        <v>25</v>
      </c>
      <c r="P121" t="s">
        <v>66</v>
      </c>
      <c r="Q121" t="s">
        <v>76</v>
      </c>
      <c r="R121" t="s">
        <v>28</v>
      </c>
      <c r="S121" t="s">
        <v>29</v>
      </c>
    </row>
    <row r="122" spans="1:19" x14ac:dyDescent="0.25">
      <c r="A122" t="str">
        <f t="shared" si="12"/>
        <v>''</v>
      </c>
      <c r="B122" t="str">
        <f t="shared" si="7"/>
        <v>'อาจารย์ ดร.ทำเนียบ อุฬารกุล'</v>
      </c>
      <c r="C122" t="str">
        <f t="shared" si="8"/>
        <v/>
      </c>
      <c r="D122" t="str">
        <f t="shared" si="9"/>
        <v/>
      </c>
      <c r="E122" t="str">
        <f t="shared" si="10"/>
        <v/>
      </c>
      <c r="F122" t="str">
        <f t="shared" si="11"/>
        <v/>
      </c>
      <c r="G122" s="1" t="s">
        <v>160</v>
      </c>
      <c r="H122" s="1" t="s">
        <v>161</v>
      </c>
      <c r="L122" t="s">
        <v>171</v>
      </c>
      <c r="N122" t="s">
        <v>257</v>
      </c>
    </row>
    <row r="123" spans="1:19" x14ac:dyDescent="0.25">
      <c r="A123" t="str">
        <f t="shared" si="12"/>
        <v>''</v>
      </c>
      <c r="B123" t="str">
        <f t="shared" si="7"/>
        <v>'ผู้ช่วยศาสตราจารย์ ดร.เยาวนิตย์ ธาราฉาย'</v>
      </c>
      <c r="C123" t="str">
        <f t="shared" si="8"/>
        <v/>
      </c>
      <c r="D123" t="str">
        <f t="shared" si="9"/>
        <v/>
      </c>
      <c r="E123" t="str">
        <f t="shared" si="10"/>
        <v/>
      </c>
      <c r="F123" t="str">
        <f t="shared" si="11"/>
        <v/>
      </c>
      <c r="G123" s="1" t="s">
        <v>160</v>
      </c>
      <c r="H123" s="1" t="s">
        <v>161</v>
      </c>
      <c r="L123" t="s">
        <v>192</v>
      </c>
    </row>
    <row r="124" spans="1:19" x14ac:dyDescent="0.25">
      <c r="A124" t="str">
        <f t="shared" si="12"/>
        <v>'ภส394 '</v>
      </c>
      <c r="B124" t="str">
        <f t="shared" si="7"/>
        <v>'การสื่อสารในการปฏิบัติวิชาชีพ'</v>
      </c>
      <c r="C124" t="str">
        <f t="shared" si="8"/>
        <v>3</v>
      </c>
      <c r="D124" t="str">
        <f t="shared" si="9"/>
        <v>2</v>
      </c>
      <c r="E124" t="str">
        <f t="shared" si="10"/>
        <v>2</v>
      </c>
      <c r="F124" t="str">
        <f t="shared" si="11"/>
        <v>5</v>
      </c>
      <c r="G124" s="1" t="s">
        <v>160</v>
      </c>
      <c r="H124" s="1" t="s">
        <v>161</v>
      </c>
      <c r="K124" t="s">
        <v>211</v>
      </c>
      <c r="L124" t="s">
        <v>212</v>
      </c>
      <c r="M124" t="s">
        <v>214</v>
      </c>
      <c r="N124" t="s">
        <v>258</v>
      </c>
      <c r="O124" t="s">
        <v>25</v>
      </c>
      <c r="P124" t="s">
        <v>66</v>
      </c>
      <c r="Q124" t="s">
        <v>76</v>
      </c>
      <c r="R124" t="s">
        <v>28</v>
      </c>
      <c r="S124" t="s">
        <v>29</v>
      </c>
    </row>
    <row r="125" spans="1:19" x14ac:dyDescent="0.25">
      <c r="A125" t="str">
        <f t="shared" si="12"/>
        <v>''</v>
      </c>
      <c r="B125" t="str">
        <f t="shared" si="7"/>
        <v>'( สำหรับนักศึกษาสาขาวิชาภูมิสถาปัตยกรรม)'</v>
      </c>
      <c r="C125" t="str">
        <f t="shared" si="8"/>
        <v/>
      </c>
      <c r="D125" t="str">
        <f t="shared" si="9"/>
        <v/>
      </c>
      <c r="E125" t="str">
        <f t="shared" si="10"/>
        <v/>
      </c>
      <c r="F125" t="str">
        <f t="shared" si="11"/>
        <v/>
      </c>
      <c r="G125" s="1" t="s">
        <v>160</v>
      </c>
      <c r="H125" s="1" t="s">
        <v>161</v>
      </c>
      <c r="L125" t="s">
        <v>213</v>
      </c>
      <c r="N125" t="s">
        <v>259</v>
      </c>
    </row>
    <row r="126" spans="1:19" x14ac:dyDescent="0.25">
      <c r="A126" t="str">
        <f t="shared" si="12"/>
        <v>''</v>
      </c>
      <c r="B126" t="str">
        <f t="shared" si="7"/>
        <v>'ผู้ช่วยศาสตราจารย์จรัสพิมพ์ บุญญานันต์'</v>
      </c>
      <c r="C126" t="str">
        <f t="shared" si="8"/>
        <v/>
      </c>
      <c r="D126" t="str">
        <f t="shared" si="9"/>
        <v/>
      </c>
      <c r="E126" t="str">
        <f t="shared" si="10"/>
        <v/>
      </c>
      <c r="F126" t="str">
        <f t="shared" si="11"/>
        <v/>
      </c>
      <c r="G126" s="1" t="s">
        <v>160</v>
      </c>
      <c r="H126" s="1" t="s">
        <v>161</v>
      </c>
      <c r="L126" t="s">
        <v>202</v>
      </c>
    </row>
    <row r="127" spans="1:19" x14ac:dyDescent="0.25">
      <c r="A127" t="str">
        <f t="shared" si="12"/>
        <v>'ภส394 '</v>
      </c>
      <c r="B127" t="str">
        <f t="shared" si="7"/>
        <v>'การสื่อสารในการปฏิบัติวิชาชีพ'</v>
      </c>
      <c r="C127" t="str">
        <f t="shared" si="8"/>
        <v>3</v>
      </c>
      <c r="D127" t="str">
        <f t="shared" si="9"/>
        <v>2</v>
      </c>
      <c r="E127" t="str">
        <f t="shared" si="10"/>
        <v>2</v>
      </c>
      <c r="F127" t="str">
        <f t="shared" si="11"/>
        <v>5</v>
      </c>
      <c r="G127" s="1" t="s">
        <v>160</v>
      </c>
      <c r="H127" s="1" t="s">
        <v>161</v>
      </c>
      <c r="K127" t="s">
        <v>211</v>
      </c>
      <c r="L127" t="s">
        <v>212</v>
      </c>
      <c r="M127" t="s">
        <v>214</v>
      </c>
      <c r="N127" t="s">
        <v>260</v>
      </c>
      <c r="O127" t="s">
        <v>50</v>
      </c>
      <c r="P127" t="s">
        <v>89</v>
      </c>
      <c r="Q127" t="s">
        <v>217</v>
      </c>
      <c r="R127" t="s">
        <v>50</v>
      </c>
      <c r="S127" t="s">
        <v>29</v>
      </c>
    </row>
    <row r="128" spans="1:19" x14ac:dyDescent="0.25">
      <c r="A128" t="str">
        <f t="shared" si="12"/>
        <v>''</v>
      </c>
      <c r="B128" t="str">
        <f t="shared" si="7"/>
        <v>'( สำหรับนักศึกษาสาขาวิชาเทคโนโลยีภูมิทัศน์)'</v>
      </c>
      <c r="C128" t="str">
        <f t="shared" si="8"/>
        <v/>
      </c>
      <c r="D128" t="str">
        <f t="shared" si="9"/>
        <v/>
      </c>
      <c r="E128" t="str">
        <f t="shared" si="10"/>
        <v/>
      </c>
      <c r="F128" t="str">
        <f t="shared" si="11"/>
        <v/>
      </c>
      <c r="G128" s="1" t="s">
        <v>160</v>
      </c>
      <c r="H128" s="1" t="s">
        <v>161</v>
      </c>
      <c r="L128" t="s">
        <v>215</v>
      </c>
      <c r="N128" t="s">
        <v>261</v>
      </c>
    </row>
    <row r="129" spans="1:19" x14ac:dyDescent="0.25">
      <c r="A129" t="str">
        <f t="shared" si="12"/>
        <v>''</v>
      </c>
      <c r="B129" t="str">
        <f t="shared" si="7"/>
        <v>'อาจารย์พรทิพย์ จันทร์ราช'</v>
      </c>
      <c r="C129" t="str">
        <f t="shared" si="8"/>
        <v/>
      </c>
      <c r="D129" t="str">
        <f t="shared" si="9"/>
        <v/>
      </c>
      <c r="E129" t="str">
        <f t="shared" si="10"/>
        <v/>
      </c>
      <c r="F129" t="str">
        <f t="shared" si="11"/>
        <v/>
      </c>
      <c r="G129" s="1" t="s">
        <v>160</v>
      </c>
      <c r="H129" s="1" t="s">
        <v>161</v>
      </c>
      <c r="L129" t="s">
        <v>216</v>
      </c>
    </row>
    <row r="130" spans="1:19" x14ac:dyDescent="0.25">
      <c r="A130" t="str">
        <f t="shared" si="12"/>
        <v>'ภส434 '</v>
      </c>
      <c r="B130" t="str">
        <f t="shared" si="7"/>
        <v>'การออกแบบภูมิสถาปัตยกรรม 4'</v>
      </c>
      <c r="C130" t="str">
        <f t="shared" si="8"/>
        <v>5</v>
      </c>
      <c r="D130" t="str">
        <f t="shared" si="9"/>
        <v>2</v>
      </c>
      <c r="E130" t="str">
        <f t="shared" si="10"/>
        <v>9</v>
      </c>
      <c r="F130" t="str">
        <f t="shared" si="11"/>
        <v>1</v>
      </c>
      <c r="G130" s="1" t="s">
        <v>160</v>
      </c>
      <c r="H130" s="1" t="s">
        <v>161</v>
      </c>
      <c r="K130" t="s">
        <v>218</v>
      </c>
      <c r="L130" t="s">
        <v>219</v>
      </c>
      <c r="M130" t="s">
        <v>220</v>
      </c>
      <c r="N130" t="s">
        <v>262</v>
      </c>
      <c r="O130" t="s">
        <v>25</v>
      </c>
      <c r="P130" t="s">
        <v>66</v>
      </c>
      <c r="Q130" t="s">
        <v>90</v>
      </c>
      <c r="R130" t="s">
        <v>100</v>
      </c>
      <c r="S130" t="s">
        <v>29</v>
      </c>
    </row>
    <row r="131" spans="1:19" x14ac:dyDescent="0.25">
      <c r="A131" t="str">
        <f t="shared" si="12"/>
        <v>''</v>
      </c>
      <c r="B131" t="str">
        <f t="shared" si="7"/>
        <v>'อาจารย์วรินทร์ กุลินทรประเสริฐ'</v>
      </c>
      <c r="C131" t="str">
        <f t="shared" si="8"/>
        <v/>
      </c>
      <c r="D131" t="str">
        <f t="shared" si="9"/>
        <v/>
      </c>
      <c r="E131" t="str">
        <f t="shared" si="10"/>
        <v/>
      </c>
      <c r="F131" t="str">
        <f t="shared" si="11"/>
        <v/>
      </c>
      <c r="G131" s="1" t="s">
        <v>160</v>
      </c>
      <c r="H131" s="1" t="s">
        <v>161</v>
      </c>
      <c r="L131" t="s">
        <v>189</v>
      </c>
      <c r="N131" t="s">
        <v>263</v>
      </c>
    </row>
    <row r="132" spans="1:19" x14ac:dyDescent="0.25">
      <c r="A132" t="str">
        <f t="shared" si="12"/>
        <v>''</v>
      </c>
      <c r="B132" t="str">
        <f t="shared" ref="B132:B195" si="13">"'" &amp; $L132 &amp; "'"</f>
        <v>'อาจารย์ ดร.ทำเนียบ อุฬารกุล'</v>
      </c>
      <c r="C132" t="str">
        <f t="shared" ref="C132:C195" si="14">MID($M132,2,1)</f>
        <v/>
      </c>
      <c r="D132" t="str">
        <f t="shared" ref="D132:D195" si="15">MID($M132,5,1)</f>
        <v/>
      </c>
      <c r="E132" t="str">
        <f t="shared" ref="E132:E195" si="16">MID($M132,7,1)</f>
        <v/>
      </c>
      <c r="F132" t="str">
        <f t="shared" ref="F132:F195" si="17">MID($M132,9,1)</f>
        <v/>
      </c>
      <c r="G132" s="1" t="s">
        <v>160</v>
      </c>
      <c r="H132" s="1" t="s">
        <v>161</v>
      </c>
      <c r="L132" t="s">
        <v>171</v>
      </c>
      <c r="N132" t="s">
        <v>264</v>
      </c>
    </row>
    <row r="133" spans="1:19" x14ac:dyDescent="0.25">
      <c r="A133" t="str">
        <f t="shared" si="12"/>
        <v>'ภส443 '</v>
      </c>
      <c r="B133" t="str">
        <f t="shared" si="13"/>
        <v>'การก่อสร้างทางภูมิสถาปัตยกรรม 3'</v>
      </c>
      <c r="C133" t="str">
        <f t="shared" si="14"/>
        <v>3</v>
      </c>
      <c r="D133" t="str">
        <f t="shared" si="15"/>
        <v>2</v>
      </c>
      <c r="E133" t="str">
        <f t="shared" si="16"/>
        <v>3</v>
      </c>
      <c r="F133" t="str">
        <f t="shared" si="17"/>
        <v>5</v>
      </c>
      <c r="G133" s="1" t="s">
        <v>160</v>
      </c>
      <c r="H133" s="1" t="s">
        <v>161</v>
      </c>
      <c r="K133" t="s">
        <v>221</v>
      </c>
      <c r="L133" t="s">
        <v>222</v>
      </c>
      <c r="M133" t="s">
        <v>24</v>
      </c>
      <c r="N133" t="s">
        <v>265</v>
      </c>
      <c r="O133" t="s">
        <v>25</v>
      </c>
      <c r="P133" t="s">
        <v>66</v>
      </c>
      <c r="Q133" t="s">
        <v>223</v>
      </c>
      <c r="R133" t="s">
        <v>224</v>
      </c>
      <c r="S133" t="s">
        <v>29</v>
      </c>
    </row>
    <row r="134" spans="1:19" x14ac:dyDescent="0.25">
      <c r="A134" t="str">
        <f t="shared" si="12"/>
        <v>''</v>
      </c>
      <c r="B134" t="str">
        <f t="shared" si="13"/>
        <v>'อาจารย์ยุทธภูมิ เผ่าจินดา'</v>
      </c>
      <c r="C134" t="str">
        <f t="shared" si="14"/>
        <v/>
      </c>
      <c r="D134" t="str">
        <f t="shared" si="15"/>
        <v/>
      </c>
      <c r="E134" t="str">
        <f t="shared" si="16"/>
        <v/>
      </c>
      <c r="F134" t="str">
        <f t="shared" si="17"/>
        <v/>
      </c>
      <c r="G134" s="1" t="s">
        <v>160</v>
      </c>
      <c r="H134" s="1" t="s">
        <v>161</v>
      </c>
      <c r="L134" t="s">
        <v>199</v>
      </c>
      <c r="N134" t="s">
        <v>266</v>
      </c>
    </row>
    <row r="135" spans="1:19" x14ac:dyDescent="0.25">
      <c r="A135" t="str">
        <f t="shared" si="12"/>
        <v>'ภส471 '</v>
      </c>
      <c r="B135" t="str">
        <f t="shared" si="13"/>
        <v>'การวางผังเมืองและชุมชนอย่างยั่งยืน'</v>
      </c>
      <c r="C135" t="str">
        <f t="shared" si="14"/>
        <v>3</v>
      </c>
      <c r="D135" t="str">
        <f t="shared" si="15"/>
        <v>2</v>
      </c>
      <c r="E135" t="str">
        <f t="shared" si="16"/>
        <v>3</v>
      </c>
      <c r="F135" t="str">
        <f t="shared" si="17"/>
        <v>5</v>
      </c>
      <c r="G135" s="1" t="s">
        <v>160</v>
      </c>
      <c r="H135" s="1" t="s">
        <v>161</v>
      </c>
      <c r="K135" t="s">
        <v>225</v>
      </c>
      <c r="L135" t="s">
        <v>226</v>
      </c>
      <c r="M135" t="s">
        <v>24</v>
      </c>
      <c r="N135" t="s">
        <v>267</v>
      </c>
      <c r="O135" t="s">
        <v>25</v>
      </c>
      <c r="P135" t="s">
        <v>66</v>
      </c>
      <c r="Q135" t="s">
        <v>94</v>
      </c>
      <c r="R135" t="s">
        <v>95</v>
      </c>
      <c r="S135" t="s">
        <v>29</v>
      </c>
    </row>
    <row r="136" spans="1:19" x14ac:dyDescent="0.25">
      <c r="A136" t="str">
        <f t="shared" si="12"/>
        <v>''</v>
      </c>
      <c r="B136" t="str">
        <f t="shared" si="13"/>
        <v>'อาจารย์ยุทธภูมิ เผ่าจินดา'</v>
      </c>
      <c r="C136" t="str">
        <f t="shared" si="14"/>
        <v/>
      </c>
      <c r="D136" t="str">
        <f t="shared" si="15"/>
        <v/>
      </c>
      <c r="E136" t="str">
        <f t="shared" si="16"/>
        <v/>
      </c>
      <c r="F136" t="str">
        <f t="shared" si="17"/>
        <v/>
      </c>
      <c r="G136" s="1" t="s">
        <v>160</v>
      </c>
      <c r="H136" s="1" t="s">
        <v>161</v>
      </c>
      <c r="L136" t="s">
        <v>199</v>
      </c>
      <c r="N136" t="s">
        <v>268</v>
      </c>
    </row>
    <row r="137" spans="1:19" x14ac:dyDescent="0.25">
      <c r="A137" t="str">
        <f t="shared" si="12"/>
        <v>'ภส593 '</v>
      </c>
      <c r="B137" t="str">
        <f t="shared" si="13"/>
        <v>'ปฏิบัติวิชาชีพภูมิสถาปัตยกรรม'</v>
      </c>
      <c r="C137" t="str">
        <f t="shared" si="14"/>
        <v>2</v>
      </c>
      <c r="D137" t="str">
        <f t="shared" si="15"/>
        <v>2</v>
      </c>
      <c r="E137" t="str">
        <f t="shared" si="16"/>
        <v>0</v>
      </c>
      <c r="F137" t="str">
        <f t="shared" si="17"/>
        <v>4</v>
      </c>
      <c r="G137" s="1" t="s">
        <v>160</v>
      </c>
      <c r="H137" s="1" t="s">
        <v>161</v>
      </c>
      <c r="K137" t="s">
        <v>227</v>
      </c>
      <c r="L137" t="s">
        <v>228</v>
      </c>
      <c r="M137" t="s">
        <v>229</v>
      </c>
      <c r="N137" t="s">
        <v>269</v>
      </c>
      <c r="O137" t="s">
        <v>25</v>
      </c>
      <c r="P137" t="s">
        <v>66</v>
      </c>
      <c r="Q137" t="s">
        <v>90</v>
      </c>
      <c r="R137" t="s">
        <v>100</v>
      </c>
      <c r="S137" t="s">
        <v>29</v>
      </c>
    </row>
    <row r="138" spans="1:19" x14ac:dyDescent="0.25">
      <c r="A138" t="str">
        <f t="shared" si="12"/>
        <v>''</v>
      </c>
      <c r="B138" t="str">
        <f t="shared" si="13"/>
        <v>'ผู้ช่วยศาสตราจารย์จรัสพิมพ์ บุญญานันต์'</v>
      </c>
      <c r="C138" t="str">
        <f t="shared" si="14"/>
        <v/>
      </c>
      <c r="D138" t="str">
        <f t="shared" si="15"/>
        <v/>
      </c>
      <c r="E138" t="str">
        <f t="shared" si="16"/>
        <v/>
      </c>
      <c r="F138" t="str">
        <f t="shared" si="17"/>
        <v/>
      </c>
      <c r="G138" s="1" t="s">
        <v>160</v>
      </c>
      <c r="H138" s="1" t="s">
        <v>161</v>
      </c>
      <c r="L138" t="s">
        <v>202</v>
      </c>
    </row>
    <row r="139" spans="1:19" x14ac:dyDescent="0.25">
      <c r="A139" t="str">
        <f t="shared" si="12"/>
        <v>'ภส598 '</v>
      </c>
      <c r="B139" t="str">
        <f t="shared" si="13"/>
        <v>'วิทยานิพนธ์'</v>
      </c>
      <c r="C139" t="str">
        <f t="shared" si="14"/>
        <v>9</v>
      </c>
      <c r="D139" t="str">
        <f t="shared" si="15"/>
        <v>0</v>
      </c>
      <c r="E139" t="str">
        <f t="shared" si="16"/>
        <v>2</v>
      </c>
      <c r="F139" t="str">
        <f t="shared" si="17"/>
        <v>-</v>
      </c>
      <c r="G139" s="1" t="s">
        <v>160</v>
      </c>
      <c r="H139" s="1" t="s">
        <v>161</v>
      </c>
      <c r="K139" t="s">
        <v>230</v>
      </c>
      <c r="L139" t="s">
        <v>231</v>
      </c>
      <c r="M139" t="s">
        <v>232</v>
      </c>
      <c r="N139" t="s">
        <v>270</v>
      </c>
      <c r="O139" t="s">
        <v>25</v>
      </c>
      <c r="P139" t="s">
        <v>66</v>
      </c>
      <c r="Q139" t="s">
        <v>90</v>
      </c>
      <c r="R139" t="s">
        <v>100</v>
      </c>
      <c r="S139" t="s">
        <v>29</v>
      </c>
    </row>
    <row r="140" spans="1:19" x14ac:dyDescent="0.25">
      <c r="A140" t="str">
        <f t="shared" si="12"/>
        <v>''</v>
      </c>
      <c r="B140" t="str">
        <f t="shared" si="13"/>
        <v>'ผู้ช่วยศาสตราจารย์จรัสพิมพ์ บุญญานันต์'</v>
      </c>
      <c r="C140" t="str">
        <f t="shared" si="14"/>
        <v/>
      </c>
      <c r="D140" t="str">
        <f t="shared" si="15"/>
        <v/>
      </c>
      <c r="E140" t="str">
        <f t="shared" si="16"/>
        <v/>
      </c>
      <c r="F140" t="str">
        <f t="shared" si="17"/>
        <v/>
      </c>
      <c r="G140" s="1" t="s">
        <v>160</v>
      </c>
      <c r="H140" s="1" t="s">
        <v>161</v>
      </c>
      <c r="L140" t="s">
        <v>202</v>
      </c>
    </row>
    <row r="141" spans="1:19" x14ac:dyDescent="0.25">
      <c r="A141" t="str">
        <f t="shared" ref="A141:A143" si="18">"'" &amp; MID($K141,2,LEN(K141)) &amp; "'"</f>
        <v>''</v>
      </c>
      <c r="B141" t="str">
        <f t="shared" si="13"/>
        <v>''</v>
      </c>
      <c r="C141" t="str">
        <f t="shared" si="14"/>
        <v/>
      </c>
      <c r="D141" t="str">
        <f t="shared" si="15"/>
        <v/>
      </c>
      <c r="E141" t="str">
        <f t="shared" si="16"/>
        <v/>
      </c>
      <c r="F141" t="str">
        <f t="shared" si="17"/>
        <v/>
      </c>
      <c r="G141" s="1" t="s">
        <v>160</v>
      </c>
      <c r="H141" s="1" t="s">
        <v>161</v>
      </c>
    </row>
    <row r="142" spans="1:19" x14ac:dyDescent="0.25">
      <c r="A142" t="str">
        <f t="shared" si="18"/>
        <v>''</v>
      </c>
      <c r="B142" t="str">
        <f t="shared" si="13"/>
        <v>''</v>
      </c>
      <c r="C142" t="str">
        <f t="shared" si="14"/>
        <v/>
      </c>
      <c r="D142" t="str">
        <f t="shared" si="15"/>
        <v/>
      </c>
      <c r="E142" t="str">
        <f t="shared" si="16"/>
        <v/>
      </c>
      <c r="F142" t="str">
        <f t="shared" si="17"/>
        <v/>
      </c>
      <c r="G142" s="1" t="s">
        <v>160</v>
      </c>
      <c r="H142" s="1" t="s">
        <v>161</v>
      </c>
    </row>
    <row r="143" spans="1:19" x14ac:dyDescent="0.25">
      <c r="A143" t="str">
        <f t="shared" si="18"/>
        <v>''</v>
      </c>
      <c r="B143" t="str">
        <f t="shared" si="13"/>
        <v>''</v>
      </c>
      <c r="C143" t="str">
        <f t="shared" si="14"/>
        <v/>
      </c>
      <c r="D143" t="str">
        <f t="shared" si="15"/>
        <v/>
      </c>
      <c r="E143" t="str">
        <f t="shared" si="16"/>
        <v/>
      </c>
      <c r="F143" t="str">
        <f t="shared" si="17"/>
        <v/>
      </c>
      <c r="G143" s="1" t="s">
        <v>160</v>
      </c>
      <c r="H143" s="1" t="s">
        <v>161</v>
      </c>
      <c r="O143" t="s">
        <v>14</v>
      </c>
      <c r="P143" t="s">
        <v>15</v>
      </c>
      <c r="Q143" t="s">
        <v>16</v>
      </c>
      <c r="R143" t="s">
        <v>17</v>
      </c>
      <c r="S143" t="s">
        <v>18</v>
      </c>
    </row>
    <row r="144" spans="1:19" x14ac:dyDescent="0.25">
      <c r="A144" t="str">
        <f t="shared" ref="A144:A207" si="19">"'" &amp; MID($K144,2,LEN(K144)) &amp; "'"</f>
        <v>'ภท110 '</v>
      </c>
      <c r="B144" t="str">
        <f t="shared" si="13"/>
        <v>'หลักการออกแบบเบื้องต้น'</v>
      </c>
      <c r="C144" t="str">
        <f t="shared" si="14"/>
        <v>3</v>
      </c>
      <c r="D144" t="str">
        <f t="shared" si="15"/>
        <v>1</v>
      </c>
      <c r="E144" t="str">
        <f t="shared" si="16"/>
        <v>6</v>
      </c>
      <c r="F144" t="str">
        <f t="shared" si="17"/>
        <v>5</v>
      </c>
      <c r="G144" s="1" t="s">
        <v>160</v>
      </c>
      <c r="H144" s="1" t="s">
        <v>161</v>
      </c>
      <c r="K144" t="s">
        <v>271</v>
      </c>
      <c r="L144" t="s">
        <v>272</v>
      </c>
      <c r="M144" t="s">
        <v>166</v>
      </c>
      <c r="N144" t="s">
        <v>275</v>
      </c>
      <c r="O144" t="s">
        <v>25</v>
      </c>
      <c r="P144" t="s">
        <v>89</v>
      </c>
      <c r="Q144" t="s">
        <v>72</v>
      </c>
      <c r="R144" t="s">
        <v>94</v>
      </c>
      <c r="S144" t="s">
        <v>29</v>
      </c>
    </row>
    <row r="145" spans="1:19" x14ac:dyDescent="0.25">
      <c r="A145" t="str">
        <f t="shared" si="19"/>
        <v>''</v>
      </c>
      <c r="B145" t="str">
        <f t="shared" si="13"/>
        <v>'ผู้ช่วยศาสตราจารย์อัจฉรี เหมสันต์'</v>
      </c>
      <c r="C145" t="str">
        <f t="shared" si="14"/>
        <v/>
      </c>
      <c r="D145" t="str">
        <f t="shared" si="15"/>
        <v/>
      </c>
      <c r="E145" t="str">
        <f t="shared" si="16"/>
        <v/>
      </c>
      <c r="F145" t="str">
        <f t="shared" si="17"/>
        <v/>
      </c>
      <c r="G145" s="1" t="s">
        <v>160</v>
      </c>
      <c r="H145" s="1" t="s">
        <v>161</v>
      </c>
      <c r="L145" t="s">
        <v>273</v>
      </c>
      <c r="N145" t="s">
        <v>276</v>
      </c>
    </row>
    <row r="146" spans="1:19" x14ac:dyDescent="0.25">
      <c r="A146" t="str">
        <f t="shared" si="19"/>
        <v>''</v>
      </c>
      <c r="B146" t="str">
        <f t="shared" si="13"/>
        <v>'ผู้ช่วยศาสตราจารย์บรรจง สมบูรณ์ชัย'</v>
      </c>
      <c r="C146" t="str">
        <f t="shared" si="14"/>
        <v/>
      </c>
      <c r="D146" t="str">
        <f t="shared" si="15"/>
        <v/>
      </c>
      <c r="E146" t="str">
        <f t="shared" si="16"/>
        <v/>
      </c>
      <c r="F146" t="str">
        <f t="shared" si="17"/>
        <v/>
      </c>
      <c r="G146" s="1" t="s">
        <v>160</v>
      </c>
      <c r="H146" s="1" t="s">
        <v>161</v>
      </c>
      <c r="L146" t="s">
        <v>274</v>
      </c>
      <c r="N146" t="s">
        <v>277</v>
      </c>
    </row>
    <row r="147" spans="1:19" x14ac:dyDescent="0.25">
      <c r="A147" t="str">
        <f t="shared" si="19"/>
        <v>''</v>
      </c>
      <c r="B147" t="str">
        <f t="shared" si="13"/>
        <v>''</v>
      </c>
      <c r="C147" t="str">
        <f t="shared" si="14"/>
        <v/>
      </c>
      <c r="D147" t="str">
        <f t="shared" si="15"/>
        <v/>
      </c>
      <c r="E147" t="str">
        <f t="shared" si="16"/>
        <v/>
      </c>
      <c r="F147" t="str">
        <f t="shared" si="17"/>
        <v/>
      </c>
      <c r="G147" s="1" t="s">
        <v>160</v>
      </c>
      <c r="H147" s="1" t="s">
        <v>161</v>
      </c>
      <c r="N147" t="s">
        <v>278</v>
      </c>
    </row>
    <row r="148" spans="1:19" x14ac:dyDescent="0.25">
      <c r="A148" t="str">
        <f t="shared" si="19"/>
        <v>''</v>
      </c>
      <c r="B148" t="str">
        <f t="shared" si="13"/>
        <v>''</v>
      </c>
      <c r="C148" t="str">
        <f t="shared" si="14"/>
        <v/>
      </c>
      <c r="D148" t="str">
        <f t="shared" si="15"/>
        <v/>
      </c>
      <c r="E148" t="str">
        <f t="shared" si="16"/>
        <v/>
      </c>
      <c r="F148" t="str">
        <f t="shared" si="17"/>
        <v/>
      </c>
      <c r="G148" s="1" t="s">
        <v>160</v>
      </c>
      <c r="H148" s="1" t="s">
        <v>161</v>
      </c>
      <c r="N148" t="s">
        <v>279</v>
      </c>
    </row>
    <row r="149" spans="1:19" x14ac:dyDescent="0.25">
      <c r="A149" t="str">
        <f t="shared" si="19"/>
        <v>'ภท111 '</v>
      </c>
      <c r="B149" t="str">
        <f t="shared" si="13"/>
        <v>'เขียนแบบก่อสร้างภูมิทัศน์'</v>
      </c>
      <c r="C149" t="str">
        <f t="shared" si="14"/>
        <v>3</v>
      </c>
      <c r="D149" t="str">
        <f t="shared" si="15"/>
        <v>1</v>
      </c>
      <c r="E149" t="str">
        <f t="shared" si="16"/>
        <v>6</v>
      </c>
      <c r="F149" t="str">
        <f t="shared" si="17"/>
        <v>5</v>
      </c>
      <c r="G149" s="1" t="s">
        <v>160</v>
      </c>
      <c r="H149" s="1" t="s">
        <v>161</v>
      </c>
      <c r="K149" t="s">
        <v>280</v>
      </c>
      <c r="L149" t="s">
        <v>281</v>
      </c>
      <c r="M149" t="s">
        <v>166</v>
      </c>
      <c r="N149" t="s">
        <v>282</v>
      </c>
      <c r="O149" t="s">
        <v>25</v>
      </c>
      <c r="P149" t="s">
        <v>285</v>
      </c>
      <c r="Q149" t="s">
        <v>106</v>
      </c>
      <c r="R149" t="s">
        <v>224</v>
      </c>
      <c r="S149" t="s">
        <v>29</v>
      </c>
    </row>
    <row r="150" spans="1:19" x14ac:dyDescent="0.25">
      <c r="A150" t="str">
        <f t="shared" si="19"/>
        <v>''</v>
      </c>
      <c r="B150" t="str">
        <f t="shared" si="13"/>
        <v>'อาจารย์ ดร.ปริญญา ปฏิพันธกานต์'</v>
      </c>
      <c r="C150" t="str">
        <f t="shared" si="14"/>
        <v/>
      </c>
      <c r="D150" t="str">
        <f t="shared" si="15"/>
        <v/>
      </c>
      <c r="E150" t="str">
        <f t="shared" si="16"/>
        <v/>
      </c>
      <c r="F150" t="str">
        <f t="shared" si="17"/>
        <v/>
      </c>
      <c r="G150" s="1" t="s">
        <v>160</v>
      </c>
      <c r="H150" s="1" t="s">
        <v>161</v>
      </c>
      <c r="L150" t="s">
        <v>178</v>
      </c>
      <c r="N150" t="s">
        <v>283</v>
      </c>
    </row>
    <row r="151" spans="1:19" x14ac:dyDescent="0.25">
      <c r="A151" t="str">
        <f t="shared" si="19"/>
        <v>''</v>
      </c>
      <c r="B151" t="str">
        <f t="shared" si="13"/>
        <v>''</v>
      </c>
      <c r="C151" t="str">
        <f t="shared" si="14"/>
        <v/>
      </c>
      <c r="D151" t="str">
        <f t="shared" si="15"/>
        <v/>
      </c>
      <c r="E151" t="str">
        <f t="shared" si="16"/>
        <v/>
      </c>
      <c r="F151" t="str">
        <f t="shared" si="17"/>
        <v/>
      </c>
      <c r="G151" s="1" t="s">
        <v>160</v>
      </c>
      <c r="H151" s="1" t="s">
        <v>161</v>
      </c>
      <c r="N151" t="s">
        <v>284</v>
      </c>
    </row>
    <row r="152" spans="1:19" x14ac:dyDescent="0.25">
      <c r="A152" t="str">
        <f t="shared" si="19"/>
        <v>'ภท112 '</v>
      </c>
      <c r="B152" t="str">
        <f t="shared" si="13"/>
        <v>'เลขะนิเทศ'</v>
      </c>
      <c r="C152" t="str">
        <f t="shared" si="14"/>
        <v>3</v>
      </c>
      <c r="D152" t="str">
        <f t="shared" si="15"/>
        <v>1</v>
      </c>
      <c r="E152" t="str">
        <f t="shared" si="16"/>
        <v>6</v>
      </c>
      <c r="F152" t="str">
        <f t="shared" si="17"/>
        <v>5</v>
      </c>
      <c r="G152" s="1" t="s">
        <v>160</v>
      </c>
      <c r="H152" s="1" t="s">
        <v>161</v>
      </c>
      <c r="K152" t="s">
        <v>286</v>
      </c>
      <c r="L152" t="s">
        <v>287</v>
      </c>
      <c r="M152" t="s">
        <v>166</v>
      </c>
      <c r="N152" t="s">
        <v>290</v>
      </c>
      <c r="O152" t="s">
        <v>25</v>
      </c>
      <c r="P152" t="s">
        <v>89</v>
      </c>
      <c r="Q152" t="s">
        <v>72</v>
      </c>
      <c r="R152" t="s">
        <v>94</v>
      </c>
      <c r="S152" t="s">
        <v>29</v>
      </c>
    </row>
    <row r="153" spans="1:19" x14ac:dyDescent="0.25">
      <c r="A153" t="str">
        <f t="shared" si="19"/>
        <v>''</v>
      </c>
      <c r="B153" t="str">
        <f t="shared" si="13"/>
        <v>'รองศาสตราจารย์รมย์ชลีรดา ด่านวันดี'</v>
      </c>
      <c r="C153" t="str">
        <f t="shared" si="14"/>
        <v/>
      </c>
      <c r="D153" t="str">
        <f t="shared" si="15"/>
        <v/>
      </c>
      <c r="E153" t="str">
        <f t="shared" si="16"/>
        <v/>
      </c>
      <c r="F153" t="str">
        <f t="shared" si="17"/>
        <v/>
      </c>
      <c r="G153" s="1" t="s">
        <v>160</v>
      </c>
      <c r="H153" s="1" t="s">
        <v>161</v>
      </c>
      <c r="L153" t="s">
        <v>288</v>
      </c>
      <c r="N153" t="s">
        <v>291</v>
      </c>
    </row>
    <row r="154" spans="1:19" x14ac:dyDescent="0.25">
      <c r="A154" t="str">
        <f t="shared" si="19"/>
        <v>''</v>
      </c>
      <c r="B154" t="str">
        <f t="shared" si="13"/>
        <v>'อาจารย์พิทักษ์พงศ์ แบ่งทิศ'</v>
      </c>
      <c r="C154" t="str">
        <f t="shared" si="14"/>
        <v/>
      </c>
      <c r="D154" t="str">
        <f t="shared" si="15"/>
        <v/>
      </c>
      <c r="E154" t="str">
        <f t="shared" si="16"/>
        <v/>
      </c>
      <c r="F154" t="str">
        <f t="shared" si="17"/>
        <v/>
      </c>
      <c r="G154" s="1" t="s">
        <v>160</v>
      </c>
      <c r="H154" s="1" t="s">
        <v>161</v>
      </c>
      <c r="L154" t="s">
        <v>289</v>
      </c>
      <c r="N154" t="s">
        <v>292</v>
      </c>
    </row>
    <row r="155" spans="1:19" x14ac:dyDescent="0.25">
      <c r="A155" t="str">
        <f t="shared" si="19"/>
        <v>'ภท221 '</v>
      </c>
      <c r="B155" t="str">
        <f t="shared" si="13"/>
        <v>'คอมพิวเตอร์สำหรับงานเขียนแบบ'</v>
      </c>
      <c r="C155" t="str">
        <f t="shared" si="14"/>
        <v>2</v>
      </c>
      <c r="D155" t="str">
        <f t="shared" si="15"/>
        <v>1</v>
      </c>
      <c r="E155" t="str">
        <f t="shared" si="16"/>
        <v>3</v>
      </c>
      <c r="F155" t="str">
        <f t="shared" si="17"/>
        <v>3</v>
      </c>
      <c r="G155" s="1" t="s">
        <v>160</v>
      </c>
      <c r="H155" s="1" t="s">
        <v>161</v>
      </c>
      <c r="K155" t="s">
        <v>293</v>
      </c>
      <c r="L155" t="s">
        <v>294</v>
      </c>
      <c r="M155" t="s">
        <v>185</v>
      </c>
      <c r="N155" t="s">
        <v>295</v>
      </c>
      <c r="O155" t="s">
        <v>25</v>
      </c>
      <c r="P155" t="s">
        <v>85</v>
      </c>
      <c r="Q155" t="s">
        <v>285</v>
      </c>
      <c r="R155" t="s">
        <v>196</v>
      </c>
      <c r="S155" t="s">
        <v>29</v>
      </c>
    </row>
    <row r="156" spans="1:19" x14ac:dyDescent="0.25">
      <c r="A156" t="str">
        <f t="shared" si="19"/>
        <v>''</v>
      </c>
      <c r="B156" t="str">
        <f t="shared" si="13"/>
        <v>'อาจารย์วรินทร์ กุลินทรประเสริฐ'</v>
      </c>
      <c r="C156" t="str">
        <f t="shared" si="14"/>
        <v/>
      </c>
      <c r="D156" t="str">
        <f t="shared" si="15"/>
        <v/>
      </c>
      <c r="E156" t="str">
        <f t="shared" si="16"/>
        <v/>
      </c>
      <c r="F156" t="str">
        <f t="shared" si="17"/>
        <v/>
      </c>
      <c r="G156" s="1" t="s">
        <v>160</v>
      </c>
      <c r="H156" s="1" t="s">
        <v>161</v>
      </c>
      <c r="L156" t="s">
        <v>189</v>
      </c>
      <c r="N156" t="s">
        <v>296</v>
      </c>
    </row>
    <row r="157" spans="1:19" x14ac:dyDescent="0.25">
      <c r="A157" t="str">
        <f t="shared" si="19"/>
        <v>'ภท221 '</v>
      </c>
      <c r="B157" t="str">
        <f t="shared" si="13"/>
        <v>'คอมพิวเตอร์สำหรับงานเขียนแบบ'</v>
      </c>
      <c r="C157" t="str">
        <f t="shared" si="14"/>
        <v>2</v>
      </c>
      <c r="D157" t="str">
        <f t="shared" si="15"/>
        <v>1</v>
      </c>
      <c r="E157" t="str">
        <f t="shared" si="16"/>
        <v>3</v>
      </c>
      <c r="F157" t="str">
        <f t="shared" si="17"/>
        <v>3</v>
      </c>
      <c r="G157" s="1" t="s">
        <v>160</v>
      </c>
      <c r="H157" s="1" t="s">
        <v>161</v>
      </c>
      <c r="K157" t="s">
        <v>293</v>
      </c>
      <c r="L157" t="s">
        <v>294</v>
      </c>
      <c r="M157" t="s">
        <v>185</v>
      </c>
      <c r="N157" t="s">
        <v>297</v>
      </c>
      <c r="O157" t="s">
        <v>50</v>
      </c>
      <c r="P157" t="s">
        <v>285</v>
      </c>
      <c r="Q157" t="s">
        <v>196</v>
      </c>
      <c r="R157" t="s">
        <v>86</v>
      </c>
      <c r="S157" t="s">
        <v>29</v>
      </c>
    </row>
    <row r="158" spans="1:19" x14ac:dyDescent="0.25">
      <c r="A158" t="str">
        <f t="shared" si="19"/>
        <v>''</v>
      </c>
      <c r="B158" t="str">
        <f t="shared" si="13"/>
        <v>'อาจารย์วรินทร์ กุลินทรประเสริฐ'</v>
      </c>
      <c r="C158" t="str">
        <f t="shared" si="14"/>
        <v/>
      </c>
      <c r="D158" t="str">
        <f t="shared" si="15"/>
        <v/>
      </c>
      <c r="E158" t="str">
        <f t="shared" si="16"/>
        <v/>
      </c>
      <c r="F158" t="str">
        <f t="shared" si="17"/>
        <v/>
      </c>
      <c r="G158" s="1" t="s">
        <v>160</v>
      </c>
      <c r="H158" s="1" t="s">
        <v>161</v>
      </c>
      <c r="L158" t="s">
        <v>189</v>
      </c>
      <c r="N158" t="s">
        <v>298</v>
      </c>
    </row>
    <row r="159" spans="1:19" x14ac:dyDescent="0.25">
      <c r="A159" t="str">
        <f t="shared" si="19"/>
        <v>'ภท252 '</v>
      </c>
      <c r="B159" t="str">
        <f t="shared" si="13"/>
        <v>'วัสดุพืชพรรณสำหรับงานภูมิทัศน์ 1'</v>
      </c>
      <c r="C159" t="str">
        <f t="shared" si="14"/>
        <v>3</v>
      </c>
      <c r="D159" t="str">
        <f t="shared" si="15"/>
        <v>2</v>
      </c>
      <c r="E159" t="str">
        <f t="shared" si="16"/>
        <v>3</v>
      </c>
      <c r="F159" t="str">
        <f t="shared" si="17"/>
        <v>5</v>
      </c>
      <c r="G159" s="1" t="s">
        <v>160</v>
      </c>
      <c r="H159" s="1" t="s">
        <v>161</v>
      </c>
      <c r="K159" t="s">
        <v>299</v>
      </c>
      <c r="L159" t="s">
        <v>300</v>
      </c>
      <c r="M159" t="s">
        <v>24</v>
      </c>
      <c r="N159" t="s">
        <v>301</v>
      </c>
      <c r="O159" t="s">
        <v>25</v>
      </c>
      <c r="P159" t="s">
        <v>89</v>
      </c>
      <c r="Q159" t="s">
        <v>85</v>
      </c>
      <c r="R159" t="s">
        <v>285</v>
      </c>
      <c r="S159" t="s">
        <v>29</v>
      </c>
    </row>
    <row r="160" spans="1:19" x14ac:dyDescent="0.25">
      <c r="A160" t="str">
        <f t="shared" si="19"/>
        <v>''</v>
      </c>
      <c r="B160" t="str">
        <f t="shared" si="13"/>
        <v>'ผู้ช่วยศาสตราจารย์ ดร.เยาวนิตย์ ธาราฉาย'</v>
      </c>
      <c r="C160" t="str">
        <f t="shared" si="14"/>
        <v/>
      </c>
      <c r="D160" t="str">
        <f t="shared" si="15"/>
        <v/>
      </c>
      <c r="E160" t="str">
        <f t="shared" si="16"/>
        <v/>
      </c>
      <c r="F160" t="str">
        <f t="shared" si="17"/>
        <v/>
      </c>
      <c r="G160" s="1" t="s">
        <v>160</v>
      </c>
      <c r="H160" s="1" t="s">
        <v>161</v>
      </c>
      <c r="L160" t="s">
        <v>192</v>
      </c>
      <c r="N160" t="s">
        <v>302</v>
      </c>
    </row>
    <row r="161" spans="1:19" x14ac:dyDescent="0.25">
      <c r="A161" t="str">
        <f t="shared" si="19"/>
        <v>''</v>
      </c>
      <c r="B161" t="str">
        <f t="shared" si="13"/>
        <v>'อาจารย์พรทิพย์ จันทร์ราช'</v>
      </c>
      <c r="C161" t="str">
        <f t="shared" si="14"/>
        <v/>
      </c>
      <c r="D161" t="str">
        <f t="shared" si="15"/>
        <v/>
      </c>
      <c r="E161" t="str">
        <f t="shared" si="16"/>
        <v/>
      </c>
      <c r="F161" t="str">
        <f t="shared" si="17"/>
        <v/>
      </c>
      <c r="G161" s="1" t="s">
        <v>160</v>
      </c>
      <c r="H161" s="1" t="s">
        <v>161</v>
      </c>
      <c r="L161" t="s">
        <v>216</v>
      </c>
    </row>
    <row r="162" spans="1:19" x14ac:dyDescent="0.25">
      <c r="A162" t="str">
        <f t="shared" si="19"/>
        <v>'ภท253 '</v>
      </c>
      <c r="B162" t="str">
        <f t="shared" si="13"/>
        <v>'วัสดุพืชพรรณสำหรับงานภูมิทัศน์ 2'</v>
      </c>
      <c r="C162" t="str">
        <f t="shared" si="14"/>
        <v>3</v>
      </c>
      <c r="D162" t="str">
        <f t="shared" si="15"/>
        <v>2</v>
      </c>
      <c r="E162" t="str">
        <f t="shared" si="16"/>
        <v>3</v>
      </c>
      <c r="F162" t="str">
        <f t="shared" si="17"/>
        <v>5</v>
      </c>
      <c r="G162" s="1" t="s">
        <v>160</v>
      </c>
      <c r="H162" s="1" t="s">
        <v>161</v>
      </c>
      <c r="K162" t="s">
        <v>303</v>
      </c>
      <c r="L162" t="s">
        <v>304</v>
      </c>
      <c r="M162" t="s">
        <v>24</v>
      </c>
      <c r="N162" t="s">
        <v>305</v>
      </c>
      <c r="O162" t="s">
        <v>25</v>
      </c>
      <c r="P162" t="s">
        <v>89</v>
      </c>
      <c r="Q162" t="s">
        <v>196</v>
      </c>
      <c r="R162" t="s">
        <v>66</v>
      </c>
      <c r="S162" t="s">
        <v>29</v>
      </c>
    </row>
    <row r="163" spans="1:19" x14ac:dyDescent="0.25">
      <c r="A163" t="str">
        <f t="shared" si="19"/>
        <v>''</v>
      </c>
      <c r="B163" t="str">
        <f t="shared" si="13"/>
        <v>'ผู้ช่วยศาสตราจารย์ ดร.เยาวนิตย์ ธาราฉาย'</v>
      </c>
      <c r="C163" t="str">
        <f t="shared" si="14"/>
        <v/>
      </c>
      <c r="D163" t="str">
        <f t="shared" si="15"/>
        <v/>
      </c>
      <c r="E163" t="str">
        <f t="shared" si="16"/>
        <v/>
      </c>
      <c r="F163" t="str">
        <f t="shared" si="17"/>
        <v/>
      </c>
      <c r="G163" s="1" t="s">
        <v>160</v>
      </c>
      <c r="H163" s="1" t="s">
        <v>161</v>
      </c>
      <c r="L163" t="s">
        <v>192</v>
      </c>
      <c r="N163" t="s">
        <v>306</v>
      </c>
    </row>
    <row r="164" spans="1:19" x14ac:dyDescent="0.25">
      <c r="A164" t="str">
        <f t="shared" si="19"/>
        <v>'ภท283 '</v>
      </c>
      <c r="B164" t="str">
        <f t="shared" si="13"/>
        <v>'การสำรวจเพื่องานภูมิทัศน์'</v>
      </c>
      <c r="C164" t="str">
        <f t="shared" si="14"/>
        <v>3</v>
      </c>
      <c r="D164" t="str">
        <f t="shared" si="15"/>
        <v>2</v>
      </c>
      <c r="E164" t="str">
        <f t="shared" si="16"/>
        <v>3</v>
      </c>
      <c r="F164" t="str">
        <f t="shared" si="17"/>
        <v>5</v>
      </c>
      <c r="G164" s="1" t="s">
        <v>160</v>
      </c>
      <c r="H164" s="1" t="s">
        <v>161</v>
      </c>
      <c r="K164" t="s">
        <v>307</v>
      </c>
      <c r="L164" t="s">
        <v>308</v>
      </c>
      <c r="M164" t="s">
        <v>24</v>
      </c>
      <c r="N164" t="s">
        <v>310</v>
      </c>
      <c r="O164" t="s">
        <v>25</v>
      </c>
      <c r="P164" t="s">
        <v>89</v>
      </c>
      <c r="Q164" t="s">
        <v>56</v>
      </c>
      <c r="R164" t="s">
        <v>312</v>
      </c>
      <c r="S164" t="s">
        <v>29</v>
      </c>
    </row>
    <row r="165" spans="1:19" x14ac:dyDescent="0.25">
      <c r="A165" t="str">
        <f t="shared" si="19"/>
        <v>''</v>
      </c>
      <c r="B165" t="str">
        <f t="shared" si="13"/>
        <v>'ผู้ช่วยศาสตราจารย์ ดร.ลักษณา สัมมานิธิ'</v>
      </c>
      <c r="C165" t="str">
        <f t="shared" si="14"/>
        <v/>
      </c>
      <c r="D165" t="str">
        <f t="shared" si="15"/>
        <v/>
      </c>
      <c r="E165" t="str">
        <f t="shared" si="16"/>
        <v/>
      </c>
      <c r="F165" t="str">
        <f t="shared" si="17"/>
        <v/>
      </c>
      <c r="G165" s="1" t="s">
        <v>160</v>
      </c>
      <c r="H165" s="1" t="s">
        <v>161</v>
      </c>
      <c r="L165" t="s">
        <v>309</v>
      </c>
      <c r="N165" t="s">
        <v>311</v>
      </c>
    </row>
    <row r="166" spans="1:19" x14ac:dyDescent="0.25">
      <c r="A166" t="str">
        <f t="shared" si="19"/>
        <v>'ภท284 '</v>
      </c>
      <c r="B166" t="str">
        <f t="shared" si="13"/>
        <v>'กลศาสตร์โครงสร้างในงานภูมิทัศน์'</v>
      </c>
      <c r="C166" t="str">
        <f t="shared" si="14"/>
        <v>2</v>
      </c>
      <c r="D166" t="str">
        <f t="shared" si="15"/>
        <v>1</v>
      </c>
      <c r="E166" t="str">
        <f t="shared" si="16"/>
        <v>3</v>
      </c>
      <c r="F166" t="str">
        <f t="shared" si="17"/>
        <v>3</v>
      </c>
      <c r="G166" s="1" t="s">
        <v>160</v>
      </c>
      <c r="H166" s="1" t="s">
        <v>161</v>
      </c>
      <c r="K166" t="s">
        <v>313</v>
      </c>
      <c r="L166" t="s">
        <v>314</v>
      </c>
      <c r="M166" t="s">
        <v>185</v>
      </c>
      <c r="N166" t="s">
        <v>124</v>
      </c>
      <c r="O166" t="s">
        <v>25</v>
      </c>
      <c r="P166" t="s">
        <v>89</v>
      </c>
      <c r="Q166" t="s">
        <v>316</v>
      </c>
      <c r="R166" t="s">
        <v>28</v>
      </c>
      <c r="S166" t="s">
        <v>29</v>
      </c>
    </row>
    <row r="167" spans="1:19" x14ac:dyDescent="0.25">
      <c r="A167" t="str">
        <f t="shared" si="19"/>
        <v>''</v>
      </c>
      <c r="B167" t="str">
        <f t="shared" si="13"/>
        <v>'อาจารย์ ดร.พันธุ์ระวี กองบุญเทียม'</v>
      </c>
      <c r="C167" t="str">
        <f t="shared" si="14"/>
        <v/>
      </c>
      <c r="D167" t="str">
        <f t="shared" si="15"/>
        <v/>
      </c>
      <c r="E167" t="str">
        <f t="shared" si="16"/>
        <v/>
      </c>
      <c r="F167" t="str">
        <f t="shared" si="17"/>
        <v/>
      </c>
      <c r="G167" s="1" t="s">
        <v>160</v>
      </c>
      <c r="H167" s="1" t="s">
        <v>161</v>
      </c>
      <c r="L167" t="s">
        <v>40</v>
      </c>
      <c r="N167" t="s">
        <v>315</v>
      </c>
    </row>
    <row r="168" spans="1:19" x14ac:dyDescent="0.25">
      <c r="A168" t="str">
        <f t="shared" si="19"/>
        <v>'ภท324 '</v>
      </c>
      <c r="B168" t="str">
        <f t="shared" si="13"/>
        <v>'ภูมิทัศน์และนวัตกรรม'</v>
      </c>
      <c r="C168" t="str">
        <f t="shared" si="14"/>
        <v>3</v>
      </c>
      <c r="D168" t="str">
        <f t="shared" si="15"/>
        <v>2</v>
      </c>
      <c r="E168" t="str">
        <f t="shared" si="16"/>
        <v>2</v>
      </c>
      <c r="F168" t="str">
        <f t="shared" si="17"/>
        <v>5</v>
      </c>
      <c r="G168" s="1" t="s">
        <v>160</v>
      </c>
      <c r="H168" s="1" t="s">
        <v>161</v>
      </c>
      <c r="K168" t="s">
        <v>317</v>
      </c>
      <c r="L168" t="s">
        <v>318</v>
      </c>
      <c r="M168" t="s">
        <v>214</v>
      </c>
      <c r="N168" t="s">
        <v>319</v>
      </c>
      <c r="O168" t="s">
        <v>25</v>
      </c>
      <c r="P168" t="s">
        <v>89</v>
      </c>
      <c r="Q168" t="s">
        <v>321</v>
      </c>
      <c r="R168" t="s">
        <v>186</v>
      </c>
      <c r="S168" t="s">
        <v>29</v>
      </c>
    </row>
    <row r="169" spans="1:19" x14ac:dyDescent="0.25">
      <c r="A169" t="str">
        <f t="shared" si="19"/>
        <v>''</v>
      </c>
      <c r="B169" t="str">
        <f t="shared" si="13"/>
        <v>'รองศาสตราจารย์รมย์ชลีรดา ด่านวันดี'</v>
      </c>
      <c r="C169" t="str">
        <f t="shared" si="14"/>
        <v/>
      </c>
      <c r="D169" t="str">
        <f t="shared" si="15"/>
        <v/>
      </c>
      <c r="E169" t="str">
        <f t="shared" si="16"/>
        <v/>
      </c>
      <c r="F169" t="str">
        <f t="shared" si="17"/>
        <v/>
      </c>
      <c r="G169" s="1" t="s">
        <v>160</v>
      </c>
      <c r="H169" s="1" t="s">
        <v>161</v>
      </c>
      <c r="L169" t="s">
        <v>288</v>
      </c>
      <c r="N169" t="s">
        <v>320</v>
      </c>
    </row>
    <row r="170" spans="1:19" x14ac:dyDescent="0.25">
      <c r="A170" t="str">
        <f t="shared" si="19"/>
        <v>'ภท332 '</v>
      </c>
      <c r="B170" t="str">
        <f t="shared" si="13"/>
        <v>'การออกแบบภูมิทัศน์ 2'</v>
      </c>
      <c r="C170" t="str">
        <f t="shared" si="14"/>
        <v>3</v>
      </c>
      <c r="D170" t="str">
        <f t="shared" si="15"/>
        <v>2</v>
      </c>
      <c r="E170" t="str">
        <f t="shared" si="16"/>
        <v>3</v>
      </c>
      <c r="F170" t="str">
        <f t="shared" si="17"/>
        <v>5</v>
      </c>
      <c r="G170" s="1" t="s">
        <v>160</v>
      </c>
      <c r="H170" s="1" t="s">
        <v>161</v>
      </c>
      <c r="K170" t="s">
        <v>322</v>
      </c>
      <c r="L170" t="s">
        <v>323</v>
      </c>
      <c r="M170" t="s">
        <v>24</v>
      </c>
      <c r="N170" t="s">
        <v>324</v>
      </c>
      <c r="O170" t="s">
        <v>25</v>
      </c>
      <c r="P170" t="s">
        <v>89</v>
      </c>
      <c r="Q170" t="s">
        <v>326</v>
      </c>
      <c r="R170" t="s">
        <v>327</v>
      </c>
      <c r="S170" t="s">
        <v>29</v>
      </c>
    </row>
    <row r="171" spans="1:19" x14ac:dyDescent="0.25">
      <c r="A171" t="str">
        <f t="shared" si="19"/>
        <v>''</v>
      </c>
      <c r="B171" t="str">
        <f t="shared" si="13"/>
        <v>'ผู้ช่วยศาสตราจารย์อัจฉรี เหมสันต์'</v>
      </c>
      <c r="C171" t="str">
        <f t="shared" si="14"/>
        <v/>
      </c>
      <c r="D171" t="str">
        <f t="shared" si="15"/>
        <v/>
      </c>
      <c r="E171" t="str">
        <f t="shared" si="16"/>
        <v/>
      </c>
      <c r="F171" t="str">
        <f t="shared" si="17"/>
        <v/>
      </c>
      <c r="G171" s="1" t="s">
        <v>160</v>
      </c>
      <c r="H171" s="1" t="s">
        <v>161</v>
      </c>
      <c r="L171" t="s">
        <v>273</v>
      </c>
      <c r="N171" t="s">
        <v>325</v>
      </c>
    </row>
    <row r="172" spans="1:19" x14ac:dyDescent="0.25">
      <c r="A172" t="str">
        <f t="shared" si="19"/>
        <v>''</v>
      </c>
      <c r="B172" t="str">
        <f t="shared" si="13"/>
        <v>'ผู้ช่วยศาสตราจารย์บรรจง สมบูรณ์ชัย'</v>
      </c>
      <c r="C172" t="str">
        <f t="shared" si="14"/>
        <v/>
      </c>
      <c r="D172" t="str">
        <f t="shared" si="15"/>
        <v/>
      </c>
      <c r="E172" t="str">
        <f t="shared" si="16"/>
        <v/>
      </c>
      <c r="F172" t="str">
        <f t="shared" si="17"/>
        <v/>
      </c>
      <c r="G172" s="1" t="s">
        <v>160</v>
      </c>
      <c r="H172" s="1" t="s">
        <v>161</v>
      </c>
      <c r="L172" t="s">
        <v>274</v>
      </c>
    </row>
    <row r="173" spans="1:19" x14ac:dyDescent="0.25">
      <c r="A173" t="str">
        <f t="shared" si="19"/>
        <v>'ภท332 '</v>
      </c>
      <c r="B173" t="str">
        <f t="shared" si="13"/>
        <v>'การออกแบบภูมิทัศน์ 2'</v>
      </c>
      <c r="C173" t="str">
        <f t="shared" si="14"/>
        <v>3</v>
      </c>
      <c r="D173" t="str">
        <f t="shared" si="15"/>
        <v>2</v>
      </c>
      <c r="E173" t="str">
        <f t="shared" si="16"/>
        <v>3</v>
      </c>
      <c r="F173" t="str">
        <f t="shared" si="17"/>
        <v>5</v>
      </c>
      <c r="G173" s="1" t="s">
        <v>160</v>
      </c>
      <c r="H173" s="1" t="s">
        <v>161</v>
      </c>
      <c r="K173" t="s">
        <v>322</v>
      </c>
      <c r="L173" t="s">
        <v>323</v>
      </c>
      <c r="M173" t="s">
        <v>24</v>
      </c>
      <c r="N173" t="s">
        <v>328</v>
      </c>
      <c r="O173" t="s">
        <v>50</v>
      </c>
      <c r="P173" t="s">
        <v>89</v>
      </c>
      <c r="Q173" t="s">
        <v>85</v>
      </c>
      <c r="R173" t="s">
        <v>285</v>
      </c>
      <c r="S173" t="s">
        <v>29</v>
      </c>
    </row>
    <row r="174" spans="1:19" x14ac:dyDescent="0.25">
      <c r="A174" t="str">
        <f t="shared" si="19"/>
        <v>''</v>
      </c>
      <c r="B174" t="str">
        <f t="shared" si="13"/>
        <v>'ผู้ช่วยศาสตราจารย์อัจฉรี เหมสันต์'</v>
      </c>
      <c r="C174" t="str">
        <f t="shared" si="14"/>
        <v/>
      </c>
      <c r="D174" t="str">
        <f t="shared" si="15"/>
        <v/>
      </c>
      <c r="E174" t="str">
        <f t="shared" si="16"/>
        <v/>
      </c>
      <c r="F174" t="str">
        <f t="shared" si="17"/>
        <v/>
      </c>
      <c r="G174" s="1" t="s">
        <v>160</v>
      </c>
      <c r="H174" s="1" t="s">
        <v>161</v>
      </c>
      <c r="L174" t="s">
        <v>273</v>
      </c>
      <c r="N174" t="s">
        <v>329</v>
      </c>
    </row>
    <row r="175" spans="1:19" x14ac:dyDescent="0.25">
      <c r="A175" t="str">
        <f t="shared" si="19"/>
        <v>''</v>
      </c>
      <c r="B175" t="str">
        <f t="shared" si="13"/>
        <v>'ผู้ช่วยศาสตราจารย์บรรจง สมบูรณ์ชัย'</v>
      </c>
      <c r="C175" t="str">
        <f t="shared" si="14"/>
        <v/>
      </c>
      <c r="D175" t="str">
        <f t="shared" si="15"/>
        <v/>
      </c>
      <c r="E175" t="str">
        <f t="shared" si="16"/>
        <v/>
      </c>
      <c r="F175" t="str">
        <f t="shared" si="17"/>
        <v/>
      </c>
      <c r="G175" s="1" t="s">
        <v>160</v>
      </c>
      <c r="H175" s="1" t="s">
        <v>161</v>
      </c>
      <c r="L175" t="s">
        <v>274</v>
      </c>
    </row>
    <row r="176" spans="1:19" x14ac:dyDescent="0.25">
      <c r="A176" t="str">
        <f t="shared" si="19"/>
        <v>'ภท334 '</v>
      </c>
      <c r="B176" t="str">
        <f t="shared" si="13"/>
        <v>'พืชพรรณและการออกแบบ 1'</v>
      </c>
      <c r="C176" t="str">
        <f t="shared" si="14"/>
        <v>3</v>
      </c>
      <c r="D176" t="str">
        <f t="shared" si="15"/>
        <v>2</v>
      </c>
      <c r="E176" t="str">
        <f t="shared" si="16"/>
        <v>3</v>
      </c>
      <c r="F176" t="str">
        <f t="shared" si="17"/>
        <v>5</v>
      </c>
      <c r="G176" s="1" t="s">
        <v>160</v>
      </c>
      <c r="H176" s="1" t="s">
        <v>161</v>
      </c>
      <c r="K176" t="s">
        <v>330</v>
      </c>
      <c r="L176" t="s">
        <v>331</v>
      </c>
      <c r="M176" t="s">
        <v>24</v>
      </c>
      <c r="N176" t="s">
        <v>332</v>
      </c>
      <c r="O176" t="s">
        <v>25</v>
      </c>
      <c r="P176" t="s">
        <v>89</v>
      </c>
      <c r="Q176" t="s">
        <v>76</v>
      </c>
      <c r="R176" t="s">
        <v>224</v>
      </c>
      <c r="S176" t="s">
        <v>29</v>
      </c>
    </row>
    <row r="177" spans="1:19" x14ac:dyDescent="0.25">
      <c r="A177" t="str">
        <f t="shared" si="19"/>
        <v>''</v>
      </c>
      <c r="B177" t="str">
        <f t="shared" si="13"/>
        <v>'รองศาสตราจารย์รมย์ชลีรดา ด่านวันดี'</v>
      </c>
      <c r="C177" t="str">
        <f t="shared" si="14"/>
        <v/>
      </c>
      <c r="D177" t="str">
        <f t="shared" si="15"/>
        <v/>
      </c>
      <c r="E177" t="str">
        <f t="shared" si="16"/>
        <v/>
      </c>
      <c r="F177" t="str">
        <f t="shared" si="17"/>
        <v/>
      </c>
      <c r="G177" s="1" t="s">
        <v>160</v>
      </c>
      <c r="H177" s="1" t="s">
        <v>161</v>
      </c>
      <c r="L177" t="s">
        <v>288</v>
      </c>
      <c r="N177" t="s">
        <v>333</v>
      </c>
    </row>
    <row r="178" spans="1:19" x14ac:dyDescent="0.25">
      <c r="A178" t="str">
        <f t="shared" si="19"/>
        <v>''</v>
      </c>
      <c r="B178" t="str">
        <f t="shared" si="13"/>
        <v>'ผู้ช่วยศาสตราจารย์ ดร.เยาวนิตย์ ธาราฉาย'</v>
      </c>
      <c r="C178" t="str">
        <f t="shared" si="14"/>
        <v/>
      </c>
      <c r="D178" t="str">
        <f t="shared" si="15"/>
        <v/>
      </c>
      <c r="E178" t="str">
        <f t="shared" si="16"/>
        <v/>
      </c>
      <c r="F178" t="str">
        <f t="shared" si="17"/>
        <v/>
      </c>
      <c r="G178" s="1" t="s">
        <v>160</v>
      </c>
      <c r="H178" s="1" t="s">
        <v>161</v>
      </c>
      <c r="L178" t="s">
        <v>192</v>
      </c>
    </row>
    <row r="179" spans="1:19" x14ac:dyDescent="0.25">
      <c r="A179" t="str">
        <f t="shared" si="19"/>
        <v>'ภท335 '</v>
      </c>
      <c r="B179" t="str">
        <f t="shared" si="13"/>
        <v>'พืชพรรณ และการออกแบบ 2'</v>
      </c>
      <c r="C179" t="str">
        <f t="shared" si="14"/>
        <v>3</v>
      </c>
      <c r="D179" t="str">
        <f t="shared" si="15"/>
        <v>2</v>
      </c>
      <c r="E179" t="str">
        <f t="shared" si="16"/>
        <v>3</v>
      </c>
      <c r="F179" t="str">
        <f t="shared" si="17"/>
        <v>5</v>
      </c>
      <c r="G179" s="1" t="s">
        <v>160</v>
      </c>
      <c r="H179" s="1" t="s">
        <v>161</v>
      </c>
      <c r="K179" t="s">
        <v>334</v>
      </c>
      <c r="L179" t="s">
        <v>335</v>
      </c>
      <c r="M179" t="s">
        <v>24</v>
      </c>
      <c r="O179" t="s">
        <v>25</v>
      </c>
      <c r="P179" t="s">
        <v>89</v>
      </c>
      <c r="Q179" t="s">
        <v>67</v>
      </c>
      <c r="R179" t="s">
        <v>89</v>
      </c>
      <c r="S179" t="s">
        <v>336</v>
      </c>
    </row>
    <row r="180" spans="1:19" x14ac:dyDescent="0.25">
      <c r="A180" t="str">
        <f t="shared" si="19"/>
        <v>'ภท341 '</v>
      </c>
      <c r="B180" t="str">
        <f t="shared" si="13"/>
        <v>'วัสดุและเทคนิควิธีการก่อสร้างภูมิทัศน์'</v>
      </c>
      <c r="C180" t="str">
        <f t="shared" si="14"/>
        <v>3</v>
      </c>
      <c r="D180" t="str">
        <f t="shared" si="15"/>
        <v>2</v>
      </c>
      <c r="E180" t="str">
        <f t="shared" si="16"/>
        <v>3</v>
      </c>
      <c r="F180" t="str">
        <f t="shared" si="17"/>
        <v>5</v>
      </c>
      <c r="G180" s="1" t="s">
        <v>160</v>
      </c>
      <c r="H180" s="1" t="s">
        <v>161</v>
      </c>
      <c r="K180" t="s">
        <v>337</v>
      </c>
      <c r="L180" t="s">
        <v>338</v>
      </c>
      <c r="M180" t="s">
        <v>24</v>
      </c>
      <c r="N180" t="s">
        <v>340</v>
      </c>
      <c r="O180" t="s">
        <v>25</v>
      </c>
      <c r="P180" t="s">
        <v>89</v>
      </c>
      <c r="Q180" t="s">
        <v>55</v>
      </c>
      <c r="R180" t="s">
        <v>86</v>
      </c>
      <c r="S180" t="s">
        <v>29</v>
      </c>
    </row>
    <row r="181" spans="1:19" x14ac:dyDescent="0.25">
      <c r="A181" t="str">
        <f t="shared" si="19"/>
        <v>''</v>
      </c>
      <c r="B181" t="str">
        <f t="shared" si="13"/>
        <v>'อาจารย์สุระพงษ์ เตชะ'</v>
      </c>
      <c r="C181" t="str">
        <f t="shared" si="14"/>
        <v/>
      </c>
      <c r="D181" t="str">
        <f t="shared" si="15"/>
        <v/>
      </c>
      <c r="E181" t="str">
        <f t="shared" si="16"/>
        <v/>
      </c>
      <c r="F181" t="str">
        <f t="shared" si="17"/>
        <v/>
      </c>
      <c r="G181" s="1" t="s">
        <v>160</v>
      </c>
      <c r="H181" s="1" t="s">
        <v>161</v>
      </c>
      <c r="L181" t="s">
        <v>339</v>
      </c>
      <c r="N181" t="s">
        <v>341</v>
      </c>
    </row>
    <row r="182" spans="1:19" x14ac:dyDescent="0.25">
      <c r="A182" t="str">
        <f t="shared" si="19"/>
        <v>''</v>
      </c>
      <c r="B182" t="str">
        <f t="shared" si="13"/>
        <v>'อาจารย์พิทักษ์พงศ์ แบ่งทิศ'</v>
      </c>
      <c r="C182" t="str">
        <f t="shared" si="14"/>
        <v/>
      </c>
      <c r="D182" t="str">
        <f t="shared" si="15"/>
        <v/>
      </c>
      <c r="E182" t="str">
        <f t="shared" si="16"/>
        <v/>
      </c>
      <c r="F182" t="str">
        <f t="shared" si="17"/>
        <v/>
      </c>
      <c r="G182" s="1" t="s">
        <v>160</v>
      </c>
      <c r="H182" s="1" t="s">
        <v>161</v>
      </c>
      <c r="L182" t="s">
        <v>289</v>
      </c>
    </row>
    <row r="183" spans="1:19" x14ac:dyDescent="0.25">
      <c r="A183" t="str">
        <f t="shared" si="19"/>
        <v>'ภท342 '</v>
      </c>
      <c r="B183" t="str">
        <f t="shared" si="13"/>
        <v>'การสร้างและตกแต่งภูมิทัศน์'</v>
      </c>
      <c r="C183" t="str">
        <f t="shared" si="14"/>
        <v>3</v>
      </c>
      <c r="D183" t="str">
        <f t="shared" si="15"/>
        <v>2</v>
      </c>
      <c r="E183" t="str">
        <f t="shared" si="16"/>
        <v>3</v>
      </c>
      <c r="F183" t="str">
        <f t="shared" si="17"/>
        <v>5</v>
      </c>
      <c r="G183" s="1" t="s">
        <v>160</v>
      </c>
      <c r="H183" s="1" t="s">
        <v>161</v>
      </c>
      <c r="K183" t="s">
        <v>342</v>
      </c>
      <c r="L183" t="s">
        <v>343</v>
      </c>
      <c r="M183" t="s">
        <v>24</v>
      </c>
      <c r="N183" t="s">
        <v>344</v>
      </c>
      <c r="O183" t="s">
        <v>25</v>
      </c>
      <c r="P183" t="s">
        <v>89</v>
      </c>
      <c r="Q183" t="s">
        <v>326</v>
      </c>
      <c r="R183" t="s">
        <v>327</v>
      </c>
      <c r="S183" t="s">
        <v>29</v>
      </c>
    </row>
    <row r="184" spans="1:19" x14ac:dyDescent="0.25">
      <c r="A184" t="str">
        <f t="shared" si="19"/>
        <v>''</v>
      </c>
      <c r="B184" t="str">
        <f t="shared" si="13"/>
        <v>'ผู้ช่วยศาสตราจารย์ ดร.ลักษณา สัมมานิธิ'</v>
      </c>
      <c r="C184" t="str">
        <f t="shared" si="14"/>
        <v/>
      </c>
      <c r="D184" t="str">
        <f t="shared" si="15"/>
        <v/>
      </c>
      <c r="E184" t="str">
        <f t="shared" si="16"/>
        <v/>
      </c>
      <c r="F184" t="str">
        <f t="shared" si="17"/>
        <v/>
      </c>
      <c r="G184" s="1" t="s">
        <v>160</v>
      </c>
      <c r="H184" s="1" t="s">
        <v>161</v>
      </c>
      <c r="L184" t="s">
        <v>309</v>
      </c>
      <c r="N184" t="s">
        <v>345</v>
      </c>
    </row>
    <row r="185" spans="1:19" x14ac:dyDescent="0.25">
      <c r="A185" t="str">
        <f t="shared" si="19"/>
        <v>'ภท343 '</v>
      </c>
      <c r="B185" t="str">
        <f t="shared" si="13"/>
        <v>'การบริหารงานก่อสร้างภูมิทัศน์'</v>
      </c>
      <c r="C185" t="str">
        <f t="shared" si="14"/>
        <v>3</v>
      </c>
      <c r="D185" t="str">
        <f t="shared" si="15"/>
        <v>2</v>
      </c>
      <c r="E185" t="str">
        <f t="shared" si="16"/>
        <v>2</v>
      </c>
      <c r="F185" t="str">
        <f t="shared" si="17"/>
        <v>5</v>
      </c>
      <c r="G185" s="1" t="s">
        <v>160</v>
      </c>
      <c r="H185" s="1" t="s">
        <v>161</v>
      </c>
      <c r="K185" t="s">
        <v>346</v>
      </c>
      <c r="L185" t="s">
        <v>347</v>
      </c>
      <c r="M185" t="s">
        <v>214</v>
      </c>
      <c r="N185" t="s">
        <v>348</v>
      </c>
      <c r="O185" t="s">
        <v>25</v>
      </c>
      <c r="P185" t="s">
        <v>89</v>
      </c>
      <c r="Q185" t="s">
        <v>91</v>
      </c>
      <c r="R185" t="s">
        <v>90</v>
      </c>
      <c r="S185" t="s">
        <v>29</v>
      </c>
    </row>
    <row r="186" spans="1:19" x14ac:dyDescent="0.25">
      <c r="A186" t="str">
        <f t="shared" si="19"/>
        <v>''</v>
      </c>
      <c r="B186" t="str">
        <f t="shared" si="13"/>
        <v>'อาจารย์พิทักษ์พงศ์ แบ่งทิศ'</v>
      </c>
      <c r="C186" t="str">
        <f t="shared" si="14"/>
        <v/>
      </c>
      <c r="D186" t="str">
        <f t="shared" si="15"/>
        <v/>
      </c>
      <c r="E186" t="str">
        <f t="shared" si="16"/>
        <v/>
      </c>
      <c r="F186" t="str">
        <f t="shared" si="17"/>
        <v/>
      </c>
      <c r="G186" s="1" t="s">
        <v>160</v>
      </c>
      <c r="H186" s="1" t="s">
        <v>161</v>
      </c>
      <c r="L186" t="s">
        <v>289</v>
      </c>
      <c r="N186" t="s">
        <v>349</v>
      </c>
    </row>
    <row r="187" spans="1:19" x14ac:dyDescent="0.25">
      <c r="A187" t="str">
        <f t="shared" si="19"/>
        <v>''</v>
      </c>
      <c r="B187" t="str">
        <f t="shared" si="13"/>
        <v>'อาจารย์วรินทร์ กุลินทรประเสริฐ'</v>
      </c>
      <c r="C187" t="str">
        <f t="shared" si="14"/>
        <v/>
      </c>
      <c r="D187" t="str">
        <f t="shared" si="15"/>
        <v/>
      </c>
      <c r="E187" t="str">
        <f t="shared" si="16"/>
        <v/>
      </c>
      <c r="F187" t="str">
        <f t="shared" si="17"/>
        <v/>
      </c>
      <c r="G187" s="1" t="s">
        <v>160</v>
      </c>
      <c r="H187" s="1" t="s">
        <v>161</v>
      </c>
      <c r="L187" t="s">
        <v>189</v>
      </c>
    </row>
    <row r="188" spans="1:19" x14ac:dyDescent="0.25">
      <c r="A188" t="str">
        <f t="shared" si="19"/>
        <v>'ภท371 '</v>
      </c>
      <c r="B188" t="str">
        <f t="shared" si="13"/>
        <v>'หลักการออกแบบสนามกอล์ฟและการก่อสร้างเบื้องต้น'</v>
      </c>
      <c r="C188" t="str">
        <f t="shared" si="14"/>
        <v>3</v>
      </c>
      <c r="D188" t="str">
        <f t="shared" si="15"/>
        <v>2</v>
      </c>
      <c r="E188" t="str">
        <f t="shared" si="16"/>
        <v>3</v>
      </c>
      <c r="F188" t="str">
        <f t="shared" si="17"/>
        <v>5</v>
      </c>
      <c r="G188" s="1" t="s">
        <v>160</v>
      </c>
      <c r="H188" s="1" t="s">
        <v>161</v>
      </c>
      <c r="K188" t="s">
        <v>350</v>
      </c>
      <c r="L188" t="s">
        <v>351</v>
      </c>
      <c r="M188" t="s">
        <v>24</v>
      </c>
      <c r="N188" t="s">
        <v>352</v>
      </c>
      <c r="O188" t="s">
        <v>25</v>
      </c>
      <c r="P188" t="s">
        <v>89</v>
      </c>
      <c r="Q188" t="s">
        <v>224</v>
      </c>
      <c r="R188" t="s">
        <v>76</v>
      </c>
      <c r="S188" t="s">
        <v>29</v>
      </c>
    </row>
    <row r="189" spans="1:19" x14ac:dyDescent="0.25">
      <c r="A189" t="str">
        <f t="shared" si="19"/>
        <v>''</v>
      </c>
      <c r="B189" t="str">
        <f t="shared" si="13"/>
        <v>'อาจารย์พรทิพย์ จันทร์ราช'</v>
      </c>
      <c r="C189" t="str">
        <f t="shared" si="14"/>
        <v/>
      </c>
      <c r="D189" t="str">
        <f t="shared" si="15"/>
        <v/>
      </c>
      <c r="E189" t="str">
        <f t="shared" si="16"/>
        <v/>
      </c>
      <c r="F189" t="str">
        <f t="shared" si="17"/>
        <v/>
      </c>
      <c r="G189" s="1" t="s">
        <v>160</v>
      </c>
      <c r="H189" s="1" t="s">
        <v>161</v>
      </c>
      <c r="L189" t="s">
        <v>216</v>
      </c>
      <c r="N189" t="s">
        <v>353</v>
      </c>
    </row>
    <row r="190" spans="1:19" x14ac:dyDescent="0.25">
      <c r="A190" t="str">
        <f t="shared" si="19"/>
        <v>''</v>
      </c>
      <c r="B190" t="str">
        <f t="shared" si="13"/>
        <v>'อาจารย์สุระพงษ์ เตชะ'</v>
      </c>
      <c r="C190" t="str">
        <f t="shared" si="14"/>
        <v/>
      </c>
      <c r="D190" t="str">
        <f t="shared" si="15"/>
        <v/>
      </c>
      <c r="E190" t="str">
        <f t="shared" si="16"/>
        <v/>
      </c>
      <c r="F190" t="str">
        <f t="shared" si="17"/>
        <v/>
      </c>
      <c r="G190" s="1" t="s">
        <v>160</v>
      </c>
      <c r="H190" s="1" t="s">
        <v>161</v>
      </c>
      <c r="L190" t="s">
        <v>339</v>
      </c>
    </row>
    <row r="191" spans="1:19" x14ac:dyDescent="0.25">
      <c r="A191" t="str">
        <f t="shared" si="19"/>
        <v>'ภท372 '</v>
      </c>
      <c r="B191" t="str">
        <f t="shared" si="13"/>
        <v>'การจัดการดินและน้ำสำหรับสนามกอล์ฟ'</v>
      </c>
      <c r="C191" t="str">
        <f t="shared" si="14"/>
        <v>3</v>
      </c>
      <c r="D191" t="str">
        <f t="shared" si="15"/>
        <v>2</v>
      </c>
      <c r="E191" t="str">
        <f t="shared" si="16"/>
        <v>3</v>
      </c>
      <c r="F191" t="str">
        <f t="shared" si="17"/>
        <v>5</v>
      </c>
      <c r="G191" s="1" t="s">
        <v>160</v>
      </c>
      <c r="H191" s="1" t="s">
        <v>161</v>
      </c>
      <c r="K191" t="s">
        <v>354</v>
      </c>
      <c r="L191" t="s">
        <v>355</v>
      </c>
      <c r="M191" t="s">
        <v>24</v>
      </c>
      <c r="N191" t="s">
        <v>356</v>
      </c>
      <c r="O191" t="s">
        <v>25</v>
      </c>
      <c r="P191" t="s">
        <v>89</v>
      </c>
      <c r="Q191" t="s">
        <v>224</v>
      </c>
      <c r="R191" t="s">
        <v>76</v>
      </c>
      <c r="S191" t="s">
        <v>29</v>
      </c>
    </row>
    <row r="192" spans="1:19" x14ac:dyDescent="0.25">
      <c r="A192" t="str">
        <f t="shared" si="19"/>
        <v>''</v>
      </c>
      <c r="B192" t="str">
        <f t="shared" si="13"/>
        <v>'อาจารย์พรทิพย์ จันทร์ราช'</v>
      </c>
      <c r="C192" t="str">
        <f t="shared" si="14"/>
        <v/>
      </c>
      <c r="D192" t="str">
        <f t="shared" si="15"/>
        <v/>
      </c>
      <c r="E192" t="str">
        <f t="shared" si="16"/>
        <v/>
      </c>
      <c r="F192" t="str">
        <f t="shared" si="17"/>
        <v/>
      </c>
      <c r="G192" s="1" t="s">
        <v>160</v>
      </c>
      <c r="H192" s="1" t="s">
        <v>161</v>
      </c>
      <c r="L192" t="s">
        <v>216</v>
      </c>
      <c r="N192" t="s">
        <v>357</v>
      </c>
    </row>
    <row r="193" spans="1:19" x14ac:dyDescent="0.25">
      <c r="A193" t="str">
        <f t="shared" si="19"/>
        <v>''</v>
      </c>
      <c r="B193" t="str">
        <f t="shared" si="13"/>
        <v>'อาจารย์สุระพงษ์ เตชะ'</v>
      </c>
      <c r="C193" t="str">
        <f t="shared" si="14"/>
        <v/>
      </c>
      <c r="D193" t="str">
        <f t="shared" si="15"/>
        <v/>
      </c>
      <c r="E193" t="str">
        <f t="shared" si="16"/>
        <v/>
      </c>
      <c r="F193" t="str">
        <f t="shared" si="17"/>
        <v/>
      </c>
      <c r="G193" s="1" t="s">
        <v>160</v>
      </c>
      <c r="H193" s="1" t="s">
        <v>161</v>
      </c>
      <c r="L193" t="s">
        <v>339</v>
      </c>
    </row>
    <row r="194" spans="1:19" x14ac:dyDescent="0.25">
      <c r="A194" t="str">
        <f t="shared" si="19"/>
        <v>'ภท385 '</v>
      </c>
      <c r="B194" t="str">
        <f t="shared" si="13"/>
        <v>'ปฏิบัติการก่อสร้างภูมิทัศน์ 2'</v>
      </c>
      <c r="C194" t="str">
        <f t="shared" si="14"/>
        <v>3</v>
      </c>
      <c r="D194" t="str">
        <f t="shared" si="15"/>
        <v>2</v>
      </c>
      <c r="E194" t="str">
        <f t="shared" si="16"/>
        <v>3</v>
      </c>
      <c r="F194" t="str">
        <f t="shared" si="17"/>
        <v>5</v>
      </c>
      <c r="G194" s="1" t="s">
        <v>160</v>
      </c>
      <c r="H194" s="1" t="s">
        <v>161</v>
      </c>
      <c r="K194" t="s">
        <v>358</v>
      </c>
      <c r="L194" t="s">
        <v>359</v>
      </c>
      <c r="M194" t="s">
        <v>24</v>
      </c>
      <c r="N194" t="s">
        <v>360</v>
      </c>
      <c r="O194" t="s">
        <v>25</v>
      </c>
      <c r="P194" t="s">
        <v>89</v>
      </c>
      <c r="Q194" t="s">
        <v>217</v>
      </c>
      <c r="R194" t="s">
        <v>50</v>
      </c>
      <c r="S194" t="s">
        <v>29</v>
      </c>
    </row>
    <row r="195" spans="1:19" x14ac:dyDescent="0.25">
      <c r="A195" t="str">
        <f t="shared" si="19"/>
        <v>''</v>
      </c>
      <c r="B195" t="str">
        <f t="shared" si="13"/>
        <v>'อาจารย์สุระพงษ์ เตชะ'</v>
      </c>
      <c r="C195" t="str">
        <f t="shared" si="14"/>
        <v/>
      </c>
      <c r="D195" t="str">
        <f t="shared" si="15"/>
        <v/>
      </c>
      <c r="E195" t="str">
        <f t="shared" si="16"/>
        <v/>
      </c>
      <c r="F195" t="str">
        <f t="shared" si="17"/>
        <v/>
      </c>
      <c r="G195" s="1" t="s">
        <v>160</v>
      </c>
      <c r="H195" s="1" t="s">
        <v>161</v>
      </c>
      <c r="L195" t="s">
        <v>339</v>
      </c>
      <c r="N195" t="s">
        <v>361</v>
      </c>
    </row>
    <row r="196" spans="1:19" x14ac:dyDescent="0.25">
      <c r="A196" t="str">
        <f t="shared" si="19"/>
        <v>''</v>
      </c>
      <c r="B196" t="str">
        <f t="shared" ref="B196:B212" si="20">"'" &amp; $L196 &amp; "'"</f>
        <v>'อาจารย์พิทักษ์พงศ์ แบ่งทิศ'</v>
      </c>
      <c r="C196" t="str">
        <f t="shared" ref="C196:C212" si="21">MID($M196,2,1)</f>
        <v/>
      </c>
      <c r="D196" t="str">
        <f t="shared" ref="D196:D212" si="22">MID($M196,5,1)</f>
        <v/>
      </c>
      <c r="E196" t="str">
        <f t="shared" ref="E196:E212" si="23">MID($M196,7,1)</f>
        <v/>
      </c>
      <c r="F196" t="str">
        <f t="shared" ref="F196:F212" si="24">MID($M196,9,1)</f>
        <v/>
      </c>
      <c r="G196" s="1" t="s">
        <v>160</v>
      </c>
      <c r="H196" s="1" t="s">
        <v>161</v>
      </c>
      <c r="L196" t="s">
        <v>289</v>
      </c>
    </row>
    <row r="197" spans="1:19" x14ac:dyDescent="0.25">
      <c r="A197" t="str">
        <f t="shared" si="19"/>
        <v>'ภท444 '</v>
      </c>
      <c r="B197" t="str">
        <f t="shared" si="20"/>
        <v>'การดูแลรักษาต้นไม้ใหญ่'</v>
      </c>
      <c r="C197" t="str">
        <f t="shared" si="21"/>
        <v>3</v>
      </c>
      <c r="D197" t="str">
        <f t="shared" si="22"/>
        <v>2</v>
      </c>
      <c r="E197" t="str">
        <f t="shared" si="23"/>
        <v>3</v>
      </c>
      <c r="F197" t="str">
        <f t="shared" si="24"/>
        <v>5</v>
      </c>
      <c r="G197" s="1" t="s">
        <v>160</v>
      </c>
      <c r="H197" s="1" t="s">
        <v>161</v>
      </c>
      <c r="K197" t="s">
        <v>362</v>
      </c>
      <c r="L197" t="s">
        <v>363</v>
      </c>
      <c r="M197" t="s">
        <v>24</v>
      </c>
      <c r="N197" t="s">
        <v>364</v>
      </c>
      <c r="O197" t="s">
        <v>25</v>
      </c>
      <c r="P197" t="s">
        <v>89</v>
      </c>
      <c r="Q197" t="s">
        <v>100</v>
      </c>
      <c r="R197" t="s">
        <v>366</v>
      </c>
      <c r="S197" t="s">
        <v>29</v>
      </c>
    </row>
    <row r="198" spans="1:19" x14ac:dyDescent="0.25">
      <c r="A198" t="str">
        <f t="shared" si="19"/>
        <v>''</v>
      </c>
      <c r="B198" t="str">
        <f t="shared" si="20"/>
        <v>'ผู้ช่วยศาสตราจารย์บรรจง สมบูรณ์ชัย'</v>
      </c>
      <c r="C198" t="str">
        <f t="shared" si="21"/>
        <v/>
      </c>
      <c r="D198" t="str">
        <f t="shared" si="22"/>
        <v/>
      </c>
      <c r="E198" t="str">
        <f t="shared" si="23"/>
        <v/>
      </c>
      <c r="F198" t="str">
        <f t="shared" si="24"/>
        <v/>
      </c>
      <c r="G198" s="1" t="s">
        <v>160</v>
      </c>
      <c r="H198" s="1" t="s">
        <v>161</v>
      </c>
      <c r="L198" t="s">
        <v>274</v>
      </c>
      <c r="N198" t="s">
        <v>365</v>
      </c>
    </row>
    <row r="199" spans="1:19" x14ac:dyDescent="0.25">
      <c r="A199" t="str">
        <f t="shared" si="19"/>
        <v>'ภท445 '</v>
      </c>
      <c r="B199" t="str">
        <f t="shared" si="20"/>
        <v>'การดูแลรักษางานภูมิทัศน์'</v>
      </c>
      <c r="C199" t="str">
        <f t="shared" si="21"/>
        <v>3</v>
      </c>
      <c r="D199" t="str">
        <f t="shared" si="22"/>
        <v>2</v>
      </c>
      <c r="E199" t="str">
        <f t="shared" si="23"/>
        <v>3</v>
      </c>
      <c r="F199" t="str">
        <f t="shared" si="24"/>
        <v>5</v>
      </c>
      <c r="G199" s="1" t="s">
        <v>160</v>
      </c>
      <c r="H199" s="1" t="s">
        <v>161</v>
      </c>
      <c r="K199" t="s">
        <v>367</v>
      </c>
      <c r="L199" t="s">
        <v>368</v>
      </c>
      <c r="M199" t="s">
        <v>24</v>
      </c>
      <c r="N199" t="s">
        <v>369</v>
      </c>
      <c r="O199" t="s">
        <v>25</v>
      </c>
      <c r="P199" t="s">
        <v>66</v>
      </c>
      <c r="Q199" t="s">
        <v>94</v>
      </c>
      <c r="R199" t="s">
        <v>95</v>
      </c>
      <c r="S199" t="s">
        <v>29</v>
      </c>
    </row>
    <row r="200" spans="1:19" x14ac:dyDescent="0.25">
      <c r="A200" t="str">
        <f t="shared" si="19"/>
        <v>''</v>
      </c>
      <c r="B200" t="str">
        <f t="shared" si="20"/>
        <v>'อาจารย์สุระพงษ์ เตชะ'</v>
      </c>
      <c r="C200" t="str">
        <f t="shared" si="21"/>
        <v/>
      </c>
      <c r="D200" t="str">
        <f t="shared" si="22"/>
        <v/>
      </c>
      <c r="E200" t="str">
        <f t="shared" si="23"/>
        <v/>
      </c>
      <c r="F200" t="str">
        <f t="shared" si="24"/>
        <v/>
      </c>
      <c r="G200" s="1" t="s">
        <v>160</v>
      </c>
      <c r="H200" s="1" t="s">
        <v>161</v>
      </c>
      <c r="L200" t="s">
        <v>339</v>
      </c>
      <c r="N200" t="s">
        <v>370</v>
      </c>
    </row>
    <row r="201" spans="1:19" x14ac:dyDescent="0.25">
      <c r="A201" t="str">
        <f t="shared" si="19"/>
        <v>''</v>
      </c>
      <c r="B201" t="str">
        <f t="shared" si="20"/>
        <v>'อาจารย์พรทิพย์ จันทร์ราช'</v>
      </c>
      <c r="C201" t="str">
        <f t="shared" si="21"/>
        <v/>
      </c>
      <c r="D201" t="str">
        <f t="shared" si="22"/>
        <v/>
      </c>
      <c r="E201" t="str">
        <f t="shared" si="23"/>
        <v/>
      </c>
      <c r="F201" t="str">
        <f t="shared" si="24"/>
        <v/>
      </c>
      <c r="G201" s="1" t="s">
        <v>160</v>
      </c>
      <c r="H201" s="1" t="s">
        <v>161</v>
      </c>
      <c r="L201" t="s">
        <v>216</v>
      </c>
    </row>
    <row r="202" spans="1:19" x14ac:dyDescent="0.25">
      <c r="A202" t="str">
        <f t="shared" si="19"/>
        <v>'ภท446 '</v>
      </c>
      <c r="B202" t="str">
        <f t="shared" si="20"/>
        <v>'การบริหารจัดการธุรกิจภูมิทัศน์'</v>
      </c>
      <c r="C202" t="str">
        <f t="shared" si="21"/>
        <v>3</v>
      </c>
      <c r="D202" t="str">
        <f t="shared" si="22"/>
        <v>2</v>
      </c>
      <c r="E202" t="str">
        <f t="shared" si="23"/>
        <v>2</v>
      </c>
      <c r="F202" t="str">
        <f t="shared" si="24"/>
        <v>5</v>
      </c>
      <c r="G202" s="1" t="s">
        <v>160</v>
      </c>
      <c r="H202" s="1" t="s">
        <v>161</v>
      </c>
      <c r="K202" t="s">
        <v>371</v>
      </c>
      <c r="L202" t="s">
        <v>372</v>
      </c>
      <c r="M202" t="s">
        <v>214</v>
      </c>
      <c r="N202" t="s">
        <v>373</v>
      </c>
      <c r="O202" t="s">
        <v>25</v>
      </c>
      <c r="P202" t="s">
        <v>66</v>
      </c>
      <c r="Q202" t="s">
        <v>375</v>
      </c>
      <c r="R202" t="s">
        <v>321</v>
      </c>
      <c r="S202" t="s">
        <v>29</v>
      </c>
    </row>
    <row r="203" spans="1:19" x14ac:dyDescent="0.25">
      <c r="A203" t="str">
        <f t="shared" si="19"/>
        <v>''</v>
      </c>
      <c r="B203" t="str">
        <f t="shared" si="20"/>
        <v>'อาจารย์ ดร.ปริญญา ปฏิพันธกานต์'</v>
      </c>
      <c r="C203" t="str">
        <f t="shared" si="21"/>
        <v/>
      </c>
      <c r="D203" t="str">
        <f t="shared" si="22"/>
        <v/>
      </c>
      <c r="E203" t="str">
        <f t="shared" si="23"/>
        <v/>
      </c>
      <c r="F203" t="str">
        <f t="shared" si="24"/>
        <v/>
      </c>
      <c r="G203" s="1" t="s">
        <v>160</v>
      </c>
      <c r="H203" s="1" t="s">
        <v>161</v>
      </c>
      <c r="L203" t="s">
        <v>178</v>
      </c>
      <c r="N203" t="s">
        <v>374</v>
      </c>
    </row>
    <row r="204" spans="1:19" x14ac:dyDescent="0.25">
      <c r="A204" t="str">
        <f t="shared" si="19"/>
        <v>'ภท451 '</v>
      </c>
      <c r="B204" t="str">
        <f t="shared" si="20"/>
        <v>'ป่าไม้ในเมือง'</v>
      </c>
      <c r="C204" t="str">
        <f t="shared" si="21"/>
        <v>3</v>
      </c>
      <c r="D204" t="str">
        <f t="shared" si="22"/>
        <v>3</v>
      </c>
      <c r="E204" t="str">
        <f t="shared" si="23"/>
        <v>0</v>
      </c>
      <c r="F204" t="str">
        <f t="shared" si="24"/>
        <v>6</v>
      </c>
      <c r="G204" s="1" t="s">
        <v>160</v>
      </c>
      <c r="H204" s="1" t="s">
        <v>161</v>
      </c>
      <c r="K204" t="s">
        <v>376</v>
      </c>
      <c r="L204" t="s">
        <v>377</v>
      </c>
      <c r="M204" t="s">
        <v>65</v>
      </c>
      <c r="N204" t="s">
        <v>379</v>
      </c>
      <c r="O204" t="s">
        <v>25</v>
      </c>
      <c r="P204" t="s">
        <v>89</v>
      </c>
      <c r="Q204" t="s">
        <v>100</v>
      </c>
      <c r="R204" t="s">
        <v>366</v>
      </c>
      <c r="S204" t="s">
        <v>29</v>
      </c>
    </row>
    <row r="205" spans="1:19" x14ac:dyDescent="0.25">
      <c r="A205" t="str">
        <f t="shared" si="19"/>
        <v>''</v>
      </c>
      <c r="B205" t="str">
        <f t="shared" si="20"/>
        <v>'อาจารย์พิทักษ์พงศ์ แบ่งทิศ'</v>
      </c>
      <c r="C205" t="str">
        <f t="shared" si="21"/>
        <v/>
      </c>
      <c r="D205" t="str">
        <f t="shared" si="22"/>
        <v/>
      </c>
      <c r="E205" t="str">
        <f t="shared" si="23"/>
        <v/>
      </c>
      <c r="F205" t="str">
        <f t="shared" si="24"/>
        <v/>
      </c>
      <c r="G205" s="1" t="s">
        <v>160</v>
      </c>
      <c r="H205" s="1" t="s">
        <v>161</v>
      </c>
      <c r="L205" t="s">
        <v>289</v>
      </c>
    </row>
    <row r="206" spans="1:19" x14ac:dyDescent="0.25">
      <c r="A206" t="str">
        <f t="shared" si="19"/>
        <v>''</v>
      </c>
      <c r="B206" t="str">
        <f t="shared" si="20"/>
        <v>'รองศาสตราจารย์ ดร.เกรียงศักดิ์ ศรีเงินยวง'</v>
      </c>
      <c r="C206" t="str">
        <f t="shared" si="21"/>
        <v/>
      </c>
      <c r="D206" t="str">
        <f t="shared" si="22"/>
        <v/>
      </c>
      <c r="E206" t="str">
        <f t="shared" si="23"/>
        <v/>
      </c>
      <c r="F206" t="str">
        <f t="shared" si="24"/>
        <v/>
      </c>
      <c r="G206" s="1" t="s">
        <v>160</v>
      </c>
      <c r="H206" s="1" t="s">
        <v>161</v>
      </c>
      <c r="L206" t="s">
        <v>378</v>
      </c>
    </row>
    <row r="207" spans="1:19" x14ac:dyDescent="0.25">
      <c r="A207" t="str">
        <f t="shared" si="19"/>
        <v>''</v>
      </c>
      <c r="B207" t="str">
        <f t="shared" si="20"/>
        <v>'ผู้ช่วยศาสตราจารย์ ดร.ลักษณา สัมมานิธิ'</v>
      </c>
      <c r="C207" t="str">
        <f t="shared" si="21"/>
        <v/>
      </c>
      <c r="D207" t="str">
        <f t="shared" si="22"/>
        <v/>
      </c>
      <c r="E207" t="str">
        <f t="shared" si="23"/>
        <v/>
      </c>
      <c r="F207" t="str">
        <f t="shared" si="24"/>
        <v/>
      </c>
      <c r="G207" s="1" t="s">
        <v>160</v>
      </c>
      <c r="H207" s="1" t="s">
        <v>161</v>
      </c>
      <c r="L207" t="s">
        <v>309</v>
      </c>
    </row>
    <row r="208" spans="1:19" x14ac:dyDescent="0.25">
      <c r="A208" t="str">
        <f t="shared" ref="A208:A212" si="25">"'" &amp; MID($K208,2,LEN(K208)) &amp; "'"</f>
        <v>'ภท475 '</v>
      </c>
      <c r="B208" t="str">
        <f t="shared" si="20"/>
        <v>'การออกแบบวางผังภูมิทัศน์ชุมชนเมือง'</v>
      </c>
      <c r="C208" t="str">
        <f t="shared" si="21"/>
        <v>3</v>
      </c>
      <c r="D208" t="str">
        <f t="shared" si="22"/>
        <v>2</v>
      </c>
      <c r="E208" t="str">
        <f t="shared" si="23"/>
        <v>3</v>
      </c>
      <c r="F208" t="str">
        <f t="shared" si="24"/>
        <v>5</v>
      </c>
      <c r="G208" s="1" t="s">
        <v>160</v>
      </c>
      <c r="H208" s="1" t="s">
        <v>161</v>
      </c>
      <c r="K208" t="s">
        <v>380</v>
      </c>
      <c r="L208" t="s">
        <v>381</v>
      </c>
      <c r="M208" t="s">
        <v>24</v>
      </c>
      <c r="N208" t="s">
        <v>382</v>
      </c>
      <c r="O208" t="s">
        <v>25</v>
      </c>
      <c r="P208" t="s">
        <v>89</v>
      </c>
      <c r="Q208" t="s">
        <v>327</v>
      </c>
      <c r="R208" t="s">
        <v>326</v>
      </c>
      <c r="S208" t="s">
        <v>29</v>
      </c>
    </row>
    <row r="209" spans="1:19" x14ac:dyDescent="0.25">
      <c r="A209" t="str">
        <f t="shared" si="25"/>
        <v>''</v>
      </c>
      <c r="B209" t="str">
        <f t="shared" si="20"/>
        <v>'อาจารย์ ดร.ปริญญา ปฏิพันธกานต์'</v>
      </c>
      <c r="C209" t="str">
        <f t="shared" si="21"/>
        <v/>
      </c>
      <c r="D209" t="str">
        <f t="shared" si="22"/>
        <v/>
      </c>
      <c r="E209" t="str">
        <f t="shared" si="23"/>
        <v/>
      </c>
      <c r="F209" t="str">
        <f t="shared" si="24"/>
        <v/>
      </c>
      <c r="G209" s="1" t="s">
        <v>160</v>
      </c>
      <c r="H209" s="1" t="s">
        <v>161</v>
      </c>
      <c r="L209" t="s">
        <v>178</v>
      </c>
      <c r="N209" t="s">
        <v>383</v>
      </c>
    </row>
    <row r="210" spans="1:19" x14ac:dyDescent="0.25">
      <c r="A210" t="str">
        <f t="shared" si="25"/>
        <v>'ภท493 '</v>
      </c>
      <c r="B210" t="str">
        <f t="shared" si="20"/>
        <v>'โครงงานวิชาชีพภูมิทัศน์'</v>
      </c>
      <c r="C210" t="str">
        <f t="shared" si="21"/>
        <v>3</v>
      </c>
      <c r="D210" t="str">
        <f t="shared" si="22"/>
        <v>1</v>
      </c>
      <c r="E210" t="str">
        <f t="shared" si="23"/>
        <v>6</v>
      </c>
      <c r="F210" t="str">
        <f t="shared" si="24"/>
        <v>5</v>
      </c>
      <c r="G210" s="1" t="s">
        <v>160</v>
      </c>
      <c r="H210" s="1" t="s">
        <v>161</v>
      </c>
      <c r="K210" t="s">
        <v>384</v>
      </c>
      <c r="L210" t="s">
        <v>385</v>
      </c>
      <c r="M210" t="s">
        <v>166</v>
      </c>
      <c r="N210" t="s">
        <v>386</v>
      </c>
      <c r="O210" t="s">
        <v>25</v>
      </c>
      <c r="P210" t="s">
        <v>89</v>
      </c>
      <c r="Q210" t="s">
        <v>388</v>
      </c>
      <c r="R210" t="s">
        <v>25</v>
      </c>
      <c r="S210" t="s">
        <v>29</v>
      </c>
    </row>
    <row r="211" spans="1:19" x14ac:dyDescent="0.25">
      <c r="A211" t="str">
        <f t="shared" si="25"/>
        <v>''</v>
      </c>
      <c r="B211" t="str">
        <f t="shared" si="20"/>
        <v>'ผู้ช่วยศาสตราจารย์อัจฉรี เหมสันต์'</v>
      </c>
      <c r="C211" t="str">
        <f t="shared" si="21"/>
        <v/>
      </c>
      <c r="D211" t="str">
        <f t="shared" si="22"/>
        <v/>
      </c>
      <c r="E211" t="str">
        <f t="shared" si="23"/>
        <v/>
      </c>
      <c r="F211" t="str">
        <f t="shared" si="24"/>
        <v/>
      </c>
      <c r="G211" s="1" t="s">
        <v>160</v>
      </c>
      <c r="H211" s="1" t="s">
        <v>161</v>
      </c>
      <c r="L211" t="s">
        <v>273</v>
      </c>
      <c r="N211" t="s">
        <v>387</v>
      </c>
    </row>
    <row r="212" spans="1:19" x14ac:dyDescent="0.25">
      <c r="A212" t="str">
        <f t="shared" si="25"/>
        <v>''</v>
      </c>
      <c r="B212" t="str">
        <f t="shared" si="20"/>
        <v>''</v>
      </c>
      <c r="C212" t="str">
        <f t="shared" si="21"/>
        <v/>
      </c>
      <c r="D212" t="str">
        <f t="shared" si="22"/>
        <v/>
      </c>
      <c r="E212" t="str">
        <f t="shared" si="23"/>
        <v/>
      </c>
      <c r="F212" t="str">
        <f t="shared" si="24"/>
        <v/>
      </c>
      <c r="G212" s="1" t="s">
        <v>160</v>
      </c>
      <c r="H212" s="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435C-47C1-4554-9EE8-A2A2519D19D8}">
  <sheetPr>
    <tabColor theme="8" tint="-0.249977111117893"/>
  </sheetPr>
  <dimension ref="A1:H75"/>
  <sheetViews>
    <sheetView topLeftCell="A28" workbookViewId="0">
      <selection activeCell="B64" sqref="B64"/>
    </sheetView>
  </sheetViews>
  <sheetFormatPr defaultRowHeight="15" x14ac:dyDescent="0.25"/>
  <cols>
    <col min="1" max="1" width="15.140625" bestFit="1" customWidth="1"/>
    <col min="2" max="2" width="56" bestFit="1" customWidth="1"/>
    <col min="3" max="3" width="13.140625" bestFit="1" customWidth="1"/>
    <col min="4" max="4" width="14.28515625" bestFit="1" customWidth="1"/>
    <col min="5" max="5" width="10.5703125" bestFit="1" customWidth="1"/>
    <col min="6" max="6" width="11.140625" bestFit="1" customWidth="1"/>
    <col min="7" max="7" width="13.28515625" bestFit="1" customWidth="1"/>
    <col min="8" max="8" width="13.42578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485</v>
      </c>
      <c r="B2" t="s">
        <v>486</v>
      </c>
      <c r="C2" t="s">
        <v>391</v>
      </c>
      <c r="D2" t="s">
        <v>422</v>
      </c>
      <c r="E2" t="s">
        <v>407</v>
      </c>
      <c r="F2" t="s">
        <v>393</v>
      </c>
      <c r="G2" t="s">
        <v>160</v>
      </c>
      <c r="H2" t="s">
        <v>161</v>
      </c>
    </row>
    <row r="3" spans="1:8" x14ac:dyDescent="0.25">
      <c r="A3" t="s">
        <v>487</v>
      </c>
      <c r="B3" t="s">
        <v>488</v>
      </c>
      <c r="C3" t="s">
        <v>391</v>
      </c>
      <c r="D3" t="s">
        <v>422</v>
      </c>
      <c r="E3" t="s">
        <v>407</v>
      </c>
      <c r="F3" t="s">
        <v>393</v>
      </c>
      <c r="G3" t="s">
        <v>160</v>
      </c>
      <c r="H3" t="s">
        <v>161</v>
      </c>
    </row>
    <row r="4" spans="1:8" x14ac:dyDescent="0.25">
      <c r="A4" t="s">
        <v>489</v>
      </c>
      <c r="B4" t="s">
        <v>490</v>
      </c>
      <c r="C4" t="s">
        <v>391</v>
      </c>
      <c r="D4" t="s">
        <v>422</v>
      </c>
      <c r="E4" t="s">
        <v>407</v>
      </c>
      <c r="F4" t="s">
        <v>393</v>
      </c>
      <c r="G4" t="s">
        <v>160</v>
      </c>
      <c r="H4" t="s">
        <v>161</v>
      </c>
    </row>
    <row r="5" spans="1:8" x14ac:dyDescent="0.25">
      <c r="A5" t="s">
        <v>491</v>
      </c>
      <c r="B5" t="s">
        <v>492</v>
      </c>
      <c r="C5" t="s">
        <v>392</v>
      </c>
      <c r="D5" t="s">
        <v>422</v>
      </c>
      <c r="E5" t="s">
        <v>391</v>
      </c>
      <c r="F5" t="s">
        <v>391</v>
      </c>
      <c r="G5" t="s">
        <v>160</v>
      </c>
      <c r="H5" t="s">
        <v>161</v>
      </c>
    </row>
    <row r="6" spans="1:8" x14ac:dyDescent="0.25">
      <c r="A6" t="s">
        <v>491</v>
      </c>
      <c r="B6" t="s">
        <v>492</v>
      </c>
      <c r="C6" t="s">
        <v>392</v>
      </c>
      <c r="D6" t="s">
        <v>422</v>
      </c>
      <c r="E6" t="s">
        <v>391</v>
      </c>
      <c r="F6" t="s">
        <v>391</v>
      </c>
      <c r="G6" t="s">
        <v>160</v>
      </c>
      <c r="H6" t="s">
        <v>161</v>
      </c>
    </row>
    <row r="7" spans="1:8" x14ac:dyDescent="0.25">
      <c r="A7" t="s">
        <v>493</v>
      </c>
      <c r="B7" t="s">
        <v>494</v>
      </c>
      <c r="C7" t="s">
        <v>391</v>
      </c>
      <c r="D7" t="s">
        <v>392</v>
      </c>
      <c r="E7" t="s">
        <v>391</v>
      </c>
      <c r="F7" t="s">
        <v>393</v>
      </c>
      <c r="G7" t="s">
        <v>160</v>
      </c>
      <c r="H7" t="s">
        <v>161</v>
      </c>
    </row>
    <row r="8" spans="1:8" x14ac:dyDescent="0.25">
      <c r="A8" t="s">
        <v>495</v>
      </c>
      <c r="B8" t="s">
        <v>496</v>
      </c>
      <c r="C8" t="s">
        <v>391</v>
      </c>
      <c r="D8" t="s">
        <v>392</v>
      </c>
      <c r="E8" t="s">
        <v>391</v>
      </c>
      <c r="F8" t="s">
        <v>393</v>
      </c>
      <c r="G8" t="s">
        <v>160</v>
      </c>
      <c r="H8" t="s">
        <v>161</v>
      </c>
    </row>
    <row r="9" spans="1:8" x14ac:dyDescent="0.25">
      <c r="A9" t="s">
        <v>497</v>
      </c>
      <c r="B9" t="s">
        <v>498</v>
      </c>
      <c r="C9" t="s">
        <v>391</v>
      </c>
      <c r="D9" t="s">
        <v>392</v>
      </c>
      <c r="E9" t="s">
        <v>391</v>
      </c>
      <c r="F9" t="s">
        <v>393</v>
      </c>
      <c r="G9" t="s">
        <v>160</v>
      </c>
      <c r="H9" t="s">
        <v>161</v>
      </c>
    </row>
    <row r="10" spans="1:8" x14ac:dyDescent="0.25">
      <c r="A10" t="s">
        <v>499</v>
      </c>
      <c r="B10" t="s">
        <v>500</v>
      </c>
      <c r="C10" t="s">
        <v>392</v>
      </c>
      <c r="D10" t="s">
        <v>422</v>
      </c>
      <c r="E10" t="s">
        <v>391</v>
      </c>
      <c r="F10" t="s">
        <v>391</v>
      </c>
      <c r="G10" t="s">
        <v>160</v>
      </c>
      <c r="H10" t="s">
        <v>161</v>
      </c>
    </row>
    <row r="11" spans="1:8" x14ac:dyDescent="0.25">
      <c r="A11" t="s">
        <v>501</v>
      </c>
      <c r="B11" t="s">
        <v>502</v>
      </c>
      <c r="C11" t="s">
        <v>391</v>
      </c>
      <c r="D11" t="s">
        <v>392</v>
      </c>
      <c r="E11" t="s">
        <v>392</v>
      </c>
      <c r="F11" t="s">
        <v>393</v>
      </c>
      <c r="G11" t="s">
        <v>160</v>
      </c>
      <c r="H11" t="s">
        <v>161</v>
      </c>
    </row>
    <row r="12" spans="1:8" x14ac:dyDescent="0.25">
      <c r="A12" t="s">
        <v>503</v>
      </c>
      <c r="B12" t="s">
        <v>504</v>
      </c>
      <c r="C12" t="s">
        <v>391</v>
      </c>
      <c r="D12" t="s">
        <v>392</v>
      </c>
      <c r="E12" t="s">
        <v>391</v>
      </c>
      <c r="F12" t="s">
        <v>393</v>
      </c>
      <c r="G12" t="s">
        <v>160</v>
      </c>
      <c r="H12" t="s">
        <v>161</v>
      </c>
    </row>
    <row r="13" spans="1:8" x14ac:dyDescent="0.25">
      <c r="A13" t="s">
        <v>503</v>
      </c>
      <c r="B13" t="s">
        <v>504</v>
      </c>
      <c r="C13" t="s">
        <v>391</v>
      </c>
      <c r="D13" t="s">
        <v>392</v>
      </c>
      <c r="E13" t="s">
        <v>391</v>
      </c>
      <c r="F13" t="s">
        <v>393</v>
      </c>
      <c r="G13" t="s">
        <v>160</v>
      </c>
      <c r="H13" t="s">
        <v>161</v>
      </c>
    </row>
    <row r="14" spans="1:8" x14ac:dyDescent="0.25">
      <c r="A14" t="s">
        <v>505</v>
      </c>
      <c r="B14" t="s">
        <v>506</v>
      </c>
      <c r="C14" t="s">
        <v>391</v>
      </c>
      <c r="D14" t="s">
        <v>392</v>
      </c>
      <c r="E14" t="s">
        <v>391</v>
      </c>
      <c r="F14" t="s">
        <v>393</v>
      </c>
      <c r="G14" t="s">
        <v>160</v>
      </c>
      <c r="H14" t="s">
        <v>161</v>
      </c>
    </row>
    <row r="15" spans="1:8" x14ac:dyDescent="0.25">
      <c r="A15" t="s">
        <v>507</v>
      </c>
      <c r="B15" t="s">
        <v>508</v>
      </c>
      <c r="C15" t="s">
        <v>391</v>
      </c>
      <c r="D15" t="s">
        <v>392</v>
      </c>
      <c r="E15" t="s">
        <v>391</v>
      </c>
      <c r="F15" t="s">
        <v>393</v>
      </c>
      <c r="G15" t="s">
        <v>160</v>
      </c>
      <c r="H15" t="s">
        <v>161</v>
      </c>
    </row>
    <row r="16" spans="1:8" x14ac:dyDescent="0.25">
      <c r="A16" t="s">
        <v>509</v>
      </c>
      <c r="B16" t="s">
        <v>510</v>
      </c>
      <c r="C16" t="s">
        <v>391</v>
      </c>
      <c r="D16" t="s">
        <v>392</v>
      </c>
      <c r="E16" t="s">
        <v>391</v>
      </c>
      <c r="F16" t="s">
        <v>393</v>
      </c>
      <c r="G16" t="s">
        <v>160</v>
      </c>
      <c r="H16" t="s">
        <v>161</v>
      </c>
    </row>
    <row r="17" spans="1:8" x14ac:dyDescent="0.25">
      <c r="A17" t="s">
        <v>511</v>
      </c>
      <c r="B17" t="s">
        <v>512</v>
      </c>
      <c r="C17" t="s">
        <v>391</v>
      </c>
      <c r="D17" t="s">
        <v>392</v>
      </c>
      <c r="E17" t="s">
        <v>391</v>
      </c>
      <c r="F17" t="s">
        <v>393</v>
      </c>
      <c r="G17" t="s">
        <v>160</v>
      </c>
      <c r="H17" t="s">
        <v>161</v>
      </c>
    </row>
    <row r="18" spans="1:8" x14ac:dyDescent="0.25">
      <c r="A18" t="s">
        <v>513</v>
      </c>
      <c r="B18" t="s">
        <v>514</v>
      </c>
      <c r="C18" t="s">
        <v>391</v>
      </c>
      <c r="D18" t="s">
        <v>392</v>
      </c>
      <c r="E18" t="s">
        <v>392</v>
      </c>
      <c r="F18" t="s">
        <v>393</v>
      </c>
      <c r="G18" t="s">
        <v>160</v>
      </c>
      <c r="H18" t="s">
        <v>161</v>
      </c>
    </row>
    <row r="19" spans="1:8" x14ac:dyDescent="0.25">
      <c r="A19" t="s">
        <v>515</v>
      </c>
      <c r="B19" t="s">
        <v>516</v>
      </c>
      <c r="C19" t="s">
        <v>391</v>
      </c>
      <c r="D19" t="s">
        <v>392</v>
      </c>
      <c r="E19" t="s">
        <v>391</v>
      </c>
      <c r="F19" t="s">
        <v>393</v>
      </c>
      <c r="G19" t="s">
        <v>160</v>
      </c>
      <c r="H19" t="s">
        <v>161</v>
      </c>
    </row>
    <row r="20" spans="1:8" x14ac:dyDescent="0.25">
      <c r="A20" t="s">
        <v>517</v>
      </c>
      <c r="B20" t="s">
        <v>518</v>
      </c>
      <c r="C20" t="s">
        <v>391</v>
      </c>
      <c r="D20" t="s">
        <v>392</v>
      </c>
      <c r="E20" t="s">
        <v>391</v>
      </c>
      <c r="F20" t="s">
        <v>393</v>
      </c>
      <c r="G20" t="s">
        <v>160</v>
      </c>
      <c r="H20" t="s">
        <v>161</v>
      </c>
    </row>
    <row r="21" spans="1:8" x14ac:dyDescent="0.25">
      <c r="A21" t="s">
        <v>519</v>
      </c>
      <c r="B21" t="s">
        <v>520</v>
      </c>
      <c r="C21" t="s">
        <v>391</v>
      </c>
      <c r="D21" t="s">
        <v>392</v>
      </c>
      <c r="E21" t="s">
        <v>391</v>
      </c>
      <c r="F21" t="s">
        <v>393</v>
      </c>
      <c r="G21" t="s">
        <v>160</v>
      </c>
      <c r="H21" t="s">
        <v>161</v>
      </c>
    </row>
    <row r="22" spans="1:8" x14ac:dyDescent="0.25">
      <c r="A22" t="s">
        <v>521</v>
      </c>
      <c r="B22" t="s">
        <v>522</v>
      </c>
      <c r="C22" t="s">
        <v>391</v>
      </c>
      <c r="D22" t="s">
        <v>392</v>
      </c>
      <c r="E22" t="s">
        <v>391</v>
      </c>
      <c r="F22" t="s">
        <v>393</v>
      </c>
      <c r="G22" t="s">
        <v>160</v>
      </c>
      <c r="H22" t="s">
        <v>161</v>
      </c>
    </row>
    <row r="23" spans="1:8" x14ac:dyDescent="0.25">
      <c r="A23" t="s">
        <v>523</v>
      </c>
      <c r="B23" t="s">
        <v>524</v>
      </c>
      <c r="C23" t="s">
        <v>391</v>
      </c>
      <c r="D23" t="s">
        <v>392</v>
      </c>
      <c r="E23" t="s">
        <v>391</v>
      </c>
      <c r="F23" t="s">
        <v>393</v>
      </c>
      <c r="G23" t="s">
        <v>160</v>
      </c>
      <c r="H23" t="s">
        <v>161</v>
      </c>
    </row>
    <row r="24" spans="1:8" x14ac:dyDescent="0.25">
      <c r="A24" t="s">
        <v>525</v>
      </c>
      <c r="B24" t="s">
        <v>526</v>
      </c>
      <c r="C24" t="s">
        <v>391</v>
      </c>
      <c r="D24" t="s">
        <v>392</v>
      </c>
      <c r="E24" t="s">
        <v>392</v>
      </c>
      <c r="F24" t="s">
        <v>393</v>
      </c>
      <c r="G24" t="s">
        <v>160</v>
      </c>
      <c r="H24" t="s">
        <v>161</v>
      </c>
    </row>
    <row r="25" spans="1:8" x14ac:dyDescent="0.25">
      <c r="A25" t="s">
        <v>527</v>
      </c>
      <c r="B25" t="s">
        <v>528</v>
      </c>
      <c r="C25" t="s">
        <v>391</v>
      </c>
      <c r="D25" t="s">
        <v>391</v>
      </c>
      <c r="E25" t="s">
        <v>411</v>
      </c>
      <c r="F25" t="s">
        <v>407</v>
      </c>
      <c r="G25" t="s">
        <v>160</v>
      </c>
      <c r="H25" t="s">
        <v>161</v>
      </c>
    </row>
    <row r="26" spans="1:8" x14ac:dyDescent="0.25">
      <c r="A26" t="s">
        <v>529</v>
      </c>
      <c r="B26" t="s">
        <v>530</v>
      </c>
      <c r="C26" t="s">
        <v>391</v>
      </c>
      <c r="D26" t="s">
        <v>392</v>
      </c>
      <c r="E26" t="s">
        <v>391</v>
      </c>
      <c r="F26" t="s">
        <v>393</v>
      </c>
      <c r="G26" t="s">
        <v>160</v>
      </c>
      <c r="H26" t="s">
        <v>161</v>
      </c>
    </row>
    <row r="27" spans="1:8" x14ac:dyDescent="0.25">
      <c r="A27" t="s">
        <v>531</v>
      </c>
      <c r="B27" t="s">
        <v>532</v>
      </c>
      <c r="C27" t="s">
        <v>391</v>
      </c>
      <c r="D27" t="s">
        <v>422</v>
      </c>
      <c r="E27" t="s">
        <v>407</v>
      </c>
      <c r="F27" t="s">
        <v>393</v>
      </c>
      <c r="G27" t="s">
        <v>160</v>
      </c>
      <c r="H27" t="s">
        <v>161</v>
      </c>
    </row>
    <row r="28" spans="1:8" x14ac:dyDescent="0.25">
      <c r="A28" t="s">
        <v>443</v>
      </c>
      <c r="B28" t="s">
        <v>444</v>
      </c>
      <c r="C28" t="s">
        <v>391</v>
      </c>
      <c r="D28" t="s">
        <v>422</v>
      </c>
      <c r="E28" t="s">
        <v>407</v>
      </c>
      <c r="F28" t="s">
        <v>393</v>
      </c>
      <c r="G28" t="s">
        <v>160</v>
      </c>
      <c r="H28" t="s">
        <v>161</v>
      </c>
    </row>
    <row r="29" spans="1:8" x14ac:dyDescent="0.25">
      <c r="A29" t="s">
        <v>445</v>
      </c>
      <c r="B29" t="s">
        <v>446</v>
      </c>
      <c r="C29" t="s">
        <v>391</v>
      </c>
      <c r="D29" t="s">
        <v>391</v>
      </c>
      <c r="E29" t="s">
        <v>411</v>
      </c>
      <c r="F29" t="s">
        <v>407</v>
      </c>
      <c r="G29" t="s">
        <v>160</v>
      </c>
      <c r="H29" t="s">
        <v>161</v>
      </c>
    </row>
    <row r="30" spans="1:8" x14ac:dyDescent="0.25">
      <c r="A30" t="s">
        <v>447</v>
      </c>
      <c r="B30" t="s">
        <v>448</v>
      </c>
      <c r="C30" t="s">
        <v>392</v>
      </c>
      <c r="D30" t="s">
        <v>411</v>
      </c>
      <c r="E30" t="s">
        <v>407</v>
      </c>
      <c r="F30" t="s">
        <v>391</v>
      </c>
      <c r="G30" t="s">
        <v>160</v>
      </c>
      <c r="H30" t="s">
        <v>161</v>
      </c>
    </row>
    <row r="31" spans="1:8" x14ac:dyDescent="0.25">
      <c r="A31" t="s">
        <v>449</v>
      </c>
      <c r="B31" t="s">
        <v>450</v>
      </c>
      <c r="C31" t="s">
        <v>391</v>
      </c>
      <c r="D31" t="s">
        <v>391</v>
      </c>
      <c r="E31" t="s">
        <v>411</v>
      </c>
      <c r="F31" t="s">
        <v>407</v>
      </c>
      <c r="G31" t="s">
        <v>160</v>
      </c>
      <c r="H31" t="s">
        <v>161</v>
      </c>
    </row>
    <row r="32" spans="1:8" x14ac:dyDescent="0.25">
      <c r="A32" t="s">
        <v>451</v>
      </c>
      <c r="B32" t="s">
        <v>452</v>
      </c>
      <c r="C32" t="s">
        <v>392</v>
      </c>
      <c r="D32" t="s">
        <v>411</v>
      </c>
      <c r="E32" t="s">
        <v>407</v>
      </c>
      <c r="F32" t="s">
        <v>391</v>
      </c>
      <c r="G32" t="s">
        <v>160</v>
      </c>
      <c r="H32" t="s">
        <v>161</v>
      </c>
    </row>
    <row r="33" spans="1:8" x14ac:dyDescent="0.25">
      <c r="A33" t="s">
        <v>453</v>
      </c>
      <c r="B33" t="s">
        <v>454</v>
      </c>
      <c r="C33" t="s">
        <v>392</v>
      </c>
      <c r="D33" t="s">
        <v>422</v>
      </c>
      <c r="E33" t="s">
        <v>391</v>
      </c>
      <c r="F33" t="s">
        <v>391</v>
      </c>
      <c r="G33" t="s">
        <v>160</v>
      </c>
      <c r="H33" t="s">
        <v>161</v>
      </c>
    </row>
    <row r="34" spans="1:8" x14ac:dyDescent="0.25">
      <c r="A34" t="s">
        <v>453</v>
      </c>
      <c r="B34" t="s">
        <v>454</v>
      </c>
      <c r="C34" t="s">
        <v>392</v>
      </c>
      <c r="D34" t="s">
        <v>422</v>
      </c>
      <c r="E34" t="s">
        <v>391</v>
      </c>
      <c r="F34" t="s">
        <v>391</v>
      </c>
      <c r="G34" t="s">
        <v>160</v>
      </c>
      <c r="H34" t="s">
        <v>161</v>
      </c>
    </row>
    <row r="35" spans="1:8" x14ac:dyDescent="0.25">
      <c r="A35" t="s">
        <v>455</v>
      </c>
      <c r="B35" t="s">
        <v>456</v>
      </c>
      <c r="C35" t="s">
        <v>391</v>
      </c>
      <c r="D35" t="s">
        <v>392</v>
      </c>
      <c r="E35" t="s">
        <v>391</v>
      </c>
      <c r="F35" t="s">
        <v>393</v>
      </c>
      <c r="G35" t="s">
        <v>160</v>
      </c>
      <c r="H35" t="s">
        <v>161</v>
      </c>
    </row>
    <row r="36" spans="1:8" x14ac:dyDescent="0.25">
      <c r="A36" t="s">
        <v>457</v>
      </c>
      <c r="B36" t="s">
        <v>458</v>
      </c>
      <c r="C36" t="s">
        <v>391</v>
      </c>
      <c r="D36" t="s">
        <v>392</v>
      </c>
      <c r="E36" t="s">
        <v>391</v>
      </c>
      <c r="F36" t="s">
        <v>393</v>
      </c>
      <c r="G36" t="s">
        <v>160</v>
      </c>
      <c r="H36" t="s">
        <v>161</v>
      </c>
    </row>
    <row r="37" spans="1:8" x14ac:dyDescent="0.25">
      <c r="A37" t="s">
        <v>459</v>
      </c>
      <c r="B37" t="s">
        <v>460</v>
      </c>
      <c r="C37" t="s">
        <v>391</v>
      </c>
      <c r="D37" t="s">
        <v>391</v>
      </c>
      <c r="E37" t="s">
        <v>411</v>
      </c>
      <c r="F37" t="s">
        <v>407</v>
      </c>
      <c r="G37" t="s">
        <v>160</v>
      </c>
      <c r="H37" t="s">
        <v>161</v>
      </c>
    </row>
    <row r="38" spans="1:8" x14ac:dyDescent="0.25">
      <c r="A38" t="s">
        <v>461</v>
      </c>
      <c r="B38" t="s">
        <v>462</v>
      </c>
      <c r="C38" t="s">
        <v>391</v>
      </c>
      <c r="D38" t="s">
        <v>391</v>
      </c>
      <c r="E38" t="s">
        <v>411</v>
      </c>
      <c r="F38" t="s">
        <v>407</v>
      </c>
      <c r="G38" t="s">
        <v>160</v>
      </c>
      <c r="H38" t="s">
        <v>161</v>
      </c>
    </row>
    <row r="39" spans="1:8" x14ac:dyDescent="0.25">
      <c r="A39" t="s">
        <v>463</v>
      </c>
      <c r="B39" t="s">
        <v>464</v>
      </c>
      <c r="C39" t="s">
        <v>465</v>
      </c>
      <c r="D39" t="s">
        <v>392</v>
      </c>
      <c r="E39" t="s">
        <v>407</v>
      </c>
      <c r="F39" t="s">
        <v>422</v>
      </c>
      <c r="G39" t="s">
        <v>160</v>
      </c>
      <c r="H39" t="s">
        <v>161</v>
      </c>
    </row>
    <row r="40" spans="1:8" x14ac:dyDescent="0.25">
      <c r="A40" t="s">
        <v>466</v>
      </c>
      <c r="B40" t="s">
        <v>467</v>
      </c>
      <c r="C40" t="s">
        <v>422</v>
      </c>
      <c r="D40" t="s">
        <v>411</v>
      </c>
      <c r="E40" t="s">
        <v>391</v>
      </c>
      <c r="F40" t="s">
        <v>411</v>
      </c>
      <c r="G40" t="s">
        <v>160</v>
      </c>
      <c r="H40" t="s">
        <v>161</v>
      </c>
    </row>
    <row r="41" spans="1:8" x14ac:dyDescent="0.25">
      <c r="A41" t="s">
        <v>468</v>
      </c>
      <c r="B41" t="s">
        <v>469</v>
      </c>
      <c r="C41" t="s">
        <v>391</v>
      </c>
      <c r="D41" t="s">
        <v>392</v>
      </c>
      <c r="E41" t="s">
        <v>391</v>
      </c>
      <c r="F41" t="s">
        <v>393</v>
      </c>
      <c r="G41" t="s">
        <v>160</v>
      </c>
      <c r="H41" t="s">
        <v>161</v>
      </c>
    </row>
    <row r="42" spans="1:8" x14ac:dyDescent="0.25">
      <c r="A42" t="s">
        <v>470</v>
      </c>
      <c r="B42" t="s">
        <v>471</v>
      </c>
      <c r="C42" t="s">
        <v>391</v>
      </c>
      <c r="D42" t="s">
        <v>392</v>
      </c>
      <c r="E42" t="s">
        <v>391</v>
      </c>
      <c r="F42" t="s">
        <v>393</v>
      </c>
      <c r="G42" t="s">
        <v>160</v>
      </c>
      <c r="H42" t="s">
        <v>161</v>
      </c>
    </row>
    <row r="43" spans="1:8" x14ac:dyDescent="0.25">
      <c r="A43" t="s">
        <v>472</v>
      </c>
      <c r="B43" t="s">
        <v>473</v>
      </c>
      <c r="C43" t="s">
        <v>391</v>
      </c>
      <c r="D43" t="s">
        <v>392</v>
      </c>
      <c r="E43" t="s">
        <v>392</v>
      </c>
      <c r="F43" t="s">
        <v>393</v>
      </c>
      <c r="G43" t="s">
        <v>160</v>
      </c>
      <c r="H43" t="s">
        <v>161</v>
      </c>
    </row>
    <row r="44" spans="1:8" x14ac:dyDescent="0.25">
      <c r="A44" t="s">
        <v>472</v>
      </c>
      <c r="B44" t="s">
        <v>473</v>
      </c>
      <c r="C44" t="s">
        <v>391</v>
      </c>
      <c r="D44" t="s">
        <v>392</v>
      </c>
      <c r="E44" t="s">
        <v>392</v>
      </c>
      <c r="F44" t="s">
        <v>393</v>
      </c>
      <c r="G44" t="s">
        <v>160</v>
      </c>
      <c r="H44" t="s">
        <v>161</v>
      </c>
    </row>
    <row r="45" spans="1:8" x14ac:dyDescent="0.25">
      <c r="A45" t="s">
        <v>474</v>
      </c>
      <c r="B45" t="s">
        <v>475</v>
      </c>
      <c r="C45" t="s">
        <v>393</v>
      </c>
      <c r="D45" t="s">
        <v>392</v>
      </c>
      <c r="E45" t="s">
        <v>476</v>
      </c>
      <c r="F45" t="s">
        <v>422</v>
      </c>
      <c r="G45" t="s">
        <v>160</v>
      </c>
      <c r="H45" t="s">
        <v>161</v>
      </c>
    </row>
    <row r="46" spans="1:8" x14ac:dyDescent="0.25">
      <c r="A46" t="s">
        <v>477</v>
      </c>
      <c r="B46" t="s">
        <v>478</v>
      </c>
      <c r="C46" t="s">
        <v>391</v>
      </c>
      <c r="D46" t="s">
        <v>392</v>
      </c>
      <c r="E46" t="s">
        <v>391</v>
      </c>
      <c r="F46" t="s">
        <v>393</v>
      </c>
      <c r="G46" t="s">
        <v>160</v>
      </c>
      <c r="H46" t="s">
        <v>161</v>
      </c>
    </row>
    <row r="47" spans="1:8" x14ac:dyDescent="0.25">
      <c r="A47" t="s">
        <v>479</v>
      </c>
      <c r="B47" t="s">
        <v>480</v>
      </c>
      <c r="C47" t="s">
        <v>391</v>
      </c>
      <c r="D47" t="s">
        <v>392</v>
      </c>
      <c r="E47" t="s">
        <v>391</v>
      </c>
      <c r="F47" t="s">
        <v>393</v>
      </c>
      <c r="G47" t="s">
        <v>160</v>
      </c>
      <c r="H47" t="s">
        <v>161</v>
      </c>
    </row>
    <row r="48" spans="1:8" x14ac:dyDescent="0.25">
      <c r="A48" t="s">
        <v>481</v>
      </c>
      <c r="B48" t="s">
        <v>482</v>
      </c>
      <c r="C48" t="s">
        <v>392</v>
      </c>
      <c r="D48" t="s">
        <v>392</v>
      </c>
      <c r="E48" t="s">
        <v>411</v>
      </c>
      <c r="F48" t="s">
        <v>465</v>
      </c>
      <c r="G48" t="s">
        <v>160</v>
      </c>
      <c r="H48" t="s">
        <v>161</v>
      </c>
    </row>
    <row r="49" spans="1:8" x14ac:dyDescent="0.25">
      <c r="A49" t="s">
        <v>483</v>
      </c>
      <c r="B49" t="s">
        <v>484</v>
      </c>
      <c r="C49" t="s">
        <v>476</v>
      </c>
      <c r="D49" t="s">
        <v>411</v>
      </c>
      <c r="E49" t="s">
        <v>392</v>
      </c>
      <c r="F49">
        <v>0</v>
      </c>
      <c r="G49" t="s">
        <v>160</v>
      </c>
      <c r="H49" t="s">
        <v>161</v>
      </c>
    </row>
    <row r="50" spans="1:8" x14ac:dyDescent="0.25">
      <c r="A50" t="s">
        <v>389</v>
      </c>
      <c r="B50" t="s">
        <v>390</v>
      </c>
      <c r="C50" t="s">
        <v>391</v>
      </c>
      <c r="D50" t="s">
        <v>392</v>
      </c>
      <c r="E50" t="s">
        <v>391</v>
      </c>
      <c r="F50" t="s">
        <v>393</v>
      </c>
      <c r="G50" t="s">
        <v>160</v>
      </c>
      <c r="H50" t="s">
        <v>161</v>
      </c>
    </row>
    <row r="51" spans="1:8" x14ac:dyDescent="0.25">
      <c r="A51" t="s">
        <v>394</v>
      </c>
      <c r="B51" t="s">
        <v>395</v>
      </c>
      <c r="C51" t="s">
        <v>391</v>
      </c>
      <c r="D51" t="s">
        <v>392</v>
      </c>
      <c r="E51" t="s">
        <v>391</v>
      </c>
      <c r="F51" t="s">
        <v>393</v>
      </c>
      <c r="G51" t="s">
        <v>160</v>
      </c>
      <c r="H51" t="s">
        <v>161</v>
      </c>
    </row>
    <row r="52" spans="1:8" x14ac:dyDescent="0.25">
      <c r="A52" t="s">
        <v>396</v>
      </c>
      <c r="B52" t="s">
        <v>397</v>
      </c>
      <c r="C52" t="s">
        <v>391</v>
      </c>
      <c r="D52" t="s">
        <v>392</v>
      </c>
      <c r="E52" t="s">
        <v>391</v>
      </c>
      <c r="F52" t="s">
        <v>393</v>
      </c>
      <c r="G52" t="s">
        <v>160</v>
      </c>
      <c r="H52" t="s">
        <v>161</v>
      </c>
    </row>
    <row r="53" spans="1:8" x14ac:dyDescent="0.25">
      <c r="A53" t="s">
        <v>398</v>
      </c>
      <c r="B53" t="s">
        <v>399</v>
      </c>
      <c r="C53" t="s">
        <v>391</v>
      </c>
      <c r="D53" t="s">
        <v>392</v>
      </c>
      <c r="E53" t="s">
        <v>391</v>
      </c>
      <c r="F53" t="s">
        <v>393</v>
      </c>
      <c r="G53" t="s">
        <v>160</v>
      </c>
      <c r="H53" t="s">
        <v>161</v>
      </c>
    </row>
    <row r="54" spans="1:8" x14ac:dyDescent="0.25">
      <c r="A54" t="s">
        <v>400</v>
      </c>
      <c r="B54" t="s">
        <v>401</v>
      </c>
      <c r="C54" t="s">
        <v>391</v>
      </c>
      <c r="D54" t="s">
        <v>392</v>
      </c>
      <c r="E54" t="s">
        <v>391</v>
      </c>
      <c r="F54" t="s">
        <v>393</v>
      </c>
      <c r="G54" t="s">
        <v>160</v>
      </c>
      <c r="H54" t="s">
        <v>161</v>
      </c>
    </row>
    <row r="55" spans="1:8" x14ac:dyDescent="0.25">
      <c r="A55" t="s">
        <v>402</v>
      </c>
      <c r="B55" t="s">
        <v>399</v>
      </c>
      <c r="C55" t="s">
        <v>391</v>
      </c>
      <c r="D55" t="s">
        <v>392</v>
      </c>
      <c r="E55" t="s">
        <v>391</v>
      </c>
      <c r="F55" t="s">
        <v>393</v>
      </c>
      <c r="G55" t="s">
        <v>160</v>
      </c>
      <c r="H55" t="s">
        <v>161</v>
      </c>
    </row>
    <row r="56" spans="1:8" x14ac:dyDescent="0.25">
      <c r="A56" t="s">
        <v>403</v>
      </c>
      <c r="B56" t="s">
        <v>404</v>
      </c>
      <c r="C56" t="s">
        <v>391</v>
      </c>
      <c r="D56" t="s">
        <v>392</v>
      </c>
      <c r="E56" t="s">
        <v>391</v>
      </c>
      <c r="F56" t="s">
        <v>393</v>
      </c>
      <c r="G56" t="s">
        <v>160</v>
      </c>
      <c r="H56" t="s">
        <v>161</v>
      </c>
    </row>
    <row r="57" spans="1:8" x14ac:dyDescent="0.25">
      <c r="A57" t="s">
        <v>403</v>
      </c>
      <c r="B57" t="s">
        <v>404</v>
      </c>
      <c r="C57" t="s">
        <v>391</v>
      </c>
      <c r="D57" t="s">
        <v>392</v>
      </c>
      <c r="E57" t="s">
        <v>391</v>
      </c>
      <c r="F57" t="s">
        <v>393</v>
      </c>
      <c r="G57" t="s">
        <v>160</v>
      </c>
      <c r="H57" t="s">
        <v>161</v>
      </c>
    </row>
    <row r="58" spans="1:8" x14ac:dyDescent="0.25">
      <c r="A58" t="s">
        <v>405</v>
      </c>
      <c r="B58" t="s">
        <v>406</v>
      </c>
      <c r="C58" t="s">
        <v>393</v>
      </c>
      <c r="D58" t="s">
        <v>392</v>
      </c>
      <c r="E58" t="s">
        <v>407</v>
      </c>
      <c r="F58" t="s">
        <v>408</v>
      </c>
      <c r="G58" t="s">
        <v>160</v>
      </c>
      <c r="H58" t="s">
        <v>161</v>
      </c>
    </row>
    <row r="59" spans="1:8" x14ac:dyDescent="0.25">
      <c r="A59" t="s">
        <v>409</v>
      </c>
      <c r="B59" t="s">
        <v>410</v>
      </c>
      <c r="C59" t="s">
        <v>391</v>
      </c>
      <c r="D59" t="s">
        <v>391</v>
      </c>
      <c r="E59" t="s">
        <v>411</v>
      </c>
      <c r="F59" t="s">
        <v>407</v>
      </c>
      <c r="G59" t="s">
        <v>160</v>
      </c>
      <c r="H59" t="s">
        <v>161</v>
      </c>
    </row>
    <row r="60" spans="1:8" x14ac:dyDescent="0.25">
      <c r="A60" t="s">
        <v>409</v>
      </c>
      <c r="B60" t="s">
        <v>410</v>
      </c>
      <c r="C60" t="s">
        <v>391</v>
      </c>
      <c r="D60" t="s">
        <v>392</v>
      </c>
      <c r="E60" t="s">
        <v>391</v>
      </c>
      <c r="F60" t="s">
        <v>393</v>
      </c>
      <c r="G60" t="s">
        <v>160</v>
      </c>
      <c r="H60" t="s">
        <v>161</v>
      </c>
    </row>
    <row r="61" spans="1:8" x14ac:dyDescent="0.25">
      <c r="A61" t="s">
        <v>412</v>
      </c>
      <c r="B61" t="s">
        <v>413</v>
      </c>
      <c r="C61" t="s">
        <v>391</v>
      </c>
      <c r="D61" t="s">
        <v>392</v>
      </c>
      <c r="E61" t="s">
        <v>391</v>
      </c>
      <c r="F61" t="s">
        <v>393</v>
      </c>
      <c r="G61" t="s">
        <v>160</v>
      </c>
      <c r="H61" t="s">
        <v>161</v>
      </c>
    </row>
    <row r="62" spans="1:8" x14ac:dyDescent="0.25">
      <c r="A62" t="s">
        <v>414</v>
      </c>
      <c r="B62" t="s">
        <v>415</v>
      </c>
      <c r="C62" t="s">
        <v>391</v>
      </c>
      <c r="D62" t="s">
        <v>392</v>
      </c>
      <c r="E62" t="s">
        <v>391</v>
      </c>
      <c r="F62" t="s">
        <v>393</v>
      </c>
      <c r="G62" t="s">
        <v>160</v>
      </c>
      <c r="H62" t="s">
        <v>161</v>
      </c>
    </row>
    <row r="63" spans="1:8" x14ac:dyDescent="0.25">
      <c r="A63" t="s">
        <v>416</v>
      </c>
      <c r="B63" t="s">
        <v>417</v>
      </c>
      <c r="C63" t="s">
        <v>391</v>
      </c>
      <c r="D63" t="s">
        <v>392</v>
      </c>
      <c r="E63" t="s">
        <v>391</v>
      </c>
      <c r="F63" t="s">
        <v>393</v>
      </c>
      <c r="G63" t="s">
        <v>160</v>
      </c>
      <c r="H63" t="s">
        <v>161</v>
      </c>
    </row>
    <row r="64" spans="1:8" x14ac:dyDescent="0.25">
      <c r="A64" t="s">
        <v>418</v>
      </c>
      <c r="B64" t="s">
        <v>419</v>
      </c>
      <c r="C64" t="s">
        <v>393</v>
      </c>
      <c r="D64" t="s">
        <v>392</v>
      </c>
      <c r="E64" t="s">
        <v>407</v>
      </c>
      <c r="F64" t="s">
        <v>408</v>
      </c>
      <c r="G64" t="s">
        <v>160</v>
      </c>
      <c r="H64" t="s">
        <v>161</v>
      </c>
    </row>
    <row r="65" spans="1:8" x14ac:dyDescent="0.25">
      <c r="A65" t="s">
        <v>420</v>
      </c>
      <c r="B65" t="s">
        <v>421</v>
      </c>
      <c r="C65" t="s">
        <v>422</v>
      </c>
      <c r="D65" t="s">
        <v>411</v>
      </c>
      <c r="E65" t="s">
        <v>392</v>
      </c>
      <c r="F65" t="s">
        <v>422</v>
      </c>
      <c r="G65" t="s">
        <v>160</v>
      </c>
      <c r="H65" t="s">
        <v>161</v>
      </c>
    </row>
    <row r="66" spans="1:8" x14ac:dyDescent="0.25">
      <c r="A66" t="s">
        <v>423</v>
      </c>
      <c r="B66" t="s">
        <v>424</v>
      </c>
      <c r="C66" t="s">
        <v>391</v>
      </c>
      <c r="D66" t="s">
        <v>392</v>
      </c>
      <c r="E66" t="s">
        <v>391</v>
      </c>
      <c r="F66" t="s">
        <v>393</v>
      </c>
      <c r="G66" t="s">
        <v>160</v>
      </c>
      <c r="H66" t="s">
        <v>161</v>
      </c>
    </row>
    <row r="67" spans="1:8" x14ac:dyDescent="0.25">
      <c r="A67" t="s">
        <v>425</v>
      </c>
      <c r="B67" t="s">
        <v>426</v>
      </c>
      <c r="C67" t="s">
        <v>391</v>
      </c>
      <c r="D67" t="s">
        <v>391</v>
      </c>
      <c r="E67" t="s">
        <v>411</v>
      </c>
      <c r="F67" t="s">
        <v>407</v>
      </c>
      <c r="G67" t="s">
        <v>160</v>
      </c>
      <c r="H67" t="s">
        <v>161</v>
      </c>
    </row>
    <row r="68" spans="1:8" x14ac:dyDescent="0.25">
      <c r="A68" t="s">
        <v>427</v>
      </c>
      <c r="B68" t="s">
        <v>428</v>
      </c>
      <c r="C68" t="s">
        <v>391</v>
      </c>
      <c r="D68" t="s">
        <v>391</v>
      </c>
      <c r="E68" t="s">
        <v>411</v>
      </c>
      <c r="F68" t="s">
        <v>407</v>
      </c>
      <c r="G68" t="s">
        <v>160</v>
      </c>
      <c r="H68" t="s">
        <v>161</v>
      </c>
    </row>
    <row r="69" spans="1:8" x14ac:dyDescent="0.25">
      <c r="A69" t="s">
        <v>429</v>
      </c>
      <c r="B69" t="s">
        <v>430</v>
      </c>
      <c r="C69" t="s">
        <v>391</v>
      </c>
      <c r="D69" t="s">
        <v>392</v>
      </c>
      <c r="E69" t="s">
        <v>391</v>
      </c>
      <c r="F69" t="s">
        <v>393</v>
      </c>
      <c r="G69" t="s">
        <v>160</v>
      </c>
      <c r="H69" t="s">
        <v>161</v>
      </c>
    </row>
    <row r="70" spans="1:8" x14ac:dyDescent="0.25">
      <c r="A70" t="s">
        <v>431</v>
      </c>
      <c r="B70" t="s">
        <v>432</v>
      </c>
      <c r="C70" t="s">
        <v>391</v>
      </c>
      <c r="D70" t="s">
        <v>391</v>
      </c>
      <c r="E70" t="s">
        <v>411</v>
      </c>
      <c r="F70" t="s">
        <v>407</v>
      </c>
      <c r="G70" t="s">
        <v>160</v>
      </c>
      <c r="H70" t="s">
        <v>161</v>
      </c>
    </row>
    <row r="71" spans="1:8" x14ac:dyDescent="0.25">
      <c r="A71" t="s">
        <v>433</v>
      </c>
      <c r="B71" t="s">
        <v>434</v>
      </c>
      <c r="C71" t="s">
        <v>393</v>
      </c>
      <c r="D71" t="s">
        <v>392</v>
      </c>
      <c r="E71" t="s">
        <v>407</v>
      </c>
      <c r="F71" t="s">
        <v>408</v>
      </c>
      <c r="G71" t="s">
        <v>160</v>
      </c>
      <c r="H71" t="s">
        <v>161</v>
      </c>
    </row>
    <row r="72" spans="1:8" x14ac:dyDescent="0.25">
      <c r="A72" t="s">
        <v>435</v>
      </c>
      <c r="B72" t="s">
        <v>436</v>
      </c>
      <c r="C72" t="s">
        <v>391</v>
      </c>
      <c r="D72" t="s">
        <v>411</v>
      </c>
      <c r="E72" t="s">
        <v>392</v>
      </c>
      <c r="F72" t="s">
        <v>411</v>
      </c>
      <c r="G72" t="s">
        <v>160</v>
      </c>
      <c r="H72" t="s">
        <v>161</v>
      </c>
    </row>
    <row r="73" spans="1:8" x14ac:dyDescent="0.25">
      <c r="A73" t="s">
        <v>437</v>
      </c>
      <c r="B73" t="s">
        <v>438</v>
      </c>
      <c r="C73" t="s">
        <v>391</v>
      </c>
      <c r="D73" t="s">
        <v>391</v>
      </c>
      <c r="E73" t="s">
        <v>411</v>
      </c>
      <c r="F73" t="s">
        <v>407</v>
      </c>
      <c r="G73" t="s">
        <v>160</v>
      </c>
      <c r="H73" t="s">
        <v>161</v>
      </c>
    </row>
    <row r="74" spans="1:8" x14ac:dyDescent="0.25">
      <c r="A74" t="s">
        <v>439</v>
      </c>
      <c r="B74" t="s">
        <v>440</v>
      </c>
      <c r="C74" t="s">
        <v>391</v>
      </c>
      <c r="D74" t="s">
        <v>391</v>
      </c>
      <c r="E74" t="s">
        <v>411</v>
      </c>
      <c r="F74" t="s">
        <v>407</v>
      </c>
      <c r="G74" t="s">
        <v>160</v>
      </c>
      <c r="H74" t="s">
        <v>161</v>
      </c>
    </row>
    <row r="75" spans="1:8" x14ac:dyDescent="0.25">
      <c r="A75" t="s">
        <v>441</v>
      </c>
      <c r="B75" t="s">
        <v>442</v>
      </c>
      <c r="C75" t="s">
        <v>391</v>
      </c>
      <c r="D75" t="s">
        <v>391</v>
      </c>
      <c r="E75" t="s">
        <v>411</v>
      </c>
      <c r="F75" t="s">
        <v>407</v>
      </c>
      <c r="G75" t="s">
        <v>160</v>
      </c>
      <c r="H75" t="s">
        <v>161</v>
      </c>
    </row>
  </sheetData>
  <autoFilter ref="A1:H76" xr:uid="{8340435C-47C1-4554-9EE8-A2A2519D19D8}">
    <sortState xmlns:xlrd2="http://schemas.microsoft.com/office/spreadsheetml/2017/richdata2" ref="A2:H76">
      <sortCondition ref="A1:A7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70CA-3531-4A15-9BE4-95FDCB593A83}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สถ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UMNARJ CHITTONG</dc:creator>
  <cp:lastModifiedBy>UMNARJ CHITTONG</cp:lastModifiedBy>
  <dcterms:created xsi:type="dcterms:W3CDTF">2021-10-27T07:46:13Z</dcterms:created>
  <dcterms:modified xsi:type="dcterms:W3CDTF">2021-10-27T09:44:05Z</dcterms:modified>
</cp:coreProperties>
</file>