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3" i="1"/>
  <c r="S3"/>
  <c r="T3"/>
  <c r="U3"/>
  <c r="R4"/>
  <c r="S4"/>
  <c r="T4"/>
  <c r="U4"/>
  <c r="S2"/>
  <c r="T2"/>
  <c r="U2"/>
  <c r="R2"/>
  <c r="W3" l="1"/>
  <c r="W2"/>
  <c r="W6" s="1"/>
  <c r="W4"/>
</calcChain>
</file>

<file path=xl/sharedStrings.xml><?xml version="1.0" encoding="utf-8"?>
<sst xmlns="http://schemas.openxmlformats.org/spreadsheetml/2006/main" count="9" uniqueCount="9">
  <si>
    <t>mean</t>
  </si>
  <si>
    <t>stationary</t>
  </si>
  <si>
    <t>travelling</t>
  </si>
  <si>
    <t>walking</t>
  </si>
  <si>
    <t>stddev</t>
  </si>
  <si>
    <t>sample</t>
  </si>
  <si>
    <t>normalized dist</t>
  </si>
  <si>
    <t>d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</si>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</sst>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6"/>
  <sheetViews>
    <sheetView tabSelected="1" workbookViewId="0">
      <selection activeCell="E3" sqref="E3"/>
    </sheetView>
  </sheetViews>
  <sheetFormatPr defaultRowHeight="15"/>
  <cols>
    <col min="1" max="1" width="2" customWidth="1"/>
    <col min="6" max="6" width="2" customWidth="1"/>
    <col min="7" max="7" width="9.85546875" bestFit="1" customWidth="1"/>
    <col min="8" max="8" width="1.7109375" customWidth="1"/>
    <col min="9" max="9" width="4.5703125" bestFit="1" customWidth="1"/>
    <col min="10" max="10" width="5.5703125" bestFit="1" customWidth="1"/>
    <col min="11" max="11" width="4.5703125" bestFit="1" customWidth="1"/>
    <col min="12" max="12" width="5.5703125" bestFit="1" customWidth="1"/>
    <col min="13" max="16" width="4.5703125" bestFit="1" customWidth="1"/>
    <col min="17" max="17" width="1.5703125" customWidth="1"/>
    <col min="18" max="21" width="5.28515625" bestFit="1" customWidth="1"/>
    <col min="22" max="22" width="1.7109375" customWidth="1"/>
  </cols>
  <sheetData>
    <row r="1" spans="2:23">
      <c r="B1" s="2" t="s">
        <v>5</v>
      </c>
      <c r="C1" s="2"/>
      <c r="D1" s="2"/>
      <c r="E1" s="2"/>
      <c r="I1" s="2" t="s">
        <v>0</v>
      </c>
      <c r="J1" s="2"/>
      <c r="K1" s="2"/>
      <c r="L1" s="2"/>
      <c r="M1" s="2" t="s">
        <v>4</v>
      </c>
      <c r="N1" s="2"/>
      <c r="O1" s="2"/>
      <c r="P1" s="2"/>
      <c r="R1" s="2" t="s">
        <v>6</v>
      </c>
      <c r="S1" s="2"/>
      <c r="T1" s="2"/>
      <c r="U1" s="2"/>
      <c r="V1" s="3"/>
      <c r="W1" s="1" t="s">
        <v>7</v>
      </c>
    </row>
    <row r="2" spans="2:23">
      <c r="B2">
        <v>0.6697767</v>
      </c>
      <c r="C2">
        <v>0.28187084000000001</v>
      </c>
      <c r="D2">
        <v>0.15400069999999999</v>
      </c>
      <c r="E2">
        <v>9.6622959999999996</v>
      </c>
      <c r="G2" s="1" t="s">
        <v>1</v>
      </c>
      <c r="H2" s="1"/>
      <c r="I2" s="4">
        <v>1.0855665999999999</v>
      </c>
      <c r="J2" s="4">
        <v>1.1078509000000001</v>
      </c>
      <c r="K2" s="4">
        <v>0.33391147999999998</v>
      </c>
      <c r="L2" s="4">
        <v>9.9278089999999999</v>
      </c>
      <c r="M2" s="4">
        <v>2.1007779000000002</v>
      </c>
      <c r="N2" s="4">
        <v>2.7490565999999999</v>
      </c>
      <c r="O2" s="4">
        <v>0.72144467000000001</v>
      </c>
      <c r="P2" s="4">
        <v>0.21518727000000001</v>
      </c>
      <c r="R2" s="4">
        <f>(B$2-I2)/M2</f>
        <v>-0.19792187455894308</v>
      </c>
      <c r="S2" s="4">
        <f>(C$2-J2)/N2</f>
        <v>-0.30045945943783042</v>
      </c>
      <c r="T2" s="4">
        <f>(D$2-K2)/O2</f>
        <v>-0.24937571442588935</v>
      </c>
      <c r="U2" s="4">
        <f>(E$2-L2)/P2</f>
        <v>-1.2338694570547799</v>
      </c>
      <c r="W2">
        <f>SQRT(R2*R2+S2*S2+T2*T2+U2*U2)</f>
        <v>1.3092253584439462</v>
      </c>
    </row>
    <row r="3" spans="2:23">
      <c r="G3" s="1" t="s">
        <v>2</v>
      </c>
      <c r="H3" s="1"/>
      <c r="I3" s="4">
        <v>1.5558414</v>
      </c>
      <c r="J3" s="4">
        <v>2.5216767999999998</v>
      </c>
      <c r="K3" s="4">
        <v>0.59436445999999998</v>
      </c>
      <c r="L3" s="4">
        <v>9.6173839999999995</v>
      </c>
      <c r="M3" s="4">
        <v>1.2710383999999999</v>
      </c>
      <c r="N3" s="4">
        <v>2.3242856999999999</v>
      </c>
      <c r="O3" s="4">
        <v>0.52210814000000005</v>
      </c>
      <c r="P3" s="4">
        <v>0.22915715</v>
      </c>
      <c r="R3" s="4">
        <f>(B$2-I3)/M3</f>
        <v>-0.69711874952007757</v>
      </c>
      <c r="S3" s="4">
        <f t="shared" ref="S3:S4" si="0">(C$2-J3)/N3</f>
        <v>-0.96365346136234464</v>
      </c>
      <c r="T3" s="4">
        <f t="shared" ref="T3:T4" si="1">(D$2-K3)/O3</f>
        <v>-0.84343400583641537</v>
      </c>
      <c r="U3" s="4">
        <f t="shared" ref="U3:U4" si="2">(E$2-L3)/P3</f>
        <v>0.19598777520142863</v>
      </c>
      <c r="W3">
        <f t="shared" ref="W3:W4" si="3">SQRT(R3*R3+S3*S3+T3*T3+U3*U3)</f>
        <v>1.4711881846853354</v>
      </c>
    </row>
    <row r="4" spans="2:23">
      <c r="G4" s="1" t="s">
        <v>3</v>
      </c>
      <c r="H4" s="1"/>
      <c r="I4" s="4">
        <v>6.5948504999999997</v>
      </c>
      <c r="J4" s="4">
        <v>14.434072499999999</v>
      </c>
      <c r="K4" s="4">
        <v>2.2063925000000002</v>
      </c>
      <c r="L4" s="4">
        <v>10.097595999999999</v>
      </c>
      <c r="M4" s="4">
        <v>2.8237817000000001</v>
      </c>
      <c r="N4" s="4">
        <v>5.6355523999999999</v>
      </c>
      <c r="O4" s="4">
        <v>0.86986330000000001</v>
      </c>
      <c r="P4" s="4">
        <v>0.454567</v>
      </c>
      <c r="R4" s="4">
        <f>(B$2-I4)/M4</f>
        <v>-2.0982761521543964</v>
      </c>
      <c r="S4" s="4">
        <f t="shared" si="0"/>
        <v>-2.5112359278213789</v>
      </c>
      <c r="T4" s="4">
        <f t="shared" si="1"/>
        <v>-2.3594417651601121</v>
      </c>
      <c r="U4" s="4">
        <f t="shared" si="2"/>
        <v>-0.95761460906752971</v>
      </c>
      <c r="W4">
        <f t="shared" si="3"/>
        <v>4.1464514803096613</v>
      </c>
    </row>
    <row r="6" spans="2:23">
      <c r="G6" s="1" t="s">
        <v>8</v>
      </c>
      <c r="W6">
        <f>MIN(W2:W4)</f>
        <v>1.3092253584439462</v>
      </c>
    </row>
  </sheetData>
  <mergeCells count="4">
    <mergeCell ref="I1:L1"/>
    <mergeCell ref="M1:P1"/>
    <mergeCell ref="B1:E1"/>
    <mergeCell ref="R1:U1"/>
  </mergeCells>
  <conditionalFormatting sqref="G2:W2">
    <cfRule type="expression" dxfId="2" priority="2">
      <formula>$W2=$W$6</formula>
    </cfRule>
  </conditionalFormatting>
  <conditionalFormatting sqref="G3:W4">
    <cfRule type="expression" dxfId="1" priority="1">
      <formula>$W3=$W$6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oka-miaw</dc:creator>
  <cp:lastModifiedBy>oka-miaw</cp:lastModifiedBy>
  <dcterms:created xsi:type="dcterms:W3CDTF">2011-01-27T18:43:52Z</dcterms:created>
  <dcterms:modified xsi:type="dcterms:W3CDTF">2011-01-27T18:58:43Z</dcterms:modified>
</cp:coreProperties>
</file>