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uta\OneDrive\Masaüstü\Bootcamp Projects\"/>
    </mc:Choice>
  </mc:AlternateContent>
  <xr:revisionPtr revIDLastSave="0" documentId="13_ncr:1_{49B0F0F5-57A4-4C5F-BE60-266137E894A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5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Dilimleyici_Education">#N/A</definedName>
    <definedName name="Dilimleyici_Marital_Status">#N/A</definedName>
    <definedName name="Dilimleyici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<sst xmlns="http://schemas.openxmlformats.org/spreadsheetml/2006/main" count="16267" uniqueCount="51">
  <si>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</si>
  <si>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</si>
  <si>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</si>
  <si>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</si>
  <si>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</si>
  <si>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</si>
  <si>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</si>
  <si>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</si>
  <si>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</si>
  <si>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</si>
  <si>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</si>
  <si>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</si>
  <si>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</si>
  <si>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</si>
  <si>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</si>
  <si>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</si>
  <si>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</si>
  <si>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</si>
  <si>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</si>
  <si>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</si>
  <si>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</si>
  <si>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</si>
  <si>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</si>
  <si>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</si>
  <si>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</si>
  <si>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</si>
  <si>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</si>
  <si>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</si>
  <si>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</si>
  <si>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</si>
  <si>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</si>
  <si>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</si>
  <si>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</si>
  <si>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</si>
  <si>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</si>
  <si>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</si>
  <si>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Male</t>
  </si>
  <si>
    <t>Single</t>
  </si>
  <si>
    <t>Female</t>
  </si>
  <si>
    <t>Age Bracket</t>
  </si>
  <si>
    <t>Satır Etiketleri</t>
  </si>
  <si>
    <t>Genel Toplam</t>
  </si>
  <si>
    <t>Ortalama Income</t>
  </si>
  <si>
    <t>Sütun Etiketleri</t>
  </si>
  <si>
    <t>Middle-Aged</t>
  </si>
  <si>
    <t>Adolescent</t>
  </si>
  <si>
    <t>Old</t>
  </si>
  <si>
    <t>Say Purchased Bike</t>
  </si>
  <si>
    <t>More than 10 Miles</t>
  </si>
  <si>
    <t>Bike Sales Dashboard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</si>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</sst>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₺&quot;#,##0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charset val="16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5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Project.xlsx]Pivot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tr-TR"/>
              <a:t>verage</a:t>
            </a:r>
            <a:r>
              <a:rPr lang="tr-TR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E-4F57-9E26-C0B25EBECA39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E-4F57-9E26-C0B25EBEC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890431"/>
        <c:axId val="1087898111"/>
      </c:barChart>
      <c:catAx>
        <c:axId val="108789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7898111"/>
        <c:crosses val="autoZero"/>
        <c:auto val="1"/>
        <c:lblAlgn val="ctr"/>
        <c:lblOffset val="100"/>
        <c:noMultiLvlLbl val="0"/>
      </c:catAx>
      <c:valAx>
        <c:axId val="10878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Income</a:t>
                </a:r>
              </a:p>
              <a:p>
                <a:pPr>
                  <a:defRPr/>
                </a:pP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7890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Project.xlsx]Pivot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Customer</a:t>
            </a:r>
            <a:r>
              <a:rPr lang="tr-TR" baseline="0"/>
              <a:t> Commute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A-4B14-A2AE-C92E26BE540E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A-4B14-A2AE-C92E26BE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87679"/>
        <c:axId val="98679999"/>
      </c:lineChart>
      <c:catAx>
        <c:axId val="9868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679999"/>
        <c:crosses val="autoZero"/>
        <c:auto val="1"/>
        <c:lblAlgn val="ctr"/>
        <c:lblOffset val="100"/>
        <c:noMultiLvlLbl val="0"/>
      </c:catAx>
      <c:valAx>
        <c:axId val="9867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68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Project.xlsx]Pivot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Table'!$B$46:$B$47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Table'!$A$48:$A$51</c:f>
              <c:strCache>
                <c:ptCount val="3"/>
                <c:pt idx="0">
                  <c:v>Adolescent</c:v>
                </c:pt>
                <c:pt idx="1">
                  <c:v>Middle-Aged</c:v>
                </c:pt>
                <c:pt idx="2">
                  <c:v>Old</c:v>
                </c:pt>
              </c:strCache>
            </c:strRef>
          </c:cat>
          <c:val>
            <c:numRef>
              <c:f>'Pivot Table'!$B$48:$B$51</c:f>
              <c:numCache>
                <c:formatCode>General</c:formatCode>
                <c:ptCount val="3"/>
                <c:pt idx="0">
                  <c:v>48</c:v>
                </c:pt>
                <c:pt idx="1">
                  <c:v>341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E-4AA7-93CE-1B5BE6CEC927}"/>
            </c:ext>
          </c:extLst>
        </c:ser>
        <c:ser>
          <c:idx val="1"/>
          <c:order val="1"/>
          <c:tx>
            <c:strRef>
              <c:f>'Pivot Table'!$C$46:$C$47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Table'!$A$48:$A$51</c:f>
              <c:strCache>
                <c:ptCount val="3"/>
                <c:pt idx="0">
                  <c:v>Adolescent</c:v>
                </c:pt>
                <c:pt idx="1">
                  <c:v>Middle-Aged</c:v>
                </c:pt>
                <c:pt idx="2">
                  <c:v>Old</c:v>
                </c:pt>
              </c:strCache>
            </c:strRef>
          </c:cat>
          <c:val>
            <c:numRef>
              <c:f>'Pivot Table'!$C$48:$C$51</c:f>
              <c:numCache>
                <c:formatCode>General</c:formatCode>
                <c:ptCount val="3"/>
                <c:pt idx="0">
                  <c:v>35</c:v>
                </c:pt>
                <c:pt idx="1">
                  <c:v>387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E-4AA7-93CE-1B5BE6CEC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54015"/>
        <c:axId val="1087888991"/>
      </c:lineChart>
      <c:catAx>
        <c:axId val="18490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7888991"/>
        <c:crosses val="autoZero"/>
        <c:auto val="1"/>
        <c:lblAlgn val="ctr"/>
        <c:lblOffset val="100"/>
        <c:noMultiLvlLbl val="0"/>
      </c:catAx>
      <c:valAx>
        <c:axId val="10878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4905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Project.xlsx]Pivot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tr-TR"/>
              <a:t>verage</a:t>
            </a:r>
            <a:r>
              <a:rPr lang="tr-TR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3-4A2D-827B-6A557B5D42CC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3-4A2D-827B-6A557B5D4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890431"/>
        <c:axId val="1087898111"/>
      </c:barChart>
      <c:catAx>
        <c:axId val="108789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7898111"/>
        <c:crosses val="autoZero"/>
        <c:auto val="1"/>
        <c:lblAlgn val="ctr"/>
        <c:lblOffset val="100"/>
        <c:noMultiLvlLbl val="0"/>
      </c:catAx>
      <c:valAx>
        <c:axId val="10878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Income</a:t>
                </a:r>
              </a:p>
              <a:p>
                <a:pPr>
                  <a:defRPr/>
                </a:pP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7890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Project.xlsx]Pivot Table!PivotTable2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Customer</a:t>
            </a:r>
            <a:r>
              <a:rPr lang="tr-TR" baseline="0"/>
              <a:t> Commute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D-4B94-88EB-EC89538E272C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D-4B94-88EB-EC89538E2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87679"/>
        <c:axId val="98679999"/>
      </c:lineChart>
      <c:catAx>
        <c:axId val="9868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679999"/>
        <c:crosses val="autoZero"/>
        <c:auto val="1"/>
        <c:lblAlgn val="ctr"/>
        <c:lblOffset val="100"/>
        <c:noMultiLvlLbl val="0"/>
      </c:catAx>
      <c:valAx>
        <c:axId val="9867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68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Project.xlsx]Pivot Table!PivotTable3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Table'!$B$46:$B$47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Table'!$A$48:$A$51</c:f>
              <c:strCache>
                <c:ptCount val="3"/>
                <c:pt idx="0">
                  <c:v>Adolescent</c:v>
                </c:pt>
                <c:pt idx="1">
                  <c:v>Middle-Aged</c:v>
                </c:pt>
                <c:pt idx="2">
                  <c:v>Old</c:v>
                </c:pt>
              </c:strCache>
            </c:strRef>
          </c:cat>
          <c:val>
            <c:numRef>
              <c:f>'Pivot Table'!$B$48:$B$51</c:f>
              <c:numCache>
                <c:formatCode>General</c:formatCode>
                <c:ptCount val="3"/>
                <c:pt idx="0">
                  <c:v>48</c:v>
                </c:pt>
                <c:pt idx="1">
                  <c:v>341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E-4EB6-8D35-F3827429ED70}"/>
            </c:ext>
          </c:extLst>
        </c:ser>
        <c:ser>
          <c:idx val="1"/>
          <c:order val="1"/>
          <c:tx>
            <c:strRef>
              <c:f>'Pivot Table'!$C$46:$C$47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Table'!$A$48:$A$51</c:f>
              <c:strCache>
                <c:ptCount val="3"/>
                <c:pt idx="0">
                  <c:v>Adolescent</c:v>
                </c:pt>
                <c:pt idx="1">
                  <c:v>Middle-Aged</c:v>
                </c:pt>
                <c:pt idx="2">
                  <c:v>Old</c:v>
                </c:pt>
              </c:strCache>
            </c:strRef>
          </c:cat>
          <c:val>
            <c:numRef>
              <c:f>'Pivot Table'!$C$48:$C$51</c:f>
              <c:numCache>
                <c:formatCode>General</c:formatCode>
                <c:ptCount val="3"/>
                <c:pt idx="0">
                  <c:v>35</c:v>
                </c:pt>
                <c:pt idx="1">
                  <c:v>387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E-4EB6-8D35-F3827429E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54015"/>
        <c:axId val="1087888991"/>
      </c:lineChart>
      <c:catAx>
        <c:axId val="18490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600"/>
                  <a:t>Age Bracket</a:t>
                </a:r>
              </a:p>
            </c:rich>
          </c:tx>
          <c:layout>
            <c:manualLayout>
              <c:xMode val="edge"/>
              <c:yMode val="edge"/>
              <c:x val="0.38025571828996918"/>
              <c:y val="0.8447554282987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7888991"/>
        <c:crosses val="autoZero"/>
        <c:auto val="1"/>
        <c:lblAlgn val="ctr"/>
        <c:lblOffset val="100"/>
        <c:noMultiLvlLbl val="0"/>
      </c:catAx>
      <c:valAx>
        <c:axId val="10878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4905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163830</xdr:rowOff>
    </xdr:from>
    <xdr:to>
      <xdr:col>12</xdr:col>
      <xdr:colOff>297180</xdr:colOff>
      <xdr:row>15</xdr:row>
      <xdr:rowOff>163830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FEB03B9D-393C-97F1-B9CD-3CE796196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21</xdr:row>
      <xdr:rowOff>179070</xdr:rowOff>
    </xdr:from>
    <xdr:to>
      <xdr:col>12</xdr:col>
      <xdr:colOff>297180</xdr:colOff>
      <xdr:row>36</xdr:row>
      <xdr:rowOff>179070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3A020761-FC0F-8AEA-AD00-90E6CA917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44</xdr:row>
      <xdr:rowOff>171450</xdr:rowOff>
    </xdr:from>
    <xdr:to>
      <xdr:col>12</xdr:col>
      <xdr:colOff>304800</xdr:colOff>
      <xdr:row>59</xdr:row>
      <xdr:rowOff>171450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C0DDCB62-6593-FBD2-20E6-D76C2F356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497898</xdr:colOff>
      <xdr:row>5</xdr:row>
      <xdr:rowOff>7620</xdr:rowOff>
    </xdr:from>
    <xdr:to>
      <xdr:col>8</xdr:col>
      <xdr:colOff>525780</xdr:colOff>
      <xdr:row>18</xdr:row>
      <xdr:rowOff>138546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04589ED-CF44-4C53-A442-83BA1F7E5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480060</xdr:colOff>
      <xdr:row>5</xdr:row>
      <xdr:rowOff>7620</xdr:rowOff>
    </xdr:from>
    <xdr:to>
      <xdr:col>15</xdr:col>
      <xdr:colOff>0</xdr:colOff>
      <xdr:row>18</xdr:row>
      <xdr:rowOff>137160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2B39133E-F513-4E04-B7F5-968B4AFA2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497840</xdr:colOff>
      <xdr:row>18</xdr:row>
      <xdr:rowOff>121920</xdr:rowOff>
    </xdr:from>
    <xdr:to>
      <xdr:col>15</xdr:col>
      <xdr:colOff>10160</xdr:colOff>
      <xdr:row>37</xdr:row>
      <xdr:rowOff>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7E595563-A221-4189-8E15-3B24FC71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5</xdr:row>
      <xdr:rowOff>2541</xdr:rowOff>
    </xdr:from>
    <xdr:to>
      <xdr:col>2</xdr:col>
      <xdr:colOff>497840</xdr:colOff>
      <xdr:row>15</xdr:row>
      <xdr:rowOff>10161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C38E0854-1865-4468-3191-EFD120C0F8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16941"/>
              <a:ext cx="1717040" cy="1836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23</xdr:row>
      <xdr:rowOff>73660</xdr:rowOff>
    </xdr:from>
    <xdr:to>
      <xdr:col>2</xdr:col>
      <xdr:colOff>487680</xdr:colOff>
      <xdr:row>36</xdr:row>
      <xdr:rowOff>163195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DB01E0DB-9E30-CD40-24B7-F2D06DD551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79900"/>
              <a:ext cx="170688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14</xdr:row>
      <xdr:rowOff>167641</xdr:rowOff>
    </xdr:from>
    <xdr:to>
      <xdr:col>2</xdr:col>
      <xdr:colOff>497840</xdr:colOff>
      <xdr:row>23</xdr:row>
      <xdr:rowOff>81281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E0C7D6C2-3E1C-F708-C785-5852CE486E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27961"/>
              <a:ext cx="1717040" cy="1559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mut Arıcı" refreshedDate="45563.697931134258" createdVersion="8" refreshedVersion="8" minRefreshableVersion="3" recordCount="1000" xr:uid="{0573F93B-417B-4196-B104-7313309A9F7B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-Aged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4888853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0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0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0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0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0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0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0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0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0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0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0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0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0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0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0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0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0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0"/>
    <x v="0"/>
  </r>
  <r>
    <n v="11699"/>
    <x v="1"/>
    <x v="1"/>
    <n v="60000"/>
    <n v="0"/>
    <x v="0"/>
    <s v="Skilled Manual"/>
    <s v="No"/>
    <n v="2"/>
    <x v="0"/>
    <x v="2"/>
    <n v="30"/>
    <x v="0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0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0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0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0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0"/>
    <x v="0"/>
  </r>
  <r>
    <n v="27505"/>
    <x v="1"/>
    <x v="0"/>
    <n v="40000"/>
    <n v="0"/>
    <x v="2"/>
    <s v="Skilled Manual"/>
    <s v="Yes"/>
    <n v="2"/>
    <x v="2"/>
    <x v="2"/>
    <n v="30"/>
    <x v="0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0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0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9DCB78-5D13-4D70-995F-07295A03020C}" name="PivotTable3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3">
  <location ref="A46:D5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ay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23146-2A85-416F-9F60-40AF41FBEA63}" name="PivotTable2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6">
  <location ref="A24:D3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ay Purchased Bike" fld="13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75C4A-3464-48CD-ADC3-7CD9CDCE77AB}" name="PivotTable1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Ortalama Income" fld="3" subtotal="average" baseField="2" baseItem="0" numFmtId="166"/>
  </dataFields>
  <formats count="1">
    <format dxfId="4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Marital_Status" xr10:uid="{32F73C3E-4D02-4A22-9146-7D27D3FAD177}" sourceName="Marital Status">
  <pivotTables>
    <pivotTable tabId="3" name="PivotTable1"/>
    <pivotTable tabId="3" name="PivotTable2"/>
    <pivotTable tabId="3" name="PivotTable3"/>
  </pivotTables>
  <data>
    <tabular pivotCacheId="488885370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Education" xr10:uid="{0448031A-BC45-4BE2-B207-6764D55B6452}" sourceName="Education">
  <pivotTables>
    <pivotTable tabId="3" name="PivotTable1"/>
    <pivotTable tabId="3" name="PivotTable2"/>
    <pivotTable tabId="3" name="PivotTable3"/>
  </pivotTables>
  <data>
    <tabular pivotCacheId="488885370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Region" xr10:uid="{9D6755BF-15A4-496A-BF2E-E34851BC5101}" sourceName="Region">
  <pivotTables>
    <pivotTable tabId="3" name="PivotTable1"/>
    <pivotTable tabId="3" name="PivotTable2"/>
    <pivotTable tabId="3" name="PivotTable3"/>
  </pivotTables>
  <data>
    <tabular pivotCacheId="488885370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F80D56A5-AA16-4C24-87E2-64570053EA75}" cache="Dilimleyici_Marital_Status" caption="Marital Status" rowHeight="234950"/>
  <slicer name="Education" xr10:uid="{3B5D5C15-115B-4B13-A334-FAA3D6C921D0}" cache="Dilimleyici_Education" caption="Education" rowHeight="234950"/>
  <slicer name="Region" xr10:uid="{A274A804-4D83-42B3-8CF9-1D99156825FA}" cache="Dilimleyici_Region" caption="Region" rowHeight="234950"/>
</slicer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F3E8-B1B3-4B7F-89E9-4762C6764BD7}">
  <dimension ref="A1:N1001"/>
  <sheetViews>
    <sheetView workbookViewId="0">
      <selection activeCell="B2" sqref="B1:B1048576"/>
    </sheetView>
  </sheetViews>
  <sheetFormatPr defaultColWidth="15" defaultRowHeight="14.4" x14ac:dyDescent="0.3"/>
  <cols>
    <col min="4" max="4" width="15" style="3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39</v>
      </c>
      <c r="N1" t="s">
        <v>12</v>
      </c>
    </row>
    <row r="2" spans="1:14" x14ac:dyDescent="0.3">
      <c r="A2">
        <v>12496</v>
      </c>
      <c r="B2" t="s">
        <v>50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IF(L2&gt;54,"Old",IF(L2&lt;30,"Adolescent",IF(L2&gt;=30,"Middle-Aged")))</f>
        <v>Middle-Aged</v>
      </c>
      <c r="N2" t="s">
        <v>18</v>
      </c>
    </row>
    <row r="3" spans="1:14" x14ac:dyDescent="0.3">
      <c r="A3">
        <v>24107</v>
      </c>
      <c r="B3" t="s">
        <v>50</v>
      </c>
      <c r="C3" t="s">
        <v>36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IF(L3&gt;54,"Old",IF(L3&lt;30,"Adolescent",IF(L3&gt;=30,"Middle-Aged")))</f>
        <v>Middle-Aged</v>
      </c>
      <c r="N3" t="s">
        <v>18</v>
      </c>
    </row>
    <row r="4" spans="1:14" x14ac:dyDescent="0.3">
      <c r="A4">
        <v>14177</v>
      </c>
      <c r="B4" t="s">
        <v>50</v>
      </c>
      <c r="C4" t="s">
        <v>36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36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Middle-Aged</v>
      </c>
      <c r="N5" t="s">
        <v>15</v>
      </c>
    </row>
    <row r="6" spans="1:14" x14ac:dyDescent="0.3">
      <c r="A6">
        <v>25597</v>
      </c>
      <c r="B6" t="s">
        <v>37</v>
      </c>
      <c r="C6" t="s">
        <v>36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Middle-Aged</v>
      </c>
      <c r="N6" t="s">
        <v>15</v>
      </c>
    </row>
    <row r="7" spans="1:14" x14ac:dyDescent="0.3">
      <c r="A7">
        <v>13507</v>
      </c>
      <c r="B7" t="s">
        <v>50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Middle-Aged</v>
      </c>
      <c r="N7" t="s">
        <v>18</v>
      </c>
    </row>
    <row r="8" spans="1:14" x14ac:dyDescent="0.3">
      <c r="A8">
        <v>27974</v>
      </c>
      <c r="B8" t="s">
        <v>37</v>
      </c>
      <c r="C8" t="s">
        <v>36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Middle-Aged</v>
      </c>
      <c r="N8" t="s">
        <v>15</v>
      </c>
    </row>
    <row r="9" spans="1:14" x14ac:dyDescent="0.3">
      <c r="A9">
        <v>19364</v>
      </c>
      <c r="B9" t="s">
        <v>50</v>
      </c>
      <c r="C9" t="s">
        <v>36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Middle-Aged</v>
      </c>
      <c r="N9" t="s">
        <v>15</v>
      </c>
    </row>
    <row r="10" spans="1:14" x14ac:dyDescent="0.3">
      <c r="A10">
        <v>22155</v>
      </c>
      <c r="B10" t="s">
        <v>50</v>
      </c>
      <c r="C10" t="s">
        <v>36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50</v>
      </c>
      <c r="C11" t="s">
        <v>36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Middle-Aged</v>
      </c>
      <c r="N11" t="s">
        <v>15</v>
      </c>
    </row>
    <row r="12" spans="1:14" x14ac:dyDescent="0.3">
      <c r="A12">
        <v>22173</v>
      </c>
      <c r="B12" t="s">
        <v>50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Middle-Aged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48</v>
      </c>
      <c r="K13" t="s">
        <v>24</v>
      </c>
      <c r="L13">
        <v>36</v>
      </c>
      <c r="M13" t="str">
        <f t="shared" si="0"/>
        <v>Middle-Aged</v>
      </c>
      <c r="N13" t="s">
        <v>18</v>
      </c>
    </row>
    <row r="14" spans="1:14" x14ac:dyDescent="0.3">
      <c r="A14">
        <v>11434</v>
      </c>
      <c r="B14" t="s">
        <v>50</v>
      </c>
      <c r="C14" t="s">
        <v>36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50</v>
      </c>
      <c r="C15" t="s">
        <v>36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Middle-Aged</v>
      </c>
      <c r="N15" t="s">
        <v>15</v>
      </c>
    </row>
    <row r="16" spans="1:14" x14ac:dyDescent="0.3">
      <c r="A16">
        <v>23542</v>
      </c>
      <c r="B16" t="s">
        <v>37</v>
      </c>
      <c r="C16" t="s">
        <v>36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Middle-Aged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Middle-Aged</v>
      </c>
      <c r="N17" t="s">
        <v>15</v>
      </c>
    </row>
    <row r="18" spans="1:14" x14ac:dyDescent="0.3">
      <c r="A18">
        <v>23316</v>
      </c>
      <c r="B18" t="s">
        <v>37</v>
      </c>
      <c r="C18" t="s">
        <v>36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50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Middle-Aged</v>
      </c>
      <c r="N19" t="s">
        <v>18</v>
      </c>
    </row>
    <row r="20" spans="1:14" x14ac:dyDescent="0.3">
      <c r="A20">
        <v>27183</v>
      </c>
      <c r="B20" t="s">
        <v>37</v>
      </c>
      <c r="C20" t="s">
        <v>36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Middle-Aged</v>
      </c>
      <c r="N20" t="s">
        <v>15</v>
      </c>
    </row>
    <row r="21" spans="1:14" x14ac:dyDescent="0.3">
      <c r="A21">
        <v>25940</v>
      </c>
      <c r="B21" t="s">
        <v>37</v>
      </c>
      <c r="C21" t="s">
        <v>36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50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Middle-Aged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48</v>
      </c>
      <c r="K23" t="s">
        <v>24</v>
      </c>
      <c r="L23">
        <v>35</v>
      </c>
      <c r="M23" t="str">
        <f t="shared" si="0"/>
        <v>Middle-Aged</v>
      </c>
      <c r="N23" t="s">
        <v>18</v>
      </c>
    </row>
    <row r="24" spans="1:14" x14ac:dyDescent="0.3">
      <c r="A24">
        <v>19193</v>
      </c>
      <c r="B24" t="s">
        <v>37</v>
      </c>
      <c r="C24" t="s">
        <v>36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Middle-Aged</v>
      </c>
      <c r="N24" t="s">
        <v>15</v>
      </c>
    </row>
    <row r="25" spans="1:14" x14ac:dyDescent="0.3">
      <c r="A25">
        <v>26412</v>
      </c>
      <c r="B25" t="s">
        <v>50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36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Middle-Aged</v>
      </c>
      <c r="N26" t="s">
        <v>18</v>
      </c>
    </row>
    <row r="27" spans="1:14" x14ac:dyDescent="0.3">
      <c r="A27">
        <v>12590</v>
      </c>
      <c r="B27" t="s">
        <v>37</v>
      </c>
      <c r="C27" t="s">
        <v>36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36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Middle-Aged</v>
      </c>
      <c r="N29" t="s">
        <v>18</v>
      </c>
    </row>
    <row r="30" spans="1:14" x14ac:dyDescent="0.3">
      <c r="A30">
        <v>18299</v>
      </c>
      <c r="B30" t="s">
        <v>50</v>
      </c>
      <c r="C30" t="s">
        <v>36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Middle-Aged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Middle-Aged</v>
      </c>
      <c r="N31" t="s">
        <v>15</v>
      </c>
    </row>
    <row r="32" spans="1:14" x14ac:dyDescent="0.3">
      <c r="A32">
        <v>19273</v>
      </c>
      <c r="B32" t="s">
        <v>50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50</v>
      </c>
      <c r="C33" t="s">
        <v>36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Middle-Aged</v>
      </c>
      <c r="N34" t="s">
        <v>18</v>
      </c>
    </row>
    <row r="35" spans="1:14" x14ac:dyDescent="0.3">
      <c r="A35">
        <v>18484</v>
      </c>
      <c r="B35" t="s">
        <v>37</v>
      </c>
      <c r="C35" t="s">
        <v>36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Middle-Aged</v>
      </c>
      <c r="N35" t="s">
        <v>15</v>
      </c>
    </row>
    <row r="36" spans="1:14" x14ac:dyDescent="0.3">
      <c r="A36">
        <v>12291</v>
      </c>
      <c r="B36" t="s">
        <v>37</v>
      </c>
      <c r="C36" t="s">
        <v>36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Middle-Aged</v>
      </c>
      <c r="N37" t="s">
        <v>18</v>
      </c>
    </row>
    <row r="38" spans="1:14" x14ac:dyDescent="0.3">
      <c r="A38">
        <v>17891</v>
      </c>
      <c r="B38" t="s">
        <v>50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Middle-Aged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Middle-Aged</v>
      </c>
      <c r="N39" t="s">
        <v>18</v>
      </c>
    </row>
    <row r="40" spans="1:14" x14ac:dyDescent="0.3">
      <c r="A40">
        <v>26863</v>
      </c>
      <c r="B40" t="s">
        <v>37</v>
      </c>
      <c r="C40" t="s">
        <v>36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Middle-Aged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Middle-Aged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50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Middle-Aged</v>
      </c>
      <c r="N44" t="s">
        <v>18</v>
      </c>
    </row>
    <row r="45" spans="1:14" x14ac:dyDescent="0.3">
      <c r="A45">
        <v>17185</v>
      </c>
      <c r="B45" t="s">
        <v>50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Middle-Aged</v>
      </c>
      <c r="N45" t="s">
        <v>15</v>
      </c>
    </row>
    <row r="46" spans="1:14" x14ac:dyDescent="0.3">
      <c r="A46">
        <v>29380</v>
      </c>
      <c r="B46" t="s">
        <v>50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Middle-Aged</v>
      </c>
      <c r="N46" t="s">
        <v>15</v>
      </c>
    </row>
    <row r="47" spans="1:14" x14ac:dyDescent="0.3">
      <c r="A47">
        <v>23986</v>
      </c>
      <c r="B47" t="s">
        <v>50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50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Middle-Aged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Middle-Aged</v>
      </c>
      <c r="N49" t="s">
        <v>15</v>
      </c>
    </row>
    <row r="50" spans="1:14" x14ac:dyDescent="0.3">
      <c r="A50">
        <v>19487</v>
      </c>
      <c r="B50" t="s">
        <v>50</v>
      </c>
      <c r="C50" t="s">
        <v>36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Middle-Aged</v>
      </c>
      <c r="N50" t="s">
        <v>18</v>
      </c>
    </row>
    <row r="51" spans="1:14" x14ac:dyDescent="0.3">
      <c r="A51">
        <v>14939</v>
      </c>
      <c r="B51" t="s">
        <v>37</v>
      </c>
      <c r="C51" t="s">
        <v>36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Middle-Aged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36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48</v>
      </c>
      <c r="K53" t="s">
        <v>24</v>
      </c>
      <c r="L53">
        <v>35</v>
      </c>
      <c r="M53" t="str">
        <f t="shared" si="0"/>
        <v>Middle-Aged</v>
      </c>
      <c r="N53" t="s">
        <v>18</v>
      </c>
    </row>
    <row r="54" spans="1:14" x14ac:dyDescent="0.3">
      <c r="A54">
        <v>12558</v>
      </c>
      <c r="B54" t="s">
        <v>50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Middle-Aged</v>
      </c>
      <c r="N56" t="s">
        <v>18</v>
      </c>
    </row>
    <row r="57" spans="1:14" x14ac:dyDescent="0.3">
      <c r="A57">
        <v>28906</v>
      </c>
      <c r="B57" t="s">
        <v>50</v>
      </c>
      <c r="C57" t="s">
        <v>36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48</v>
      </c>
      <c r="K57" t="s">
        <v>17</v>
      </c>
      <c r="L57">
        <v>54</v>
      </c>
      <c r="M57" t="str">
        <f t="shared" si="0"/>
        <v>Middle-Aged</v>
      </c>
      <c r="N57" t="s">
        <v>18</v>
      </c>
    </row>
    <row r="58" spans="1:14" x14ac:dyDescent="0.3">
      <c r="A58">
        <v>12808</v>
      </c>
      <c r="B58" t="s">
        <v>50</v>
      </c>
      <c r="C58" t="s">
        <v>36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Middle-Aged</v>
      </c>
      <c r="N58" t="s">
        <v>15</v>
      </c>
    </row>
    <row r="59" spans="1:14" x14ac:dyDescent="0.3">
      <c r="A59">
        <v>20567</v>
      </c>
      <c r="B59" t="s">
        <v>50</v>
      </c>
      <c r="C59" t="s">
        <v>36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50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Middle-Aged</v>
      </c>
      <c r="N60" t="s">
        <v>15</v>
      </c>
    </row>
    <row r="61" spans="1:14" x14ac:dyDescent="0.3">
      <c r="A61">
        <v>15580</v>
      </c>
      <c r="B61" t="s">
        <v>50</v>
      </c>
      <c r="C61" t="s">
        <v>36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Middle-Aged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Middle-Aged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Middle-Aged</v>
      </c>
      <c r="N63" t="s">
        <v>18</v>
      </c>
    </row>
    <row r="64" spans="1:14" x14ac:dyDescent="0.3">
      <c r="A64">
        <v>16713</v>
      </c>
      <c r="B64" t="s">
        <v>50</v>
      </c>
      <c r="C64" t="s">
        <v>36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Middle-Aged</v>
      </c>
      <c r="N64" t="s">
        <v>15</v>
      </c>
    </row>
    <row r="65" spans="1:14" x14ac:dyDescent="0.3">
      <c r="A65">
        <v>16185</v>
      </c>
      <c r="B65" t="s">
        <v>37</v>
      </c>
      <c r="C65" t="s">
        <v>36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48</v>
      </c>
      <c r="K65" t="s">
        <v>24</v>
      </c>
      <c r="L65">
        <v>41</v>
      </c>
      <c r="M65" t="str">
        <f t="shared" si="0"/>
        <v>Middle-Aged</v>
      </c>
      <c r="N65" t="s">
        <v>18</v>
      </c>
    </row>
    <row r="66" spans="1:14" x14ac:dyDescent="0.3">
      <c r="A66">
        <v>14927</v>
      </c>
      <c r="B66" t="s">
        <v>50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Middle-Aged</v>
      </c>
      <c r="N66" t="s">
        <v>15</v>
      </c>
    </row>
    <row r="67" spans="1:14" x14ac:dyDescent="0.3">
      <c r="A67">
        <v>29337</v>
      </c>
      <c r="B67" t="s">
        <v>37</v>
      </c>
      <c r="C67" t="s">
        <v>36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IF(L67&gt;54,"Old",IF(L67&lt;30,"Adolescent",IF(L67&gt;=30,"Middle-Aged")))</f>
        <v>Old</v>
      </c>
      <c r="N67" t="s">
        <v>18</v>
      </c>
    </row>
    <row r="68" spans="1:14" x14ac:dyDescent="0.3">
      <c r="A68">
        <v>29355</v>
      </c>
      <c r="B68" t="s">
        <v>50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Middle-Aged</v>
      </c>
      <c r="N68" t="s">
        <v>15</v>
      </c>
    </row>
    <row r="69" spans="1:14" x14ac:dyDescent="0.3">
      <c r="A69">
        <v>25303</v>
      </c>
      <c r="B69" t="s">
        <v>37</v>
      </c>
      <c r="C69" t="s">
        <v>36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Middle-Aged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Middle-Aged</v>
      </c>
      <c r="N70" t="s">
        <v>15</v>
      </c>
    </row>
    <row r="71" spans="1:14" x14ac:dyDescent="0.3">
      <c r="A71">
        <v>16438</v>
      </c>
      <c r="B71" t="s">
        <v>50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Middle-Aged</v>
      </c>
      <c r="N71" t="s">
        <v>18</v>
      </c>
    </row>
    <row r="72" spans="1:14" x14ac:dyDescent="0.3">
      <c r="A72">
        <v>14238</v>
      </c>
      <c r="B72" t="s">
        <v>50</v>
      </c>
      <c r="C72" t="s">
        <v>36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48</v>
      </c>
      <c r="K72" t="s">
        <v>24</v>
      </c>
      <c r="L72">
        <v>36</v>
      </c>
      <c r="M72" t="str">
        <f t="shared" si="1"/>
        <v>Middle-Aged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Middle-Aged</v>
      </c>
      <c r="N73" t="s">
        <v>18</v>
      </c>
    </row>
    <row r="74" spans="1:14" x14ac:dyDescent="0.3">
      <c r="A74">
        <v>24857</v>
      </c>
      <c r="B74" t="s">
        <v>50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Middle-Aged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Middle-Aged</v>
      </c>
      <c r="N75" t="s">
        <v>15</v>
      </c>
    </row>
    <row r="76" spans="1:14" x14ac:dyDescent="0.3">
      <c r="A76">
        <v>14517</v>
      </c>
      <c r="B76" t="s">
        <v>50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Middle-Aged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50</v>
      </c>
      <c r="C79" t="s">
        <v>36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48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50</v>
      </c>
      <c r="C80" t="s">
        <v>36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Middle-Aged</v>
      </c>
      <c r="N80" t="s">
        <v>15</v>
      </c>
    </row>
    <row r="81" spans="1:14" x14ac:dyDescent="0.3">
      <c r="A81">
        <v>27745</v>
      </c>
      <c r="B81" t="s">
        <v>37</v>
      </c>
      <c r="C81" t="s">
        <v>36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50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Middle-Aged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Middle-Aged</v>
      </c>
      <c r="N83" t="s">
        <v>18</v>
      </c>
    </row>
    <row r="84" spans="1:14" x14ac:dyDescent="0.3">
      <c r="A84">
        <v>26941</v>
      </c>
      <c r="B84" t="s">
        <v>50</v>
      </c>
      <c r="C84" t="s">
        <v>36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Middle-Aged</v>
      </c>
      <c r="N84" t="s">
        <v>15</v>
      </c>
    </row>
    <row r="85" spans="1:14" x14ac:dyDescent="0.3">
      <c r="A85">
        <v>28412</v>
      </c>
      <c r="B85" t="s">
        <v>37</v>
      </c>
      <c r="C85" t="s">
        <v>36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36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Middle-Aged</v>
      </c>
      <c r="N86" t="s">
        <v>15</v>
      </c>
    </row>
    <row r="87" spans="1:14" x14ac:dyDescent="0.3">
      <c r="A87">
        <v>16514</v>
      </c>
      <c r="B87" t="s">
        <v>37</v>
      </c>
      <c r="C87" t="s">
        <v>36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36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Middle-Aged</v>
      </c>
      <c r="N88" t="s">
        <v>15</v>
      </c>
    </row>
    <row r="89" spans="1:14" x14ac:dyDescent="0.3">
      <c r="A89">
        <v>19608</v>
      </c>
      <c r="B89" t="s">
        <v>50</v>
      </c>
      <c r="C89" t="s">
        <v>36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Middle-Aged</v>
      </c>
      <c r="N89" t="s">
        <v>18</v>
      </c>
    </row>
    <row r="90" spans="1:14" x14ac:dyDescent="0.3">
      <c r="A90">
        <v>24119</v>
      </c>
      <c r="B90" t="s">
        <v>37</v>
      </c>
      <c r="C90" t="s">
        <v>36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50</v>
      </c>
      <c r="C91" t="s">
        <v>36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Middle-Aged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36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Middle-Aged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Middle-Aged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Middle-Aged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48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50</v>
      </c>
      <c r="C98" t="s">
        <v>36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Middle-Aged</v>
      </c>
      <c r="N98" t="s">
        <v>18</v>
      </c>
    </row>
    <row r="99" spans="1:14" x14ac:dyDescent="0.3">
      <c r="A99">
        <v>23940</v>
      </c>
      <c r="B99" t="s">
        <v>50</v>
      </c>
      <c r="C99" t="s">
        <v>36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Middle-Aged</v>
      </c>
      <c r="N99" t="s">
        <v>15</v>
      </c>
    </row>
    <row r="100" spans="1:14" x14ac:dyDescent="0.3">
      <c r="A100">
        <v>19441</v>
      </c>
      <c r="B100" t="s">
        <v>50</v>
      </c>
      <c r="C100" t="s">
        <v>36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50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Middle-Aged</v>
      </c>
      <c r="N101" t="s">
        <v>18</v>
      </c>
    </row>
    <row r="102" spans="1:14" x14ac:dyDescent="0.3">
      <c r="A102">
        <v>12274</v>
      </c>
      <c r="B102" t="s">
        <v>37</v>
      </c>
      <c r="C102" t="s">
        <v>36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Middle-Aged</v>
      </c>
      <c r="N102" t="s">
        <v>18</v>
      </c>
    </row>
    <row r="103" spans="1:14" x14ac:dyDescent="0.3">
      <c r="A103">
        <v>20236</v>
      </c>
      <c r="B103" t="s">
        <v>37</v>
      </c>
      <c r="C103" t="s">
        <v>36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Middle-Aged</v>
      </c>
      <c r="N103" t="s">
        <v>15</v>
      </c>
    </row>
    <row r="104" spans="1:14" x14ac:dyDescent="0.3">
      <c r="A104">
        <v>24149</v>
      </c>
      <c r="B104" t="s">
        <v>50</v>
      </c>
      <c r="C104" t="s">
        <v>36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Middle-Aged</v>
      </c>
      <c r="N104" t="s">
        <v>18</v>
      </c>
    </row>
    <row r="105" spans="1:14" x14ac:dyDescent="0.3">
      <c r="A105">
        <v>26139</v>
      </c>
      <c r="B105" t="s">
        <v>37</v>
      </c>
      <c r="C105" t="s">
        <v>36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Middle-Aged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Middle-Aged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Middle-Aged</v>
      </c>
      <c r="N107" t="s">
        <v>18</v>
      </c>
    </row>
    <row r="108" spans="1:14" x14ac:dyDescent="0.3">
      <c r="A108">
        <v>20430</v>
      </c>
      <c r="B108" t="s">
        <v>50</v>
      </c>
      <c r="C108" t="s">
        <v>36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Middle-Aged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Middle-Aged</v>
      </c>
      <c r="N109" t="s">
        <v>15</v>
      </c>
    </row>
    <row r="110" spans="1:14" x14ac:dyDescent="0.3">
      <c r="A110">
        <v>26829</v>
      </c>
      <c r="B110" t="s">
        <v>50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Middle-Aged</v>
      </c>
      <c r="N110" t="s">
        <v>15</v>
      </c>
    </row>
    <row r="111" spans="1:14" x14ac:dyDescent="0.3">
      <c r="A111">
        <v>28395</v>
      </c>
      <c r="B111" t="s">
        <v>37</v>
      </c>
      <c r="C111" t="s">
        <v>36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Middle-Aged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Middle-Aged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Middle-Aged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Middle-Aged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Middle-Aged</v>
      </c>
      <c r="N115" t="s">
        <v>15</v>
      </c>
    </row>
    <row r="116" spans="1:14" x14ac:dyDescent="0.3">
      <c r="A116">
        <v>15030</v>
      </c>
      <c r="B116" t="s">
        <v>50</v>
      </c>
      <c r="C116" t="s">
        <v>36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36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Middle-Aged</v>
      </c>
      <c r="N117" t="s">
        <v>15</v>
      </c>
    </row>
    <row r="118" spans="1:14" x14ac:dyDescent="0.3">
      <c r="A118">
        <v>22496</v>
      </c>
      <c r="B118" t="s">
        <v>50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Middle-Aged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Middle-Aged</v>
      </c>
      <c r="N119" t="s">
        <v>15</v>
      </c>
    </row>
    <row r="120" spans="1:14" x14ac:dyDescent="0.3">
      <c r="A120">
        <v>19914</v>
      </c>
      <c r="B120" t="s">
        <v>50</v>
      </c>
      <c r="C120" t="s">
        <v>36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50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50</v>
      </c>
      <c r="C123" t="s">
        <v>36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Middle-Aged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48</v>
      </c>
      <c r="K124" t="s">
        <v>24</v>
      </c>
      <c r="L124">
        <v>31</v>
      </c>
      <c r="M124" t="str">
        <f t="shared" si="1"/>
        <v>Middle-Aged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Middle-Aged</v>
      </c>
      <c r="N126" t="s">
        <v>15</v>
      </c>
    </row>
    <row r="127" spans="1:14" x14ac:dyDescent="0.3">
      <c r="A127">
        <v>29301</v>
      </c>
      <c r="B127" t="s">
        <v>50</v>
      </c>
      <c r="C127" t="s">
        <v>36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Middle-Aged</v>
      </c>
      <c r="N127" t="s">
        <v>18</v>
      </c>
    </row>
    <row r="128" spans="1:14" x14ac:dyDescent="0.3">
      <c r="A128">
        <v>12716</v>
      </c>
      <c r="B128" t="s">
        <v>37</v>
      </c>
      <c r="C128" t="s">
        <v>36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Middle-Aged</v>
      </c>
      <c r="N128" t="s">
        <v>18</v>
      </c>
    </row>
    <row r="129" spans="1:14" x14ac:dyDescent="0.3">
      <c r="A129">
        <v>12472</v>
      </c>
      <c r="B129" t="s">
        <v>50</v>
      </c>
      <c r="C129" t="s">
        <v>36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Middle-Aged</v>
      </c>
      <c r="N129" t="s">
        <v>18</v>
      </c>
    </row>
    <row r="130" spans="1:14" x14ac:dyDescent="0.3">
      <c r="A130">
        <v>20970</v>
      </c>
      <c r="B130" t="s">
        <v>37</v>
      </c>
      <c r="C130" t="s">
        <v>36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Middle-Aged</v>
      </c>
      <c r="N130" t="s">
        <v>15</v>
      </c>
    </row>
    <row r="131" spans="1:14" x14ac:dyDescent="0.3">
      <c r="A131">
        <v>26818</v>
      </c>
      <c r="B131" t="s">
        <v>37</v>
      </c>
      <c r="C131" t="s">
        <v>36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IF(L131&gt;54,"Old",IF(L131&lt;30,"Adolescent",IF(L131&gt;=30,"Middle-Aged")))</f>
        <v>Middle-Aged</v>
      </c>
      <c r="N131" t="s">
        <v>15</v>
      </c>
    </row>
    <row r="132" spans="1:14" x14ac:dyDescent="0.3">
      <c r="A132">
        <v>12993</v>
      </c>
      <c r="B132" t="s">
        <v>50</v>
      </c>
      <c r="C132" t="s">
        <v>36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Middle-Aged</v>
      </c>
      <c r="N132" t="s">
        <v>18</v>
      </c>
    </row>
    <row r="133" spans="1:14" x14ac:dyDescent="0.3">
      <c r="A133">
        <v>14192</v>
      </c>
      <c r="B133" t="s">
        <v>50</v>
      </c>
      <c r="C133" t="s">
        <v>36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50</v>
      </c>
      <c r="C134" t="s">
        <v>36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Middle-Aged</v>
      </c>
      <c r="N134" t="s">
        <v>15</v>
      </c>
    </row>
    <row r="135" spans="1:14" x14ac:dyDescent="0.3">
      <c r="A135">
        <v>26796</v>
      </c>
      <c r="B135" t="s">
        <v>37</v>
      </c>
      <c r="C135" t="s">
        <v>36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Middle-Aged</v>
      </c>
      <c r="N136" t="s">
        <v>18</v>
      </c>
    </row>
    <row r="137" spans="1:14" x14ac:dyDescent="0.3">
      <c r="A137">
        <v>12234</v>
      </c>
      <c r="B137" t="s">
        <v>50</v>
      </c>
      <c r="C137" t="s">
        <v>36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Middle-Aged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Middle-Aged</v>
      </c>
      <c r="N138" t="s">
        <v>15</v>
      </c>
    </row>
    <row r="139" spans="1:14" x14ac:dyDescent="0.3">
      <c r="A139">
        <v>17994</v>
      </c>
      <c r="B139" t="s">
        <v>37</v>
      </c>
      <c r="C139" t="s">
        <v>36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Middle-Aged</v>
      </c>
      <c r="N139" t="s">
        <v>18</v>
      </c>
    </row>
    <row r="140" spans="1:14" x14ac:dyDescent="0.3">
      <c r="A140">
        <v>24273</v>
      </c>
      <c r="B140" t="s">
        <v>50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36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Middle-Aged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50</v>
      </c>
      <c r="C144" t="s">
        <v>36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Middle-Aged</v>
      </c>
      <c r="N144" t="s">
        <v>15</v>
      </c>
    </row>
    <row r="145" spans="1:14" x14ac:dyDescent="0.3">
      <c r="A145">
        <v>16614</v>
      </c>
      <c r="B145" t="s">
        <v>50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48</v>
      </c>
      <c r="K145" t="s">
        <v>24</v>
      </c>
      <c r="L145">
        <v>32</v>
      </c>
      <c r="M145" t="str">
        <f t="shared" si="2"/>
        <v>Middle-Aged</v>
      </c>
      <c r="N145" t="s">
        <v>18</v>
      </c>
    </row>
    <row r="146" spans="1:14" x14ac:dyDescent="0.3">
      <c r="A146">
        <v>20877</v>
      </c>
      <c r="B146" t="s">
        <v>37</v>
      </c>
      <c r="C146" t="s">
        <v>36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Middle-Aged</v>
      </c>
      <c r="N146" t="s">
        <v>15</v>
      </c>
    </row>
    <row r="147" spans="1:14" x14ac:dyDescent="0.3">
      <c r="A147">
        <v>20729</v>
      </c>
      <c r="B147" t="s">
        <v>50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Middle-Aged</v>
      </c>
      <c r="N147" t="s">
        <v>18</v>
      </c>
    </row>
    <row r="148" spans="1:14" x14ac:dyDescent="0.3">
      <c r="A148">
        <v>22464</v>
      </c>
      <c r="B148" t="s">
        <v>50</v>
      </c>
      <c r="C148" t="s">
        <v>36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Middle-Aged</v>
      </c>
      <c r="N148" t="s">
        <v>15</v>
      </c>
    </row>
    <row r="149" spans="1:14" x14ac:dyDescent="0.3">
      <c r="A149">
        <v>19475</v>
      </c>
      <c r="B149" t="s">
        <v>50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Middle-Aged</v>
      </c>
      <c r="N149" t="s">
        <v>15</v>
      </c>
    </row>
    <row r="150" spans="1:14" x14ac:dyDescent="0.3">
      <c r="A150">
        <v>19675</v>
      </c>
      <c r="B150" t="s">
        <v>50</v>
      </c>
      <c r="C150" t="s">
        <v>36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36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50</v>
      </c>
      <c r="C152" t="s">
        <v>36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Middle-Aged</v>
      </c>
      <c r="N152" t="s">
        <v>15</v>
      </c>
    </row>
    <row r="153" spans="1:14" x14ac:dyDescent="0.3">
      <c r="A153">
        <v>29117</v>
      </c>
      <c r="B153" t="s">
        <v>37</v>
      </c>
      <c r="C153" t="s">
        <v>36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Middle-Aged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Middle-Aged</v>
      </c>
      <c r="N154" t="s">
        <v>18</v>
      </c>
    </row>
    <row r="155" spans="1:14" x14ac:dyDescent="0.3">
      <c r="A155">
        <v>25058</v>
      </c>
      <c r="B155" t="s">
        <v>50</v>
      </c>
      <c r="C155" t="s">
        <v>36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Middle-Aged</v>
      </c>
      <c r="N155" t="s">
        <v>18</v>
      </c>
    </row>
    <row r="156" spans="1:14" x14ac:dyDescent="0.3">
      <c r="A156">
        <v>23426</v>
      </c>
      <c r="B156" t="s">
        <v>37</v>
      </c>
      <c r="C156" t="s">
        <v>36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Middle-Aged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Middle-Aged</v>
      </c>
      <c r="N157" t="s">
        <v>15</v>
      </c>
    </row>
    <row r="158" spans="1:14" x14ac:dyDescent="0.3">
      <c r="A158">
        <v>12664</v>
      </c>
      <c r="B158" t="s">
        <v>50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36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Middle-Aged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Middle-Aged</v>
      </c>
      <c r="N160" t="s">
        <v>15</v>
      </c>
    </row>
    <row r="161" spans="1:14" x14ac:dyDescent="0.3">
      <c r="A161">
        <v>20797</v>
      </c>
      <c r="B161" t="s">
        <v>50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Middle-Aged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Middle-Aged</v>
      </c>
      <c r="N162" t="s">
        <v>15</v>
      </c>
    </row>
    <row r="163" spans="1:14" x14ac:dyDescent="0.3">
      <c r="A163">
        <v>25460</v>
      </c>
      <c r="B163" t="s">
        <v>50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Middle-Aged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Middle-Aged</v>
      </c>
      <c r="N164" t="s">
        <v>15</v>
      </c>
    </row>
    <row r="165" spans="1:14" x14ac:dyDescent="0.3">
      <c r="A165">
        <v>24279</v>
      </c>
      <c r="B165" t="s">
        <v>37</v>
      </c>
      <c r="C165" t="s">
        <v>36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Middle-Aged</v>
      </c>
      <c r="N165" t="s">
        <v>18</v>
      </c>
    </row>
    <row r="166" spans="1:14" x14ac:dyDescent="0.3">
      <c r="A166">
        <v>22402</v>
      </c>
      <c r="B166" t="s">
        <v>50</v>
      </c>
      <c r="C166" t="s">
        <v>36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50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36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Middle-Aged</v>
      </c>
      <c r="N168" t="s">
        <v>15</v>
      </c>
    </row>
    <row r="169" spans="1:14" x14ac:dyDescent="0.3">
      <c r="A169">
        <v>14233</v>
      </c>
      <c r="B169" t="s">
        <v>37</v>
      </c>
      <c r="C169" t="s">
        <v>36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48</v>
      </c>
      <c r="K169" t="s">
        <v>24</v>
      </c>
      <c r="L169">
        <v>35</v>
      </c>
      <c r="M169" t="str">
        <f t="shared" si="2"/>
        <v>Middle-Aged</v>
      </c>
      <c r="N169" t="s">
        <v>18</v>
      </c>
    </row>
    <row r="170" spans="1:14" x14ac:dyDescent="0.3">
      <c r="A170">
        <v>14058</v>
      </c>
      <c r="B170" t="s">
        <v>37</v>
      </c>
      <c r="C170" t="s">
        <v>36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Middle-Aged</v>
      </c>
      <c r="N170" t="s">
        <v>15</v>
      </c>
    </row>
    <row r="171" spans="1:14" x14ac:dyDescent="0.3">
      <c r="A171">
        <v>12273</v>
      </c>
      <c r="B171" t="s">
        <v>50</v>
      </c>
      <c r="C171" t="s">
        <v>36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Middle-Aged</v>
      </c>
      <c r="N171" t="s">
        <v>18</v>
      </c>
    </row>
    <row r="172" spans="1:14" x14ac:dyDescent="0.3">
      <c r="A172">
        <v>17203</v>
      </c>
      <c r="B172" t="s">
        <v>50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50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50</v>
      </c>
      <c r="C174" t="s">
        <v>36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Middle-Aged</v>
      </c>
      <c r="N174" t="s">
        <v>18</v>
      </c>
    </row>
    <row r="175" spans="1:14" x14ac:dyDescent="0.3">
      <c r="A175">
        <v>17907</v>
      </c>
      <c r="B175" t="s">
        <v>50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36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Middle-Aged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Middle-Aged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Middle-Aged</v>
      </c>
      <c r="N179" t="s">
        <v>18</v>
      </c>
    </row>
    <row r="180" spans="1:14" x14ac:dyDescent="0.3">
      <c r="A180">
        <v>14191</v>
      </c>
      <c r="B180" t="s">
        <v>50</v>
      </c>
      <c r="C180" t="s">
        <v>36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48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50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Middle-Aged</v>
      </c>
      <c r="N181" t="s">
        <v>15</v>
      </c>
    </row>
    <row r="182" spans="1:14" x14ac:dyDescent="0.3">
      <c r="A182">
        <v>25529</v>
      </c>
      <c r="B182" t="s">
        <v>37</v>
      </c>
      <c r="C182" t="s">
        <v>36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Middle-Aged</v>
      </c>
      <c r="N182" t="s">
        <v>18</v>
      </c>
    </row>
    <row r="183" spans="1:14" x14ac:dyDescent="0.3">
      <c r="A183">
        <v>22170</v>
      </c>
      <c r="B183" t="s">
        <v>50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50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Middle-Aged</v>
      </c>
      <c r="N184" t="s">
        <v>18</v>
      </c>
    </row>
    <row r="185" spans="1:14" x14ac:dyDescent="0.3">
      <c r="A185">
        <v>15265</v>
      </c>
      <c r="B185" t="s">
        <v>37</v>
      </c>
      <c r="C185" t="s">
        <v>36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50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48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50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Middle-Aged</v>
      </c>
      <c r="N187" t="s">
        <v>15</v>
      </c>
    </row>
    <row r="188" spans="1:14" x14ac:dyDescent="0.3">
      <c r="A188">
        <v>11047</v>
      </c>
      <c r="B188" t="s">
        <v>50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36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48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50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48</v>
      </c>
      <c r="K190" t="s">
        <v>24</v>
      </c>
      <c r="L190">
        <v>32</v>
      </c>
      <c r="M190" t="str">
        <f t="shared" si="2"/>
        <v>Middle-Aged</v>
      </c>
      <c r="N190" t="s">
        <v>15</v>
      </c>
    </row>
    <row r="191" spans="1:14" x14ac:dyDescent="0.3">
      <c r="A191">
        <v>19482</v>
      </c>
      <c r="B191" t="s">
        <v>50</v>
      </c>
      <c r="C191" t="s">
        <v>36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Middle-Aged</v>
      </c>
      <c r="N191" t="s">
        <v>15</v>
      </c>
    </row>
    <row r="192" spans="1:14" x14ac:dyDescent="0.3">
      <c r="A192">
        <v>16489</v>
      </c>
      <c r="B192" t="s">
        <v>50</v>
      </c>
      <c r="C192" t="s">
        <v>36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36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Middle-Aged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48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50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48</v>
      </c>
      <c r="K195" t="s">
        <v>24</v>
      </c>
      <c r="L195">
        <v>41</v>
      </c>
      <c r="M195" t="str">
        <f t="shared" ref="M195:M258" si="3">IF(L195&gt;54,"Old",IF(L195&lt;30,"Adolescent",IF(L195&gt;=30,"Middle-Aged")))</f>
        <v>Middle-Aged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Middle-Aged</v>
      </c>
      <c r="N196" t="s">
        <v>18</v>
      </c>
    </row>
    <row r="197" spans="1:14" x14ac:dyDescent="0.3">
      <c r="A197">
        <v>25559</v>
      </c>
      <c r="B197" t="s">
        <v>37</v>
      </c>
      <c r="C197" t="s">
        <v>36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Middle-Aged</v>
      </c>
      <c r="N198" t="s">
        <v>18</v>
      </c>
    </row>
    <row r="199" spans="1:14" x14ac:dyDescent="0.3">
      <c r="A199">
        <v>11147</v>
      </c>
      <c r="B199" t="s">
        <v>50</v>
      </c>
      <c r="C199" t="s">
        <v>36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Middle-Aged</v>
      </c>
      <c r="N200" t="s">
        <v>15</v>
      </c>
    </row>
    <row r="201" spans="1:14" x14ac:dyDescent="0.3">
      <c r="A201">
        <v>11453</v>
      </c>
      <c r="B201" t="s">
        <v>37</v>
      </c>
      <c r="C201" t="s">
        <v>36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48</v>
      </c>
      <c r="K201" t="s">
        <v>24</v>
      </c>
      <c r="L201">
        <v>33</v>
      </c>
      <c r="M201" t="str">
        <f t="shared" si="3"/>
        <v>Middle-Aged</v>
      </c>
      <c r="N201" t="s">
        <v>15</v>
      </c>
    </row>
    <row r="202" spans="1:14" x14ac:dyDescent="0.3">
      <c r="A202">
        <v>24584</v>
      </c>
      <c r="B202" t="s">
        <v>37</v>
      </c>
      <c r="C202" t="s">
        <v>36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Middle-Aged</v>
      </c>
      <c r="N202" t="s">
        <v>18</v>
      </c>
    </row>
    <row r="203" spans="1:14" x14ac:dyDescent="0.3">
      <c r="A203">
        <v>12585</v>
      </c>
      <c r="B203" t="s">
        <v>50</v>
      </c>
      <c r="C203" t="s">
        <v>36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36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Middle-Aged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Middle-Aged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Middle-Aged</v>
      </c>
      <c r="N206" t="s">
        <v>18</v>
      </c>
    </row>
    <row r="207" spans="1:14" x14ac:dyDescent="0.3">
      <c r="A207">
        <v>15657</v>
      </c>
      <c r="B207" t="s">
        <v>50</v>
      </c>
      <c r="C207" t="s">
        <v>36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Middle-Aged</v>
      </c>
      <c r="N207" t="s">
        <v>15</v>
      </c>
    </row>
    <row r="208" spans="1:14" x14ac:dyDescent="0.3">
      <c r="A208">
        <v>11415</v>
      </c>
      <c r="B208" t="s">
        <v>37</v>
      </c>
      <c r="C208" t="s">
        <v>36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48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Middle-Aged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Middle-Aged</v>
      </c>
      <c r="N211" t="s">
        <v>15</v>
      </c>
    </row>
    <row r="212" spans="1:14" x14ac:dyDescent="0.3">
      <c r="A212">
        <v>14669</v>
      </c>
      <c r="B212" t="s">
        <v>50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Middle-Aged</v>
      </c>
      <c r="N212" t="s">
        <v>18</v>
      </c>
    </row>
    <row r="213" spans="1:14" x14ac:dyDescent="0.3">
      <c r="A213">
        <v>19299</v>
      </c>
      <c r="B213" t="s">
        <v>50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Middle-Aged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Middle-Aged</v>
      </c>
      <c r="N214" t="s">
        <v>18</v>
      </c>
    </row>
    <row r="215" spans="1:14" x14ac:dyDescent="0.3">
      <c r="A215">
        <v>11451</v>
      </c>
      <c r="B215" t="s">
        <v>37</v>
      </c>
      <c r="C215" t="s">
        <v>36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48</v>
      </c>
      <c r="K215" t="s">
        <v>24</v>
      </c>
      <c r="L215">
        <v>31</v>
      </c>
      <c r="M215" t="str">
        <f t="shared" si="3"/>
        <v>Middle-Aged</v>
      </c>
      <c r="N215" t="s">
        <v>15</v>
      </c>
    </row>
    <row r="216" spans="1:14" x14ac:dyDescent="0.3">
      <c r="A216">
        <v>25553</v>
      </c>
      <c r="B216" t="s">
        <v>50</v>
      </c>
      <c r="C216" t="s">
        <v>36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36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Middle-Aged</v>
      </c>
      <c r="N217" t="s">
        <v>15</v>
      </c>
    </row>
    <row r="218" spans="1:14" x14ac:dyDescent="0.3">
      <c r="A218">
        <v>25026</v>
      </c>
      <c r="B218" t="s">
        <v>50</v>
      </c>
      <c r="C218" t="s">
        <v>36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Middle-Aged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36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Middle-Aged</v>
      </c>
      <c r="N220" t="s">
        <v>18</v>
      </c>
    </row>
    <row r="221" spans="1:14" x14ac:dyDescent="0.3">
      <c r="A221">
        <v>22399</v>
      </c>
      <c r="B221" t="s">
        <v>37</v>
      </c>
      <c r="C221" t="s">
        <v>36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50</v>
      </c>
      <c r="C222" t="s">
        <v>36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Middle-Aged</v>
      </c>
      <c r="N222" t="s">
        <v>15</v>
      </c>
    </row>
    <row r="223" spans="1:14" x14ac:dyDescent="0.3">
      <c r="A223">
        <v>25313</v>
      </c>
      <c r="B223" t="s">
        <v>37</v>
      </c>
      <c r="C223" t="s">
        <v>36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Middle-Aged</v>
      </c>
      <c r="N223" t="s">
        <v>18</v>
      </c>
    </row>
    <row r="224" spans="1:14" x14ac:dyDescent="0.3">
      <c r="A224">
        <v>13813</v>
      </c>
      <c r="B224" t="s">
        <v>50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Middle-Aged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48</v>
      </c>
      <c r="K225" t="s">
        <v>24</v>
      </c>
      <c r="L225">
        <v>39</v>
      </c>
      <c r="M225" t="str">
        <f t="shared" si="3"/>
        <v>Middle-Aged</v>
      </c>
      <c r="N225" t="s">
        <v>18</v>
      </c>
    </row>
    <row r="226" spans="1:14" x14ac:dyDescent="0.3">
      <c r="A226">
        <v>19650</v>
      </c>
      <c r="B226" t="s">
        <v>50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50</v>
      </c>
      <c r="C227" t="s">
        <v>36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Middle-Aged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Middle-Aged</v>
      </c>
      <c r="N228" t="s">
        <v>15</v>
      </c>
    </row>
    <row r="229" spans="1:14" x14ac:dyDescent="0.3">
      <c r="A229">
        <v>26849</v>
      </c>
      <c r="B229" t="s">
        <v>50</v>
      </c>
      <c r="C229" t="s">
        <v>36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Middle-Aged</v>
      </c>
      <c r="N229" t="s">
        <v>18</v>
      </c>
    </row>
    <row r="230" spans="1:14" x14ac:dyDescent="0.3">
      <c r="A230">
        <v>20962</v>
      </c>
      <c r="B230" t="s">
        <v>50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Middle-Aged</v>
      </c>
      <c r="N230" t="s">
        <v>18</v>
      </c>
    </row>
    <row r="231" spans="1:14" x14ac:dyDescent="0.3">
      <c r="A231">
        <v>28915</v>
      </c>
      <c r="B231" t="s">
        <v>37</v>
      </c>
      <c r="C231" t="s">
        <v>36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48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50</v>
      </c>
      <c r="C232" t="s">
        <v>36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48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50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Middle-Aged</v>
      </c>
      <c r="N233" t="s">
        <v>15</v>
      </c>
    </row>
    <row r="234" spans="1:14" x14ac:dyDescent="0.3">
      <c r="A234">
        <v>12591</v>
      </c>
      <c r="B234" t="s">
        <v>50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Middle-Aged</v>
      </c>
      <c r="N234" t="s">
        <v>18</v>
      </c>
    </row>
    <row r="235" spans="1:14" x14ac:dyDescent="0.3">
      <c r="A235">
        <v>24174</v>
      </c>
      <c r="B235" t="s">
        <v>50</v>
      </c>
      <c r="C235" t="s">
        <v>36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36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48</v>
      </c>
      <c r="K236" t="s">
        <v>24</v>
      </c>
      <c r="L236">
        <v>35</v>
      </c>
      <c r="M236" t="str">
        <f t="shared" si="3"/>
        <v>Middle-Aged</v>
      </c>
      <c r="N236" t="s">
        <v>15</v>
      </c>
    </row>
    <row r="237" spans="1:14" x14ac:dyDescent="0.3">
      <c r="A237">
        <v>11340</v>
      </c>
      <c r="B237" t="s">
        <v>50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Middle-Aged</v>
      </c>
      <c r="N238" t="s">
        <v>15</v>
      </c>
    </row>
    <row r="239" spans="1:14" x14ac:dyDescent="0.3">
      <c r="A239">
        <v>25555</v>
      </c>
      <c r="B239" t="s">
        <v>50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50</v>
      </c>
      <c r="C240" t="s">
        <v>36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Middle-Aged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Middle-Aged</v>
      </c>
      <c r="N241" t="s">
        <v>15</v>
      </c>
    </row>
    <row r="242" spans="1:14" x14ac:dyDescent="0.3">
      <c r="A242">
        <v>17702</v>
      </c>
      <c r="B242" t="s">
        <v>50</v>
      </c>
      <c r="C242" t="s">
        <v>36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Middle-Aged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36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Middle-Aged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50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48</v>
      </c>
      <c r="K246" t="s">
        <v>17</v>
      </c>
      <c r="L246">
        <v>52</v>
      </c>
      <c r="M246" t="str">
        <f t="shared" si="3"/>
        <v>Middle-Aged</v>
      </c>
      <c r="N246" t="s">
        <v>15</v>
      </c>
    </row>
    <row r="247" spans="1:14" x14ac:dyDescent="0.3">
      <c r="A247">
        <v>18494</v>
      </c>
      <c r="B247" t="s">
        <v>50</v>
      </c>
      <c r="C247" t="s">
        <v>36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Middle-Aged</v>
      </c>
      <c r="N247" t="s">
        <v>15</v>
      </c>
    </row>
    <row r="248" spans="1:14" x14ac:dyDescent="0.3">
      <c r="A248">
        <v>11249</v>
      </c>
      <c r="B248" t="s">
        <v>50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Middle-Aged</v>
      </c>
      <c r="N248" t="s">
        <v>15</v>
      </c>
    </row>
    <row r="249" spans="1:14" x14ac:dyDescent="0.3">
      <c r="A249">
        <v>21568</v>
      </c>
      <c r="B249" t="s">
        <v>50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48</v>
      </c>
      <c r="K249" t="s">
        <v>24</v>
      </c>
      <c r="L249">
        <v>34</v>
      </c>
      <c r="M249" t="str">
        <f t="shared" si="3"/>
        <v>Middle-Aged</v>
      </c>
      <c r="N249" t="s">
        <v>15</v>
      </c>
    </row>
    <row r="250" spans="1:14" x14ac:dyDescent="0.3">
      <c r="A250">
        <v>13981</v>
      </c>
      <c r="B250" t="s">
        <v>50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36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Middle-Aged</v>
      </c>
      <c r="N251" t="s">
        <v>15</v>
      </c>
    </row>
    <row r="252" spans="1:14" x14ac:dyDescent="0.3">
      <c r="A252">
        <v>22931</v>
      </c>
      <c r="B252" t="s">
        <v>50</v>
      </c>
      <c r="C252" t="s">
        <v>36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50</v>
      </c>
      <c r="C253" t="s">
        <v>36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36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Middle-Aged</v>
      </c>
      <c r="N254" t="s">
        <v>18</v>
      </c>
    </row>
    <row r="255" spans="1:14" x14ac:dyDescent="0.3">
      <c r="A255">
        <v>20598</v>
      </c>
      <c r="B255" t="s">
        <v>50</v>
      </c>
      <c r="C255" t="s">
        <v>36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48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36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Middle-Aged</v>
      </c>
      <c r="N257" t="s">
        <v>15</v>
      </c>
    </row>
    <row r="258" spans="1:14" x14ac:dyDescent="0.3">
      <c r="A258">
        <v>21738</v>
      </c>
      <c r="B258" t="s">
        <v>50</v>
      </c>
      <c r="C258" t="s">
        <v>36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Middle-Aged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IF(L259&gt;54,"Old",IF(L259&lt;30,"Adolescent",IF(L259&gt;=30,"Middle-Aged")))</f>
        <v>Middle-Aged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48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50</v>
      </c>
      <c r="C261" t="s">
        <v>36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Middle-Aged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Middle-Aged</v>
      </c>
      <c r="N262" t="s">
        <v>18</v>
      </c>
    </row>
    <row r="263" spans="1:14" x14ac:dyDescent="0.3">
      <c r="A263">
        <v>26219</v>
      </c>
      <c r="B263" t="s">
        <v>50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Middle-Aged</v>
      </c>
      <c r="N263" t="s">
        <v>15</v>
      </c>
    </row>
    <row r="264" spans="1:14" x14ac:dyDescent="0.3">
      <c r="A264">
        <v>28468</v>
      </c>
      <c r="B264" t="s">
        <v>50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Middle-Aged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48</v>
      </c>
      <c r="K265" t="s">
        <v>24</v>
      </c>
      <c r="L265">
        <v>39</v>
      </c>
      <c r="M265" t="str">
        <f t="shared" si="4"/>
        <v>Middle-Aged</v>
      </c>
      <c r="N265" t="s">
        <v>18</v>
      </c>
    </row>
    <row r="266" spans="1:14" x14ac:dyDescent="0.3">
      <c r="A266">
        <v>17964</v>
      </c>
      <c r="B266" t="s">
        <v>50</v>
      </c>
      <c r="C266" t="s">
        <v>36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Middle-Aged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Middle-Aged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36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Middle-Aged</v>
      </c>
      <c r="N269" t="s">
        <v>15</v>
      </c>
    </row>
    <row r="270" spans="1:14" x14ac:dyDescent="0.3">
      <c r="A270">
        <v>19626</v>
      </c>
      <c r="B270" t="s">
        <v>50</v>
      </c>
      <c r="C270" t="s">
        <v>36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Middle-Aged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Middle-Aged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Middle-Aged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50</v>
      </c>
      <c r="C274" t="s">
        <v>36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Middle-Aged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Middle-Aged</v>
      </c>
      <c r="N275" t="s">
        <v>18</v>
      </c>
    </row>
    <row r="276" spans="1:14" x14ac:dyDescent="0.3">
      <c r="A276">
        <v>12284</v>
      </c>
      <c r="B276" t="s">
        <v>50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Middle-Aged</v>
      </c>
      <c r="N276" t="s">
        <v>15</v>
      </c>
    </row>
    <row r="277" spans="1:14" x14ac:dyDescent="0.3">
      <c r="A277">
        <v>26654</v>
      </c>
      <c r="B277" t="s">
        <v>50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Middle-Aged</v>
      </c>
      <c r="N277" t="s">
        <v>15</v>
      </c>
    </row>
    <row r="278" spans="1:14" x14ac:dyDescent="0.3">
      <c r="A278">
        <v>14545</v>
      </c>
      <c r="B278" t="s">
        <v>50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Middle-Aged</v>
      </c>
      <c r="N278" t="s">
        <v>18</v>
      </c>
    </row>
    <row r="279" spans="1:14" x14ac:dyDescent="0.3">
      <c r="A279">
        <v>24201</v>
      </c>
      <c r="B279" t="s">
        <v>50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Middle-Aged</v>
      </c>
      <c r="N279" t="s">
        <v>15</v>
      </c>
    </row>
    <row r="280" spans="1:14" x14ac:dyDescent="0.3">
      <c r="A280">
        <v>20625</v>
      </c>
      <c r="B280" t="s">
        <v>50</v>
      </c>
      <c r="C280" t="s">
        <v>36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48</v>
      </c>
      <c r="K280" t="s">
        <v>24</v>
      </c>
      <c r="L280">
        <v>35</v>
      </c>
      <c r="M280" t="str">
        <f t="shared" si="4"/>
        <v>Middle-Aged</v>
      </c>
      <c r="N280" t="s">
        <v>15</v>
      </c>
    </row>
    <row r="281" spans="1:14" x14ac:dyDescent="0.3">
      <c r="A281">
        <v>16390</v>
      </c>
      <c r="B281" t="s">
        <v>37</v>
      </c>
      <c r="C281" t="s">
        <v>36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Middle-Aged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Middle-Aged</v>
      </c>
      <c r="N282" t="s">
        <v>18</v>
      </c>
    </row>
    <row r="283" spans="1:14" x14ac:dyDescent="0.3">
      <c r="A283">
        <v>12629</v>
      </c>
      <c r="B283" t="s">
        <v>37</v>
      </c>
      <c r="C283" t="s">
        <v>36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Middle-Aged</v>
      </c>
      <c r="N283" t="s">
        <v>18</v>
      </c>
    </row>
    <row r="284" spans="1:14" x14ac:dyDescent="0.3">
      <c r="A284">
        <v>14696</v>
      </c>
      <c r="B284" t="s">
        <v>37</v>
      </c>
      <c r="C284" t="s">
        <v>36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Middle-Aged</v>
      </c>
      <c r="N284" t="s">
        <v>18</v>
      </c>
    </row>
    <row r="285" spans="1:14" x14ac:dyDescent="0.3">
      <c r="A285">
        <v>22005</v>
      </c>
      <c r="B285" t="s">
        <v>50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Middle-Aged</v>
      </c>
      <c r="N285" t="s">
        <v>18</v>
      </c>
    </row>
    <row r="286" spans="1:14" x14ac:dyDescent="0.3">
      <c r="A286">
        <v>14544</v>
      </c>
      <c r="B286" t="s">
        <v>37</v>
      </c>
      <c r="C286" t="s">
        <v>36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Middle-Aged</v>
      </c>
      <c r="N286" t="s">
        <v>18</v>
      </c>
    </row>
    <row r="287" spans="1:14" x14ac:dyDescent="0.3">
      <c r="A287">
        <v>14312</v>
      </c>
      <c r="B287" t="s">
        <v>50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Middle-Aged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Middle-Aged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Middle-Aged</v>
      </c>
      <c r="N289" t="s">
        <v>15</v>
      </c>
    </row>
    <row r="290" spans="1:14" x14ac:dyDescent="0.3">
      <c r="A290">
        <v>15758</v>
      </c>
      <c r="B290" t="s">
        <v>50</v>
      </c>
      <c r="C290" t="s">
        <v>36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Middle-Aged</v>
      </c>
      <c r="N290" t="s">
        <v>18</v>
      </c>
    </row>
    <row r="291" spans="1:14" x14ac:dyDescent="0.3">
      <c r="A291">
        <v>29094</v>
      </c>
      <c r="B291" t="s">
        <v>50</v>
      </c>
      <c r="C291" t="s">
        <v>36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Middle-Aged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Middle-Aged</v>
      </c>
      <c r="N292" t="s">
        <v>15</v>
      </c>
    </row>
    <row r="293" spans="1:14" x14ac:dyDescent="0.3">
      <c r="A293">
        <v>16406</v>
      </c>
      <c r="B293" t="s">
        <v>50</v>
      </c>
      <c r="C293" t="s">
        <v>36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Middle-Aged</v>
      </c>
      <c r="N293" t="s">
        <v>15</v>
      </c>
    </row>
    <row r="294" spans="1:14" x14ac:dyDescent="0.3">
      <c r="A294">
        <v>20923</v>
      </c>
      <c r="B294" t="s">
        <v>50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Middle-Aged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Middle-Aged</v>
      </c>
      <c r="N295" t="s">
        <v>15</v>
      </c>
    </row>
    <row r="296" spans="1:14" x14ac:dyDescent="0.3">
      <c r="A296">
        <v>20851</v>
      </c>
      <c r="B296" t="s">
        <v>37</v>
      </c>
      <c r="C296" t="s">
        <v>36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Middle-Aged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48</v>
      </c>
      <c r="K297" t="s">
        <v>24</v>
      </c>
      <c r="L297">
        <v>32</v>
      </c>
      <c r="M297" t="str">
        <f t="shared" si="4"/>
        <v>Middle-Aged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Middle-Aged</v>
      </c>
      <c r="N298" t="s">
        <v>15</v>
      </c>
    </row>
    <row r="299" spans="1:14" x14ac:dyDescent="0.3">
      <c r="A299">
        <v>11896</v>
      </c>
      <c r="B299" t="s">
        <v>50</v>
      </c>
      <c r="C299" t="s">
        <v>36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Middle-Aged</v>
      </c>
      <c r="N299" t="s">
        <v>15</v>
      </c>
    </row>
    <row r="300" spans="1:14" x14ac:dyDescent="0.3">
      <c r="A300">
        <v>14189</v>
      </c>
      <c r="B300" t="s">
        <v>50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Middle-Aged</v>
      </c>
      <c r="N300" t="s">
        <v>15</v>
      </c>
    </row>
    <row r="301" spans="1:14" x14ac:dyDescent="0.3">
      <c r="A301">
        <v>13136</v>
      </c>
      <c r="B301" t="s">
        <v>50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36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50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Middle-Aged</v>
      </c>
      <c r="N305" t="s">
        <v>18</v>
      </c>
    </row>
    <row r="306" spans="1:14" x14ac:dyDescent="0.3">
      <c r="A306">
        <v>28207</v>
      </c>
      <c r="B306" t="s">
        <v>50</v>
      </c>
      <c r="C306" t="s">
        <v>36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Middle-Aged</v>
      </c>
      <c r="N306" t="s">
        <v>15</v>
      </c>
    </row>
    <row r="307" spans="1:14" x14ac:dyDescent="0.3">
      <c r="A307">
        <v>25923</v>
      </c>
      <c r="B307" t="s">
        <v>37</v>
      </c>
      <c r="C307" t="s">
        <v>36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50</v>
      </c>
      <c r="C308" t="s">
        <v>36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Middle-Aged</v>
      </c>
      <c r="N308" t="s">
        <v>15</v>
      </c>
    </row>
    <row r="309" spans="1:14" x14ac:dyDescent="0.3">
      <c r="A309">
        <v>20974</v>
      </c>
      <c r="B309" t="s">
        <v>50</v>
      </c>
      <c r="C309" t="s">
        <v>36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50</v>
      </c>
      <c r="C310" t="s">
        <v>36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Middle-Aged</v>
      </c>
      <c r="N310" t="s">
        <v>15</v>
      </c>
    </row>
    <row r="311" spans="1:14" x14ac:dyDescent="0.3">
      <c r="A311">
        <v>11381</v>
      </c>
      <c r="B311" t="s">
        <v>50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Middle-Aged</v>
      </c>
      <c r="N311" t="s">
        <v>15</v>
      </c>
    </row>
    <row r="312" spans="1:14" x14ac:dyDescent="0.3">
      <c r="A312">
        <v>17522</v>
      </c>
      <c r="B312" t="s">
        <v>50</v>
      </c>
      <c r="C312" t="s">
        <v>36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Middle-Aged</v>
      </c>
      <c r="N312" t="s">
        <v>18</v>
      </c>
    </row>
    <row r="313" spans="1:14" x14ac:dyDescent="0.3">
      <c r="A313">
        <v>21207</v>
      </c>
      <c r="B313" t="s">
        <v>50</v>
      </c>
      <c r="C313" t="s">
        <v>36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Middle-Aged</v>
      </c>
      <c r="N313" t="s">
        <v>18</v>
      </c>
    </row>
    <row r="314" spans="1:14" x14ac:dyDescent="0.3">
      <c r="A314">
        <v>28102</v>
      </c>
      <c r="B314" t="s">
        <v>50</v>
      </c>
      <c r="C314" t="s">
        <v>36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36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Middle-Aged</v>
      </c>
      <c r="N315" t="s">
        <v>15</v>
      </c>
    </row>
    <row r="316" spans="1:14" x14ac:dyDescent="0.3">
      <c r="A316">
        <v>18740</v>
      </c>
      <c r="B316" t="s">
        <v>50</v>
      </c>
      <c r="C316" t="s">
        <v>36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Middle-Aged</v>
      </c>
      <c r="N316" t="s">
        <v>15</v>
      </c>
    </row>
    <row r="317" spans="1:14" x14ac:dyDescent="0.3">
      <c r="A317">
        <v>21213</v>
      </c>
      <c r="B317" t="s">
        <v>37</v>
      </c>
      <c r="C317" t="s">
        <v>36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Middle-Aged</v>
      </c>
      <c r="N317" t="s">
        <v>18</v>
      </c>
    </row>
    <row r="318" spans="1:14" x14ac:dyDescent="0.3">
      <c r="A318">
        <v>17352</v>
      </c>
      <c r="B318" t="s">
        <v>50</v>
      </c>
      <c r="C318" t="s">
        <v>36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50</v>
      </c>
      <c r="C319" t="s">
        <v>36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Middle-Aged</v>
      </c>
      <c r="N319" t="s">
        <v>15</v>
      </c>
    </row>
    <row r="320" spans="1:14" x14ac:dyDescent="0.3">
      <c r="A320">
        <v>19066</v>
      </c>
      <c r="B320" t="s">
        <v>50</v>
      </c>
      <c r="C320" t="s">
        <v>36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48</v>
      </c>
      <c r="K320" t="s">
        <v>17</v>
      </c>
      <c r="L320">
        <v>54</v>
      </c>
      <c r="M320" t="str">
        <f t="shared" si="4"/>
        <v>Middle-Aged</v>
      </c>
      <c r="N320" t="s">
        <v>18</v>
      </c>
    </row>
    <row r="321" spans="1:14" x14ac:dyDescent="0.3">
      <c r="A321">
        <v>11386</v>
      </c>
      <c r="B321" t="s">
        <v>50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Middle-Aged</v>
      </c>
      <c r="N321" t="s">
        <v>18</v>
      </c>
    </row>
    <row r="322" spans="1:14" x14ac:dyDescent="0.3">
      <c r="A322">
        <v>20228</v>
      </c>
      <c r="B322" t="s">
        <v>50</v>
      </c>
      <c r="C322" t="s">
        <v>36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Middle-Aged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IF(L323&gt;54,"Old",IF(L323&lt;30,"Adolescent",IF(L323&gt;=30,"Middle-Aged")))</f>
        <v>Middle-Aged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Middle-Aged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Middle-Aged</v>
      </c>
      <c r="N325" t="s">
        <v>15</v>
      </c>
    </row>
    <row r="326" spans="1:14" x14ac:dyDescent="0.3">
      <c r="A326">
        <v>22930</v>
      </c>
      <c r="B326" t="s">
        <v>50</v>
      </c>
      <c r="C326" t="s">
        <v>36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Middle-Aged</v>
      </c>
      <c r="N326" t="s">
        <v>15</v>
      </c>
    </row>
    <row r="327" spans="1:14" x14ac:dyDescent="0.3">
      <c r="A327">
        <v>23780</v>
      </c>
      <c r="B327" t="s">
        <v>37</v>
      </c>
      <c r="C327" t="s">
        <v>36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Middle-Aged</v>
      </c>
      <c r="N327" t="s">
        <v>15</v>
      </c>
    </row>
    <row r="328" spans="1:14" x14ac:dyDescent="0.3">
      <c r="A328">
        <v>20994</v>
      </c>
      <c r="B328" t="s">
        <v>50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50</v>
      </c>
      <c r="C329" t="s">
        <v>36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Middle-Aged</v>
      </c>
      <c r="N329" t="s">
        <v>18</v>
      </c>
    </row>
    <row r="330" spans="1:14" x14ac:dyDescent="0.3">
      <c r="A330">
        <v>14865</v>
      </c>
      <c r="B330" t="s">
        <v>37</v>
      </c>
      <c r="C330" t="s">
        <v>36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Middle-Aged</v>
      </c>
      <c r="N330" t="s">
        <v>18</v>
      </c>
    </row>
    <row r="331" spans="1:14" x14ac:dyDescent="0.3">
      <c r="A331">
        <v>12663</v>
      </c>
      <c r="B331" t="s">
        <v>50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48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48</v>
      </c>
      <c r="K332" t="s">
        <v>24</v>
      </c>
      <c r="L332">
        <v>32</v>
      </c>
      <c r="M332" t="str">
        <f t="shared" si="5"/>
        <v>Middle-Aged</v>
      </c>
      <c r="N332" t="s">
        <v>18</v>
      </c>
    </row>
    <row r="333" spans="1:14" x14ac:dyDescent="0.3">
      <c r="A333">
        <v>19508</v>
      </c>
      <c r="B333" t="s">
        <v>50</v>
      </c>
      <c r="C333" t="s">
        <v>36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Middle-Aged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Middle-Aged</v>
      </c>
      <c r="N334" t="s">
        <v>15</v>
      </c>
    </row>
    <row r="335" spans="1:14" x14ac:dyDescent="0.3">
      <c r="A335">
        <v>18160</v>
      </c>
      <c r="B335" t="s">
        <v>50</v>
      </c>
      <c r="C335" t="s">
        <v>36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Middle-Aged</v>
      </c>
      <c r="N335" t="s">
        <v>15</v>
      </c>
    </row>
    <row r="336" spans="1:14" x14ac:dyDescent="0.3">
      <c r="A336">
        <v>25241</v>
      </c>
      <c r="B336" t="s">
        <v>50</v>
      </c>
      <c r="C336" t="s">
        <v>36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Middle-Aged</v>
      </c>
      <c r="N336" t="s">
        <v>18</v>
      </c>
    </row>
    <row r="337" spans="1:14" x14ac:dyDescent="0.3">
      <c r="A337">
        <v>24369</v>
      </c>
      <c r="B337" t="s">
        <v>50</v>
      </c>
      <c r="C337" t="s">
        <v>36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Middle-Aged</v>
      </c>
      <c r="N337" t="s">
        <v>18</v>
      </c>
    </row>
    <row r="338" spans="1:14" x14ac:dyDescent="0.3">
      <c r="A338">
        <v>27165</v>
      </c>
      <c r="B338" t="s">
        <v>37</v>
      </c>
      <c r="C338" t="s">
        <v>36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Middle-Aged</v>
      </c>
      <c r="N338" t="s">
        <v>18</v>
      </c>
    </row>
    <row r="339" spans="1:14" x14ac:dyDescent="0.3">
      <c r="A339">
        <v>29424</v>
      </c>
      <c r="B339" t="s">
        <v>50</v>
      </c>
      <c r="C339" t="s">
        <v>36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Middle-Aged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Middle-Aged</v>
      </c>
      <c r="N340" t="s">
        <v>15</v>
      </c>
    </row>
    <row r="341" spans="1:14" x14ac:dyDescent="0.3">
      <c r="A341">
        <v>14554</v>
      </c>
      <c r="B341" t="s">
        <v>50</v>
      </c>
      <c r="C341" t="s">
        <v>36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36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Middle-Aged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Middle-Aged</v>
      </c>
      <c r="N343" t="s">
        <v>15</v>
      </c>
    </row>
    <row r="344" spans="1:14" x14ac:dyDescent="0.3">
      <c r="A344">
        <v>19183</v>
      </c>
      <c r="B344" t="s">
        <v>37</v>
      </c>
      <c r="C344" t="s">
        <v>36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Middle-Aged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Middle-Aged</v>
      </c>
      <c r="N345" t="s">
        <v>18</v>
      </c>
    </row>
    <row r="346" spans="1:14" x14ac:dyDescent="0.3">
      <c r="A346">
        <v>17848</v>
      </c>
      <c r="B346" t="s">
        <v>37</v>
      </c>
      <c r="C346" t="s">
        <v>36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Middle-Aged</v>
      </c>
      <c r="N346" t="s">
        <v>15</v>
      </c>
    </row>
    <row r="347" spans="1:14" x14ac:dyDescent="0.3">
      <c r="A347">
        <v>17894</v>
      </c>
      <c r="B347" t="s">
        <v>50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Middle-Aged</v>
      </c>
      <c r="N347" t="s">
        <v>15</v>
      </c>
    </row>
    <row r="348" spans="1:14" x14ac:dyDescent="0.3">
      <c r="A348">
        <v>25651</v>
      </c>
      <c r="B348" t="s">
        <v>50</v>
      </c>
      <c r="C348" t="s">
        <v>36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Middle-Aged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Middle-Aged</v>
      </c>
      <c r="N349" t="s">
        <v>15</v>
      </c>
    </row>
    <row r="350" spans="1:14" x14ac:dyDescent="0.3">
      <c r="A350">
        <v>23915</v>
      </c>
      <c r="B350" t="s">
        <v>50</v>
      </c>
      <c r="C350" t="s">
        <v>36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Middle-Aged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36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36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Middle-Aged</v>
      </c>
      <c r="N353" t="s">
        <v>15</v>
      </c>
    </row>
    <row r="354" spans="1:14" x14ac:dyDescent="0.3">
      <c r="A354">
        <v>27941</v>
      </c>
      <c r="B354" t="s">
        <v>50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Middle-Aged</v>
      </c>
      <c r="N354" t="s">
        <v>18</v>
      </c>
    </row>
    <row r="355" spans="1:14" x14ac:dyDescent="0.3">
      <c r="A355">
        <v>26354</v>
      </c>
      <c r="B355" t="s">
        <v>37</v>
      </c>
      <c r="C355" t="s">
        <v>36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Middle-Aged</v>
      </c>
      <c r="N355" t="s">
        <v>15</v>
      </c>
    </row>
    <row r="356" spans="1:14" x14ac:dyDescent="0.3">
      <c r="A356">
        <v>14785</v>
      </c>
      <c r="B356" t="s">
        <v>37</v>
      </c>
      <c r="C356" t="s">
        <v>36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Middle-Aged</v>
      </c>
      <c r="N356" t="s">
        <v>18</v>
      </c>
    </row>
    <row r="357" spans="1:14" x14ac:dyDescent="0.3">
      <c r="A357">
        <v>17238</v>
      </c>
      <c r="B357" t="s">
        <v>37</v>
      </c>
      <c r="C357" t="s">
        <v>36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48</v>
      </c>
      <c r="K357" t="s">
        <v>24</v>
      </c>
      <c r="L357">
        <v>32</v>
      </c>
      <c r="M357" t="str">
        <f t="shared" si="5"/>
        <v>Middle-Aged</v>
      </c>
      <c r="N357" t="s">
        <v>18</v>
      </c>
    </row>
    <row r="358" spans="1:14" x14ac:dyDescent="0.3">
      <c r="A358">
        <v>23608</v>
      </c>
      <c r="B358" t="s">
        <v>50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Middle-Aged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Middle-Aged</v>
      </c>
      <c r="N359" t="s">
        <v>18</v>
      </c>
    </row>
    <row r="360" spans="1:14" x14ac:dyDescent="0.3">
      <c r="A360">
        <v>12332</v>
      </c>
      <c r="B360" t="s">
        <v>50</v>
      </c>
      <c r="C360" t="s">
        <v>36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50</v>
      </c>
      <c r="C361" t="s">
        <v>36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48</v>
      </c>
      <c r="K361" t="s">
        <v>24</v>
      </c>
      <c r="L361">
        <v>30</v>
      </c>
      <c r="M361" t="str">
        <f t="shared" si="5"/>
        <v>Middle-Aged</v>
      </c>
      <c r="N361" t="s">
        <v>18</v>
      </c>
    </row>
    <row r="362" spans="1:14" x14ac:dyDescent="0.3">
      <c r="A362">
        <v>13082</v>
      </c>
      <c r="B362" t="s">
        <v>37</v>
      </c>
      <c r="C362" t="s">
        <v>36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Middle-Aged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50</v>
      </c>
      <c r="C364" t="s">
        <v>36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Middle-Aged</v>
      </c>
      <c r="N364" t="s">
        <v>15</v>
      </c>
    </row>
    <row r="365" spans="1:14" x14ac:dyDescent="0.3">
      <c r="A365">
        <v>23571</v>
      </c>
      <c r="B365" t="s">
        <v>50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Middle-Aged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Middle-Aged</v>
      </c>
      <c r="N367" t="s">
        <v>15</v>
      </c>
    </row>
    <row r="368" spans="1:14" x14ac:dyDescent="0.3">
      <c r="A368">
        <v>17310</v>
      </c>
      <c r="B368" t="s">
        <v>50</v>
      </c>
      <c r="C368" t="s">
        <v>36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Middle-Aged</v>
      </c>
      <c r="N368" t="s">
        <v>15</v>
      </c>
    </row>
    <row r="369" spans="1:14" x14ac:dyDescent="0.3">
      <c r="A369">
        <v>12133</v>
      </c>
      <c r="B369" t="s">
        <v>50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Middle-Aged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Middle-Aged</v>
      </c>
      <c r="N371" t="s">
        <v>15</v>
      </c>
    </row>
    <row r="372" spans="1:14" x14ac:dyDescent="0.3">
      <c r="A372">
        <v>17324</v>
      </c>
      <c r="B372" t="s">
        <v>50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48</v>
      </c>
      <c r="K372" t="s">
        <v>24</v>
      </c>
      <c r="L372">
        <v>46</v>
      </c>
      <c r="M372" t="str">
        <f t="shared" si="5"/>
        <v>Middle-Aged</v>
      </c>
      <c r="N372" t="s">
        <v>18</v>
      </c>
    </row>
    <row r="373" spans="1:14" x14ac:dyDescent="0.3">
      <c r="A373">
        <v>22918</v>
      </c>
      <c r="B373" t="s">
        <v>37</v>
      </c>
      <c r="C373" t="s">
        <v>36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Middle-Aged</v>
      </c>
      <c r="N373" t="s">
        <v>18</v>
      </c>
    </row>
    <row r="374" spans="1:14" x14ac:dyDescent="0.3">
      <c r="A374">
        <v>12510</v>
      </c>
      <c r="B374" t="s">
        <v>50</v>
      </c>
      <c r="C374" t="s">
        <v>36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Middle-Aged</v>
      </c>
      <c r="N374" t="s">
        <v>15</v>
      </c>
    </row>
    <row r="375" spans="1:14" x14ac:dyDescent="0.3">
      <c r="A375">
        <v>25512</v>
      </c>
      <c r="B375" t="s">
        <v>37</v>
      </c>
      <c r="C375" t="s">
        <v>36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Middle-Aged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Middle-Aged</v>
      </c>
      <c r="N376" t="s">
        <v>18</v>
      </c>
    </row>
    <row r="377" spans="1:14" x14ac:dyDescent="0.3">
      <c r="A377">
        <v>15628</v>
      </c>
      <c r="B377" t="s">
        <v>50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50</v>
      </c>
      <c r="C378" t="s">
        <v>36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50</v>
      </c>
      <c r="C379" t="s">
        <v>36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Middle-Aged</v>
      </c>
      <c r="N379" t="s">
        <v>15</v>
      </c>
    </row>
    <row r="380" spans="1:14" x14ac:dyDescent="0.3">
      <c r="A380">
        <v>20417</v>
      </c>
      <c r="B380" t="s">
        <v>50</v>
      </c>
      <c r="C380" t="s">
        <v>36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50</v>
      </c>
      <c r="C381" t="s">
        <v>36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Middle-Aged</v>
      </c>
      <c r="N381" t="s">
        <v>18</v>
      </c>
    </row>
    <row r="382" spans="1:14" x14ac:dyDescent="0.3">
      <c r="A382">
        <v>13620</v>
      </c>
      <c r="B382" t="s">
        <v>37</v>
      </c>
      <c r="C382" t="s">
        <v>36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48</v>
      </c>
      <c r="K382" t="s">
        <v>24</v>
      </c>
      <c r="L382">
        <v>30</v>
      </c>
      <c r="M382" t="str">
        <f t="shared" si="5"/>
        <v>Middle-Aged</v>
      </c>
      <c r="N382" t="s">
        <v>15</v>
      </c>
    </row>
    <row r="383" spans="1:14" x14ac:dyDescent="0.3">
      <c r="A383">
        <v>22974</v>
      </c>
      <c r="B383" t="s">
        <v>50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50</v>
      </c>
      <c r="C384" t="s">
        <v>36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48</v>
      </c>
      <c r="K384" t="s">
        <v>17</v>
      </c>
      <c r="L384">
        <v>53</v>
      </c>
      <c r="M384" t="str">
        <f t="shared" si="5"/>
        <v>Middle-Aged</v>
      </c>
      <c r="N384" t="s">
        <v>18</v>
      </c>
    </row>
    <row r="385" spans="1:14" x14ac:dyDescent="0.3">
      <c r="A385">
        <v>17978</v>
      </c>
      <c r="B385" t="s">
        <v>50</v>
      </c>
      <c r="C385" t="s">
        <v>36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Middle-Aged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36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IF(L387&gt;54,"Old",IF(L387&lt;30,"Adolescent",IF(L387&gt;=30,"Middle-Aged")))</f>
        <v>Middle-Aged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48</v>
      </c>
      <c r="K388" t="s">
        <v>24</v>
      </c>
      <c r="L388">
        <v>34</v>
      </c>
      <c r="M388" t="str">
        <f t="shared" si="6"/>
        <v>Middle-Aged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Middle-Aged</v>
      </c>
      <c r="N389" t="s">
        <v>15</v>
      </c>
    </row>
    <row r="390" spans="1:14" x14ac:dyDescent="0.3">
      <c r="A390">
        <v>12568</v>
      </c>
      <c r="B390" t="s">
        <v>50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50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Middle-Aged</v>
      </c>
      <c r="N391" t="s">
        <v>15</v>
      </c>
    </row>
    <row r="392" spans="1:14" x14ac:dyDescent="0.3">
      <c r="A392">
        <v>21184</v>
      </c>
      <c r="B392" t="s">
        <v>37</v>
      </c>
      <c r="C392" t="s">
        <v>36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Middle-Aged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Middle-Aged</v>
      </c>
      <c r="N393" t="s">
        <v>15</v>
      </c>
    </row>
    <row r="394" spans="1:14" x14ac:dyDescent="0.3">
      <c r="A394">
        <v>24151</v>
      </c>
      <c r="B394" t="s">
        <v>37</v>
      </c>
      <c r="C394" t="s">
        <v>36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Middle-Aged</v>
      </c>
      <c r="N394" t="s">
        <v>18</v>
      </c>
    </row>
    <row r="395" spans="1:14" x14ac:dyDescent="0.3">
      <c r="A395">
        <v>23962</v>
      </c>
      <c r="B395" t="s">
        <v>50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Middle-Aged</v>
      </c>
      <c r="N395" t="s">
        <v>18</v>
      </c>
    </row>
    <row r="396" spans="1:14" x14ac:dyDescent="0.3">
      <c r="A396">
        <v>17793</v>
      </c>
      <c r="B396" t="s">
        <v>50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Middle-Aged</v>
      </c>
      <c r="N396" t="s">
        <v>15</v>
      </c>
    </row>
    <row r="397" spans="1:14" x14ac:dyDescent="0.3">
      <c r="A397">
        <v>14926</v>
      </c>
      <c r="B397" t="s">
        <v>50</v>
      </c>
      <c r="C397" t="s">
        <v>36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Middle-Aged</v>
      </c>
      <c r="N397" t="s">
        <v>15</v>
      </c>
    </row>
    <row r="398" spans="1:14" x14ac:dyDescent="0.3">
      <c r="A398">
        <v>16163</v>
      </c>
      <c r="B398" t="s">
        <v>37</v>
      </c>
      <c r="C398" t="s">
        <v>36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Middle-Aged</v>
      </c>
      <c r="N398" t="s">
        <v>15</v>
      </c>
    </row>
    <row r="399" spans="1:14" x14ac:dyDescent="0.3">
      <c r="A399">
        <v>21365</v>
      </c>
      <c r="B399" t="s">
        <v>50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36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Middle-Aged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Middle-Aged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48</v>
      </c>
      <c r="K402" t="s">
        <v>17</v>
      </c>
      <c r="L402">
        <v>53</v>
      </c>
      <c r="M402" t="str">
        <f t="shared" si="6"/>
        <v>Middle-Aged</v>
      </c>
      <c r="N402" t="s">
        <v>18</v>
      </c>
    </row>
    <row r="403" spans="1:14" x14ac:dyDescent="0.3">
      <c r="A403">
        <v>11555</v>
      </c>
      <c r="B403" t="s">
        <v>50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50</v>
      </c>
      <c r="C404" t="s">
        <v>36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Middle-Aged</v>
      </c>
      <c r="N404" t="s">
        <v>18</v>
      </c>
    </row>
    <row r="405" spans="1:14" x14ac:dyDescent="0.3">
      <c r="A405">
        <v>17882</v>
      </c>
      <c r="B405" t="s">
        <v>50</v>
      </c>
      <c r="C405" t="s">
        <v>36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Middle-Aged</v>
      </c>
      <c r="N405" t="s">
        <v>18</v>
      </c>
    </row>
    <row r="406" spans="1:14" x14ac:dyDescent="0.3">
      <c r="A406">
        <v>22174</v>
      </c>
      <c r="B406" t="s">
        <v>50</v>
      </c>
      <c r="C406" t="s">
        <v>36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Middle-Aged</v>
      </c>
      <c r="N406" t="s">
        <v>15</v>
      </c>
    </row>
    <row r="407" spans="1:14" x14ac:dyDescent="0.3">
      <c r="A407">
        <v>22439</v>
      </c>
      <c r="B407" t="s">
        <v>50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Middle-Aged</v>
      </c>
      <c r="N407" t="s">
        <v>15</v>
      </c>
    </row>
    <row r="408" spans="1:14" x14ac:dyDescent="0.3">
      <c r="A408">
        <v>18012</v>
      </c>
      <c r="B408" t="s">
        <v>50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Middle-Aged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Middle-Aged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Middle-Aged</v>
      </c>
      <c r="N410" t="s">
        <v>18</v>
      </c>
    </row>
    <row r="411" spans="1:14" x14ac:dyDescent="0.3">
      <c r="A411">
        <v>22821</v>
      </c>
      <c r="B411" t="s">
        <v>50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Middle-Aged</v>
      </c>
      <c r="N411" t="s">
        <v>18</v>
      </c>
    </row>
    <row r="412" spans="1:14" x14ac:dyDescent="0.3">
      <c r="A412">
        <v>20171</v>
      </c>
      <c r="B412" t="s">
        <v>50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Middle-Aged</v>
      </c>
      <c r="N412" t="s">
        <v>15</v>
      </c>
    </row>
    <row r="413" spans="1:14" x14ac:dyDescent="0.3">
      <c r="A413">
        <v>11116</v>
      </c>
      <c r="B413" t="s">
        <v>50</v>
      </c>
      <c r="C413" t="s">
        <v>36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Middle-Aged</v>
      </c>
      <c r="N413" t="s">
        <v>18</v>
      </c>
    </row>
    <row r="414" spans="1:14" x14ac:dyDescent="0.3">
      <c r="A414">
        <v>20053</v>
      </c>
      <c r="B414" t="s">
        <v>37</v>
      </c>
      <c r="C414" t="s">
        <v>36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Middle-Aged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50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Middle-Aged</v>
      </c>
      <c r="N416" t="s">
        <v>15</v>
      </c>
    </row>
    <row r="417" spans="1:14" x14ac:dyDescent="0.3">
      <c r="A417">
        <v>13961</v>
      </c>
      <c r="B417" t="s">
        <v>50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Middle-Aged</v>
      </c>
      <c r="N417" t="s">
        <v>18</v>
      </c>
    </row>
    <row r="418" spans="1:14" x14ac:dyDescent="0.3">
      <c r="A418">
        <v>11897</v>
      </c>
      <c r="B418" t="s">
        <v>37</v>
      </c>
      <c r="C418" t="s">
        <v>36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Middle-Aged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50</v>
      </c>
      <c r="C420" t="s">
        <v>36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Middle-Aged</v>
      </c>
      <c r="N420" t="s">
        <v>15</v>
      </c>
    </row>
    <row r="421" spans="1:14" x14ac:dyDescent="0.3">
      <c r="A421">
        <v>19255</v>
      </c>
      <c r="B421" t="s">
        <v>37</v>
      </c>
      <c r="C421" t="s">
        <v>36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Middle-Aged</v>
      </c>
      <c r="N421" t="s">
        <v>15</v>
      </c>
    </row>
    <row r="422" spans="1:14" x14ac:dyDescent="0.3">
      <c r="A422">
        <v>18153</v>
      </c>
      <c r="B422" t="s">
        <v>50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48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50</v>
      </c>
      <c r="C423" t="s">
        <v>36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Middle-Aged</v>
      </c>
      <c r="N423" t="s">
        <v>18</v>
      </c>
    </row>
    <row r="424" spans="1:14" x14ac:dyDescent="0.3">
      <c r="A424">
        <v>24901</v>
      </c>
      <c r="B424" t="s">
        <v>37</v>
      </c>
      <c r="C424" t="s">
        <v>36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48</v>
      </c>
      <c r="K424" t="s">
        <v>24</v>
      </c>
      <c r="L424">
        <v>32</v>
      </c>
      <c r="M424" t="str">
        <f t="shared" si="6"/>
        <v>Middle-Aged</v>
      </c>
      <c r="N424" t="s">
        <v>15</v>
      </c>
    </row>
    <row r="425" spans="1:14" x14ac:dyDescent="0.3">
      <c r="A425">
        <v>27169</v>
      </c>
      <c r="B425" t="s">
        <v>37</v>
      </c>
      <c r="C425" t="s">
        <v>36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Middle-Aged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Middle-Aged</v>
      </c>
      <c r="N426" t="s">
        <v>18</v>
      </c>
    </row>
    <row r="427" spans="1:14" x14ac:dyDescent="0.3">
      <c r="A427">
        <v>15822</v>
      </c>
      <c r="B427" t="s">
        <v>50</v>
      </c>
      <c r="C427" t="s">
        <v>36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36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Middle-Aged</v>
      </c>
      <c r="N429" t="s">
        <v>15</v>
      </c>
    </row>
    <row r="430" spans="1:14" x14ac:dyDescent="0.3">
      <c r="A430">
        <v>22204</v>
      </c>
      <c r="B430" t="s">
        <v>50</v>
      </c>
      <c r="C430" t="s">
        <v>36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Middle-Aged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Middle-Aged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36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50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48</v>
      </c>
      <c r="K434" t="s">
        <v>24</v>
      </c>
      <c r="L434">
        <v>34</v>
      </c>
      <c r="M434" t="str">
        <f t="shared" si="6"/>
        <v>Middle-Aged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50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Middle-Aged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50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Middle-Aged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Middle-Aged</v>
      </c>
      <c r="N440" t="s">
        <v>15</v>
      </c>
    </row>
    <row r="441" spans="1:14" x14ac:dyDescent="0.3">
      <c r="A441">
        <v>19618</v>
      </c>
      <c r="B441" t="s">
        <v>50</v>
      </c>
      <c r="C441" t="s">
        <v>36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Middle-Aged</v>
      </c>
      <c r="N441" t="s">
        <v>18</v>
      </c>
    </row>
    <row r="442" spans="1:14" x14ac:dyDescent="0.3">
      <c r="A442">
        <v>21561</v>
      </c>
      <c r="B442" t="s">
        <v>37</v>
      </c>
      <c r="C442" t="s">
        <v>36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48</v>
      </c>
      <c r="K442" t="s">
        <v>24</v>
      </c>
      <c r="L442">
        <v>34</v>
      </c>
      <c r="M442" t="str">
        <f t="shared" si="6"/>
        <v>Middle-Aged</v>
      </c>
      <c r="N442" t="s">
        <v>15</v>
      </c>
    </row>
    <row r="443" spans="1:14" x14ac:dyDescent="0.3">
      <c r="A443">
        <v>11061</v>
      </c>
      <c r="B443" t="s">
        <v>50</v>
      </c>
      <c r="C443" t="s">
        <v>36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Middle-Aged</v>
      </c>
      <c r="N443" t="s">
        <v>15</v>
      </c>
    </row>
    <row r="444" spans="1:14" x14ac:dyDescent="0.3">
      <c r="A444">
        <v>26651</v>
      </c>
      <c r="B444" t="s">
        <v>37</v>
      </c>
      <c r="C444" t="s">
        <v>36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Middle-Aged</v>
      </c>
      <c r="N444" t="s">
        <v>15</v>
      </c>
    </row>
    <row r="445" spans="1:14" x14ac:dyDescent="0.3">
      <c r="A445">
        <v>21108</v>
      </c>
      <c r="B445" t="s">
        <v>50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Middle-Aged</v>
      </c>
      <c r="N445" t="s">
        <v>15</v>
      </c>
    </row>
    <row r="446" spans="1:14" x14ac:dyDescent="0.3">
      <c r="A446">
        <v>12731</v>
      </c>
      <c r="B446" t="s">
        <v>37</v>
      </c>
      <c r="C446" t="s">
        <v>36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Middle-Aged</v>
      </c>
      <c r="N446" t="s">
        <v>18</v>
      </c>
    </row>
    <row r="447" spans="1:14" x14ac:dyDescent="0.3">
      <c r="A447">
        <v>25307</v>
      </c>
      <c r="B447" t="s">
        <v>50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Middle-Aged</v>
      </c>
      <c r="N447" t="s">
        <v>15</v>
      </c>
    </row>
    <row r="448" spans="1:14" x14ac:dyDescent="0.3">
      <c r="A448">
        <v>14278</v>
      </c>
      <c r="B448" t="s">
        <v>50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48</v>
      </c>
      <c r="K448" t="s">
        <v>24</v>
      </c>
      <c r="L448">
        <v>48</v>
      </c>
      <c r="M448" t="str">
        <f t="shared" si="6"/>
        <v>Middle-Aged</v>
      </c>
      <c r="N448" t="s">
        <v>18</v>
      </c>
    </row>
    <row r="449" spans="1:14" x14ac:dyDescent="0.3">
      <c r="A449">
        <v>20711</v>
      </c>
      <c r="B449" t="s">
        <v>50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Middle-Aged</v>
      </c>
      <c r="N449" t="s">
        <v>15</v>
      </c>
    </row>
    <row r="450" spans="1:14" x14ac:dyDescent="0.3">
      <c r="A450">
        <v>11383</v>
      </c>
      <c r="B450" t="s">
        <v>50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Middle-Aged</v>
      </c>
      <c r="N450" t="s">
        <v>18</v>
      </c>
    </row>
    <row r="451" spans="1:14" x14ac:dyDescent="0.3">
      <c r="A451">
        <v>12497</v>
      </c>
      <c r="B451" t="s">
        <v>50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IF(L451&gt;54,"Old",IF(L451&lt;30,"Adolescent",IF(L451&gt;=30,"Middle-Aged")))</f>
        <v>Middle-Aged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Middle-Aged</v>
      </c>
      <c r="N452" t="s">
        <v>15</v>
      </c>
    </row>
    <row r="453" spans="1:14" x14ac:dyDescent="0.3">
      <c r="A453">
        <v>11585</v>
      </c>
      <c r="B453" t="s">
        <v>50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Middle-Aged</v>
      </c>
      <c r="N453" t="s">
        <v>18</v>
      </c>
    </row>
    <row r="454" spans="1:14" x14ac:dyDescent="0.3">
      <c r="A454">
        <v>20277</v>
      </c>
      <c r="B454" t="s">
        <v>50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Middle-Aged</v>
      </c>
      <c r="N455" t="s">
        <v>18</v>
      </c>
    </row>
    <row r="456" spans="1:14" x14ac:dyDescent="0.3">
      <c r="A456">
        <v>12389</v>
      </c>
      <c r="B456" t="s">
        <v>37</v>
      </c>
      <c r="C456" t="s">
        <v>36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Middle-Aged</v>
      </c>
      <c r="N456" t="s">
        <v>18</v>
      </c>
    </row>
    <row r="457" spans="1:14" x14ac:dyDescent="0.3">
      <c r="A457">
        <v>13585</v>
      </c>
      <c r="B457" t="s">
        <v>50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Middle-Aged</v>
      </c>
      <c r="N457" t="s">
        <v>15</v>
      </c>
    </row>
    <row r="458" spans="1:14" x14ac:dyDescent="0.3">
      <c r="A458">
        <v>26385</v>
      </c>
      <c r="B458" t="s">
        <v>37</v>
      </c>
      <c r="C458" t="s">
        <v>36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Middle-Aged</v>
      </c>
      <c r="N458" t="s">
        <v>18</v>
      </c>
    </row>
    <row r="459" spans="1:14" x14ac:dyDescent="0.3">
      <c r="A459">
        <v>12236</v>
      </c>
      <c r="B459" t="s">
        <v>50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50</v>
      </c>
      <c r="C460" t="s">
        <v>36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48</v>
      </c>
      <c r="K460" t="s">
        <v>24</v>
      </c>
      <c r="L460">
        <v>32</v>
      </c>
      <c r="M460" t="str">
        <f t="shared" si="7"/>
        <v>Middle-Aged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48</v>
      </c>
      <c r="K461" t="s">
        <v>24</v>
      </c>
      <c r="L461">
        <v>33</v>
      </c>
      <c r="M461" t="str">
        <f t="shared" si="7"/>
        <v>Middle-Aged</v>
      </c>
      <c r="N461" t="s">
        <v>18</v>
      </c>
    </row>
    <row r="462" spans="1:14" x14ac:dyDescent="0.3">
      <c r="A462">
        <v>13662</v>
      </c>
      <c r="B462" t="s">
        <v>37</v>
      </c>
      <c r="C462" t="s">
        <v>36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Middle-Aged</v>
      </c>
      <c r="N462" t="s">
        <v>15</v>
      </c>
    </row>
    <row r="463" spans="1:14" x14ac:dyDescent="0.3">
      <c r="A463">
        <v>13089</v>
      </c>
      <c r="B463" t="s">
        <v>50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Middle-Aged</v>
      </c>
      <c r="N463" t="s">
        <v>15</v>
      </c>
    </row>
    <row r="464" spans="1:14" x14ac:dyDescent="0.3">
      <c r="A464">
        <v>14791</v>
      </c>
      <c r="B464" t="s">
        <v>50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Middle-Aged</v>
      </c>
      <c r="N464" t="s">
        <v>15</v>
      </c>
    </row>
    <row r="465" spans="1:14" x14ac:dyDescent="0.3">
      <c r="A465">
        <v>19331</v>
      </c>
      <c r="B465" t="s">
        <v>37</v>
      </c>
      <c r="C465" t="s">
        <v>36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Middle-Aged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Middle-Aged</v>
      </c>
      <c r="N466" t="s">
        <v>15</v>
      </c>
    </row>
    <row r="467" spans="1:14" x14ac:dyDescent="0.3">
      <c r="A467">
        <v>11149</v>
      </c>
      <c r="B467" t="s">
        <v>50</v>
      </c>
      <c r="C467" t="s">
        <v>36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Middle-Aged</v>
      </c>
      <c r="N468" t="s">
        <v>15</v>
      </c>
    </row>
    <row r="469" spans="1:14" x14ac:dyDescent="0.3">
      <c r="A469">
        <v>24305</v>
      </c>
      <c r="B469" t="s">
        <v>37</v>
      </c>
      <c r="C469" t="s">
        <v>36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Middle-Aged</v>
      </c>
      <c r="N469" t="s">
        <v>15</v>
      </c>
    </row>
    <row r="470" spans="1:14" x14ac:dyDescent="0.3">
      <c r="A470">
        <v>18253</v>
      </c>
      <c r="B470" t="s">
        <v>50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Middle-Aged</v>
      </c>
      <c r="N470" t="s">
        <v>18</v>
      </c>
    </row>
    <row r="471" spans="1:14" x14ac:dyDescent="0.3">
      <c r="A471">
        <v>20147</v>
      </c>
      <c r="B471" t="s">
        <v>50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36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36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Middle-Aged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Middle-Aged</v>
      </c>
      <c r="N474" t="s">
        <v>15</v>
      </c>
    </row>
    <row r="475" spans="1:14" x14ac:dyDescent="0.3">
      <c r="A475">
        <v>15665</v>
      </c>
      <c r="B475" t="s">
        <v>50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Middle-Aged</v>
      </c>
      <c r="N475" t="s">
        <v>15</v>
      </c>
    </row>
    <row r="476" spans="1:14" x14ac:dyDescent="0.3">
      <c r="A476">
        <v>27585</v>
      </c>
      <c r="B476" t="s">
        <v>50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Middle-Aged</v>
      </c>
      <c r="N476" t="s">
        <v>15</v>
      </c>
    </row>
    <row r="477" spans="1:14" x14ac:dyDescent="0.3">
      <c r="A477">
        <v>19748</v>
      </c>
      <c r="B477" t="s">
        <v>50</v>
      </c>
      <c r="C477" t="s">
        <v>36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Middle-Aged</v>
      </c>
      <c r="N478" t="s">
        <v>15</v>
      </c>
    </row>
    <row r="479" spans="1:14" x14ac:dyDescent="0.3">
      <c r="A479">
        <v>14032</v>
      </c>
      <c r="B479" t="s">
        <v>50</v>
      </c>
      <c r="C479" t="s">
        <v>36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Middle-Aged</v>
      </c>
      <c r="N479" t="s">
        <v>15</v>
      </c>
    </row>
    <row r="480" spans="1:14" x14ac:dyDescent="0.3">
      <c r="A480">
        <v>22610</v>
      </c>
      <c r="B480" t="s">
        <v>50</v>
      </c>
      <c r="C480" t="s">
        <v>36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Middle-Aged</v>
      </c>
      <c r="N480" t="s">
        <v>15</v>
      </c>
    </row>
    <row r="481" spans="1:14" x14ac:dyDescent="0.3">
      <c r="A481">
        <v>26984</v>
      </c>
      <c r="B481" t="s">
        <v>50</v>
      </c>
      <c r="C481" t="s">
        <v>36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Middle-Aged</v>
      </c>
      <c r="N481" t="s">
        <v>15</v>
      </c>
    </row>
    <row r="482" spans="1:14" x14ac:dyDescent="0.3">
      <c r="A482">
        <v>18294</v>
      </c>
      <c r="B482" t="s">
        <v>50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Middle-Aged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Middle-Aged</v>
      </c>
      <c r="N483" t="s">
        <v>15</v>
      </c>
    </row>
    <row r="484" spans="1:14" x14ac:dyDescent="0.3">
      <c r="A484">
        <v>28521</v>
      </c>
      <c r="B484" t="s">
        <v>37</v>
      </c>
      <c r="C484" t="s">
        <v>36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Middle-Aged</v>
      </c>
      <c r="N484" t="s">
        <v>15</v>
      </c>
    </row>
    <row r="485" spans="1:14" x14ac:dyDescent="0.3">
      <c r="A485">
        <v>15450</v>
      </c>
      <c r="B485" t="s">
        <v>50</v>
      </c>
      <c r="C485" t="s">
        <v>36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Middle-Aged</v>
      </c>
      <c r="N486" t="s">
        <v>15</v>
      </c>
    </row>
    <row r="487" spans="1:14" x14ac:dyDescent="0.3">
      <c r="A487">
        <v>19491</v>
      </c>
      <c r="B487" t="s">
        <v>37</v>
      </c>
      <c r="C487" t="s">
        <v>36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Middle-Aged</v>
      </c>
      <c r="N487" t="s">
        <v>18</v>
      </c>
    </row>
    <row r="488" spans="1:14" x14ac:dyDescent="0.3">
      <c r="A488">
        <v>26415</v>
      </c>
      <c r="B488" t="s">
        <v>50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48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50</v>
      </c>
      <c r="C489" t="s">
        <v>36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Middle-Aged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Middle-Aged</v>
      </c>
      <c r="N490" t="s">
        <v>18</v>
      </c>
    </row>
    <row r="491" spans="1:14" x14ac:dyDescent="0.3">
      <c r="A491">
        <v>27835</v>
      </c>
      <c r="B491" t="s">
        <v>50</v>
      </c>
      <c r="C491" t="s">
        <v>36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Middle-Aged</v>
      </c>
      <c r="N491" t="s">
        <v>18</v>
      </c>
    </row>
    <row r="492" spans="1:14" x14ac:dyDescent="0.3">
      <c r="A492">
        <v>11738</v>
      </c>
      <c r="B492" t="s">
        <v>50</v>
      </c>
      <c r="C492" t="s">
        <v>36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Middle-Aged</v>
      </c>
      <c r="N492" t="s">
        <v>18</v>
      </c>
    </row>
    <row r="493" spans="1:14" x14ac:dyDescent="0.3">
      <c r="A493">
        <v>25065</v>
      </c>
      <c r="B493" t="s">
        <v>50</v>
      </c>
      <c r="C493" t="s">
        <v>36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Middle-Aged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Middle-Aged</v>
      </c>
      <c r="N494" t="s">
        <v>15</v>
      </c>
    </row>
    <row r="495" spans="1:14" x14ac:dyDescent="0.3">
      <c r="A495">
        <v>23707</v>
      </c>
      <c r="B495" t="s">
        <v>37</v>
      </c>
      <c r="C495" t="s">
        <v>36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48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50</v>
      </c>
      <c r="C496" t="s">
        <v>36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Middle-Aged</v>
      </c>
      <c r="N496" t="s">
        <v>18</v>
      </c>
    </row>
    <row r="497" spans="1:14" x14ac:dyDescent="0.3">
      <c r="A497">
        <v>24981</v>
      </c>
      <c r="B497" t="s">
        <v>50</v>
      </c>
      <c r="C497" t="s">
        <v>36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48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Middle-Aged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Middle-Aged</v>
      </c>
      <c r="N499" t="s">
        <v>15</v>
      </c>
    </row>
    <row r="500" spans="1:14" x14ac:dyDescent="0.3">
      <c r="A500">
        <v>26012</v>
      </c>
      <c r="B500" t="s">
        <v>50</v>
      </c>
      <c r="C500" t="s">
        <v>36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Middle-Aged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Middle-Aged</v>
      </c>
      <c r="N501" t="s">
        <v>15</v>
      </c>
    </row>
    <row r="502" spans="1:14" x14ac:dyDescent="0.3">
      <c r="A502">
        <v>15559</v>
      </c>
      <c r="B502" t="s">
        <v>50</v>
      </c>
      <c r="C502" t="s">
        <v>36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Middle-Aged</v>
      </c>
      <c r="N502" t="s">
        <v>18</v>
      </c>
    </row>
    <row r="503" spans="1:14" x14ac:dyDescent="0.3">
      <c r="A503">
        <v>19235</v>
      </c>
      <c r="B503" t="s">
        <v>50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Middle-Aged</v>
      </c>
      <c r="N503" t="s">
        <v>18</v>
      </c>
    </row>
    <row r="504" spans="1:14" x14ac:dyDescent="0.3">
      <c r="A504">
        <v>15275</v>
      </c>
      <c r="B504" t="s">
        <v>50</v>
      </c>
      <c r="C504" t="s">
        <v>36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50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Middle-Aged</v>
      </c>
      <c r="N505" t="s">
        <v>15</v>
      </c>
    </row>
    <row r="506" spans="1:14" x14ac:dyDescent="0.3">
      <c r="A506">
        <v>25405</v>
      </c>
      <c r="B506" t="s">
        <v>50</v>
      </c>
      <c r="C506" t="s">
        <v>36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Middle-Aged</v>
      </c>
      <c r="N506" t="s">
        <v>15</v>
      </c>
    </row>
    <row r="507" spans="1:14" x14ac:dyDescent="0.3">
      <c r="A507">
        <v>15940</v>
      </c>
      <c r="B507" t="s">
        <v>50</v>
      </c>
      <c r="C507" t="s">
        <v>36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Middle-Aged</v>
      </c>
      <c r="N507" t="s">
        <v>18</v>
      </c>
    </row>
    <row r="508" spans="1:14" x14ac:dyDescent="0.3">
      <c r="A508">
        <v>25074</v>
      </c>
      <c r="B508" t="s">
        <v>50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Middle-Aged</v>
      </c>
      <c r="N508" t="s">
        <v>15</v>
      </c>
    </row>
    <row r="509" spans="1:14" x14ac:dyDescent="0.3">
      <c r="A509">
        <v>24738</v>
      </c>
      <c r="B509" t="s">
        <v>50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Middle-Aged</v>
      </c>
      <c r="N509" t="s">
        <v>15</v>
      </c>
    </row>
    <row r="510" spans="1:14" x14ac:dyDescent="0.3">
      <c r="A510">
        <v>16337</v>
      </c>
      <c r="B510" t="s">
        <v>50</v>
      </c>
      <c r="C510" t="s">
        <v>36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50</v>
      </c>
      <c r="C511" t="s">
        <v>36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Middle-Aged</v>
      </c>
      <c r="N511" t="s">
        <v>15</v>
      </c>
    </row>
    <row r="512" spans="1:14" x14ac:dyDescent="0.3">
      <c r="A512">
        <v>18613</v>
      </c>
      <c r="B512" t="s">
        <v>37</v>
      </c>
      <c r="C512" t="s">
        <v>36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Middle-Aged</v>
      </c>
      <c r="N512" t="s">
        <v>15</v>
      </c>
    </row>
    <row r="513" spans="1:14" x14ac:dyDescent="0.3">
      <c r="A513">
        <v>12207</v>
      </c>
      <c r="B513" t="s">
        <v>37</v>
      </c>
      <c r="C513" t="s">
        <v>36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50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Middle-Aged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48</v>
      </c>
      <c r="K515" t="s">
        <v>32</v>
      </c>
      <c r="L515">
        <v>61</v>
      </c>
      <c r="M515" t="str">
        <f t="shared" ref="M515:M578" si="8">IF(L515&gt;54,"Old",IF(L515&lt;30,"Adolescent",IF(L515&gt;=30,"Middle-Aged")))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36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Middle-Aged</v>
      </c>
      <c r="N516" t="s">
        <v>18</v>
      </c>
    </row>
    <row r="517" spans="1:14" x14ac:dyDescent="0.3">
      <c r="A517">
        <v>16154</v>
      </c>
      <c r="B517" t="s">
        <v>50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Middle-Aged</v>
      </c>
      <c r="N517" t="s">
        <v>18</v>
      </c>
    </row>
    <row r="518" spans="1:14" x14ac:dyDescent="0.3">
      <c r="A518">
        <v>22219</v>
      </c>
      <c r="B518" t="s">
        <v>50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Middle-Aged</v>
      </c>
      <c r="N518" t="s">
        <v>18</v>
      </c>
    </row>
    <row r="519" spans="1:14" x14ac:dyDescent="0.3">
      <c r="A519">
        <v>17269</v>
      </c>
      <c r="B519" t="s">
        <v>37</v>
      </c>
      <c r="C519" t="s">
        <v>36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Middle-Aged</v>
      </c>
      <c r="N519" t="s">
        <v>15</v>
      </c>
    </row>
    <row r="520" spans="1:14" x14ac:dyDescent="0.3">
      <c r="A520">
        <v>23586</v>
      </c>
      <c r="B520" t="s">
        <v>50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Middle-Aged</v>
      </c>
      <c r="N520" t="s">
        <v>15</v>
      </c>
    </row>
    <row r="521" spans="1:14" x14ac:dyDescent="0.3">
      <c r="A521">
        <v>15740</v>
      </c>
      <c r="B521" t="s">
        <v>50</v>
      </c>
      <c r="C521" t="s">
        <v>36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36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Middle-Aged</v>
      </c>
      <c r="N522" t="s">
        <v>18</v>
      </c>
    </row>
    <row r="523" spans="1:14" x14ac:dyDescent="0.3">
      <c r="A523">
        <v>18976</v>
      </c>
      <c r="B523" t="s">
        <v>37</v>
      </c>
      <c r="C523" t="s">
        <v>36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48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36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Middle-Aged</v>
      </c>
      <c r="N524" t="s">
        <v>15</v>
      </c>
    </row>
    <row r="525" spans="1:14" x14ac:dyDescent="0.3">
      <c r="A525">
        <v>13283</v>
      </c>
      <c r="B525" t="s">
        <v>50</v>
      </c>
      <c r="C525" t="s">
        <v>36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Middle-Aged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36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48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50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Middle-Aged</v>
      </c>
      <c r="N528" t="s">
        <v>18</v>
      </c>
    </row>
    <row r="529" spans="1:14" x14ac:dyDescent="0.3">
      <c r="A529">
        <v>11641</v>
      </c>
      <c r="B529" t="s">
        <v>50</v>
      </c>
      <c r="C529" t="s">
        <v>36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Middle-Aged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50</v>
      </c>
      <c r="C531" t="s">
        <v>36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48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50</v>
      </c>
      <c r="C532" t="s">
        <v>36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36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Middle-Aged</v>
      </c>
      <c r="N534" t="s">
        <v>15</v>
      </c>
    </row>
    <row r="535" spans="1:14" x14ac:dyDescent="0.3">
      <c r="A535">
        <v>24941</v>
      </c>
      <c r="B535" t="s">
        <v>50</v>
      </c>
      <c r="C535" t="s">
        <v>36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48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50</v>
      </c>
      <c r="C536" t="s">
        <v>36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48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50</v>
      </c>
      <c r="C537" t="s">
        <v>36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48</v>
      </c>
      <c r="K537" t="s">
        <v>32</v>
      </c>
      <c r="L537">
        <v>41</v>
      </c>
      <c r="M537" t="str">
        <f t="shared" si="8"/>
        <v>Middle-Aged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Middle-Aged</v>
      </c>
      <c r="N538" t="s">
        <v>15</v>
      </c>
    </row>
    <row r="539" spans="1:14" x14ac:dyDescent="0.3">
      <c r="A539">
        <v>14900</v>
      </c>
      <c r="B539" t="s">
        <v>50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Middle-Aged</v>
      </c>
      <c r="N539" t="s">
        <v>15</v>
      </c>
    </row>
    <row r="540" spans="1:14" x14ac:dyDescent="0.3">
      <c r="A540">
        <v>11262</v>
      </c>
      <c r="B540" t="s">
        <v>50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Middle-Aged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Middle-Aged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Middle-Aged</v>
      </c>
      <c r="N542" t="s">
        <v>18</v>
      </c>
    </row>
    <row r="543" spans="1:14" x14ac:dyDescent="0.3">
      <c r="A543">
        <v>25375</v>
      </c>
      <c r="B543" t="s">
        <v>50</v>
      </c>
      <c r="C543" t="s">
        <v>36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Middle-Aged</v>
      </c>
      <c r="N543" t="s">
        <v>18</v>
      </c>
    </row>
    <row r="544" spans="1:14" x14ac:dyDescent="0.3">
      <c r="A544">
        <v>11143</v>
      </c>
      <c r="B544" t="s">
        <v>50</v>
      </c>
      <c r="C544" t="s">
        <v>36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50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Middle-Aged</v>
      </c>
      <c r="N545" t="s">
        <v>18</v>
      </c>
    </row>
    <row r="546" spans="1:14" x14ac:dyDescent="0.3">
      <c r="A546">
        <v>24397</v>
      </c>
      <c r="B546" t="s">
        <v>37</v>
      </c>
      <c r="C546" t="s">
        <v>36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Middle-Aged</v>
      </c>
      <c r="N546" t="s">
        <v>18</v>
      </c>
    </row>
    <row r="547" spans="1:14" x14ac:dyDescent="0.3">
      <c r="A547">
        <v>19758</v>
      </c>
      <c r="B547" t="s">
        <v>37</v>
      </c>
      <c r="C547" t="s">
        <v>36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50</v>
      </c>
      <c r="C548" t="s">
        <v>36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Middle-Aged</v>
      </c>
      <c r="N548" t="s">
        <v>15</v>
      </c>
    </row>
    <row r="549" spans="1:14" x14ac:dyDescent="0.3">
      <c r="A549">
        <v>19884</v>
      </c>
      <c r="B549" t="s">
        <v>50</v>
      </c>
      <c r="C549" t="s">
        <v>36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Middle-Aged</v>
      </c>
      <c r="N550" t="s">
        <v>18</v>
      </c>
    </row>
    <row r="551" spans="1:14" x14ac:dyDescent="0.3">
      <c r="A551">
        <v>13453</v>
      </c>
      <c r="B551" t="s">
        <v>50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Middle-Aged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Middle-Aged</v>
      </c>
      <c r="N552" t="s">
        <v>15</v>
      </c>
    </row>
    <row r="553" spans="1:14" x14ac:dyDescent="0.3">
      <c r="A553">
        <v>27393</v>
      </c>
      <c r="B553" t="s">
        <v>50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48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36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48</v>
      </c>
      <c r="K554" t="s">
        <v>32</v>
      </c>
      <c r="L554">
        <v>54</v>
      </c>
      <c r="M554" t="str">
        <f t="shared" si="8"/>
        <v>Middle-Aged</v>
      </c>
      <c r="N554" t="s">
        <v>15</v>
      </c>
    </row>
    <row r="555" spans="1:14" x14ac:dyDescent="0.3">
      <c r="A555">
        <v>17533</v>
      </c>
      <c r="B555" t="s">
        <v>50</v>
      </c>
      <c r="C555" t="s">
        <v>36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50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Middle-Aged</v>
      </c>
      <c r="N556" t="s">
        <v>15</v>
      </c>
    </row>
    <row r="557" spans="1:14" x14ac:dyDescent="0.3">
      <c r="A557">
        <v>17025</v>
      </c>
      <c r="B557" t="s">
        <v>37</v>
      </c>
      <c r="C557" t="s">
        <v>36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Middle-Aged</v>
      </c>
      <c r="N557" t="s">
        <v>15</v>
      </c>
    </row>
    <row r="558" spans="1:14" x14ac:dyDescent="0.3">
      <c r="A558">
        <v>25293</v>
      </c>
      <c r="B558" t="s">
        <v>50</v>
      </c>
      <c r="C558" t="s">
        <v>36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Middle-Aged</v>
      </c>
      <c r="N558" t="s">
        <v>18</v>
      </c>
    </row>
    <row r="559" spans="1:14" x14ac:dyDescent="0.3">
      <c r="A559">
        <v>24725</v>
      </c>
      <c r="B559" t="s">
        <v>50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Middle-Aged</v>
      </c>
      <c r="N559" t="s">
        <v>18</v>
      </c>
    </row>
    <row r="560" spans="1:14" x14ac:dyDescent="0.3">
      <c r="A560">
        <v>23200</v>
      </c>
      <c r="B560" t="s">
        <v>50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Middle-Aged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48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50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Middle-Aged</v>
      </c>
      <c r="N562" t="s">
        <v>18</v>
      </c>
    </row>
    <row r="563" spans="1:14" x14ac:dyDescent="0.3">
      <c r="A563">
        <v>27218</v>
      </c>
      <c r="B563" t="s">
        <v>50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Middle-Aged</v>
      </c>
      <c r="N563" t="s">
        <v>18</v>
      </c>
    </row>
    <row r="564" spans="1:14" x14ac:dyDescent="0.3">
      <c r="A564">
        <v>18560</v>
      </c>
      <c r="B564" t="s">
        <v>50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Middle-Aged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36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50</v>
      </c>
      <c r="C567" t="s">
        <v>36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Middle-Aged</v>
      </c>
      <c r="N567" t="s">
        <v>15</v>
      </c>
    </row>
    <row r="568" spans="1:14" x14ac:dyDescent="0.3">
      <c r="A568">
        <v>18847</v>
      </c>
      <c r="B568" t="s">
        <v>50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50</v>
      </c>
      <c r="C569" t="s">
        <v>36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Middle-Aged</v>
      </c>
      <c r="N569" t="s">
        <v>15</v>
      </c>
    </row>
    <row r="570" spans="1:14" x14ac:dyDescent="0.3">
      <c r="A570">
        <v>23378</v>
      </c>
      <c r="B570" t="s">
        <v>50</v>
      </c>
      <c r="C570" t="s">
        <v>36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Middle-Aged</v>
      </c>
      <c r="N570" t="s">
        <v>15</v>
      </c>
    </row>
    <row r="571" spans="1:14" x14ac:dyDescent="0.3">
      <c r="A571">
        <v>26452</v>
      </c>
      <c r="B571" t="s">
        <v>37</v>
      </c>
      <c r="C571" t="s">
        <v>36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48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50</v>
      </c>
      <c r="C572" t="s">
        <v>36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Middle-Aged</v>
      </c>
      <c r="N572" t="s">
        <v>18</v>
      </c>
    </row>
    <row r="573" spans="1:14" x14ac:dyDescent="0.3">
      <c r="A573">
        <v>20528</v>
      </c>
      <c r="B573" t="s">
        <v>50</v>
      </c>
      <c r="C573" t="s">
        <v>36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36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Middle-Aged</v>
      </c>
      <c r="N574" t="s">
        <v>18</v>
      </c>
    </row>
    <row r="575" spans="1:14" x14ac:dyDescent="0.3">
      <c r="A575">
        <v>21751</v>
      </c>
      <c r="B575" t="s">
        <v>50</v>
      </c>
      <c r="C575" t="s">
        <v>36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Middle-Aged</v>
      </c>
      <c r="N576" t="s">
        <v>15</v>
      </c>
    </row>
    <row r="577" spans="1:14" x14ac:dyDescent="0.3">
      <c r="A577">
        <v>13388</v>
      </c>
      <c r="B577" t="s">
        <v>37</v>
      </c>
      <c r="C577" t="s">
        <v>36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48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Middle-Aged</v>
      </c>
      <c r="N578" t="s">
        <v>18</v>
      </c>
    </row>
    <row r="579" spans="1:14" x14ac:dyDescent="0.3">
      <c r="A579">
        <v>16917</v>
      </c>
      <c r="B579" t="s">
        <v>50</v>
      </c>
      <c r="C579" t="s">
        <v>36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IF(L579&gt;54,"Old",IF(L579&lt;30,"Adolescent",IF(L579&gt;=30,"Middle-Aged")))</f>
        <v>Middle-Aged</v>
      </c>
      <c r="N579" t="s">
        <v>18</v>
      </c>
    </row>
    <row r="580" spans="1:14" x14ac:dyDescent="0.3">
      <c r="A580">
        <v>15313</v>
      </c>
      <c r="B580" t="s">
        <v>50</v>
      </c>
      <c r="C580" t="s">
        <v>36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Middle-Aged</v>
      </c>
      <c r="N581" t="s">
        <v>18</v>
      </c>
    </row>
    <row r="582" spans="1:14" x14ac:dyDescent="0.3">
      <c r="A582">
        <v>20380</v>
      </c>
      <c r="B582" t="s">
        <v>50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48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50</v>
      </c>
      <c r="C583" t="s">
        <v>36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50</v>
      </c>
      <c r="C584" t="s">
        <v>36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Middle-Aged</v>
      </c>
      <c r="N584" t="s">
        <v>18</v>
      </c>
    </row>
    <row r="585" spans="1:14" x14ac:dyDescent="0.3">
      <c r="A585">
        <v>24943</v>
      </c>
      <c r="B585" t="s">
        <v>50</v>
      </c>
      <c r="C585" t="s">
        <v>36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48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36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Middle-Aged</v>
      </c>
      <c r="N586" t="s">
        <v>15</v>
      </c>
    </row>
    <row r="587" spans="1:14" x14ac:dyDescent="0.3">
      <c r="A587">
        <v>15194</v>
      </c>
      <c r="B587" t="s">
        <v>37</v>
      </c>
      <c r="C587" t="s">
        <v>36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Middle-Aged</v>
      </c>
      <c r="N587" t="s">
        <v>15</v>
      </c>
    </row>
    <row r="588" spans="1:14" x14ac:dyDescent="0.3">
      <c r="A588">
        <v>17436</v>
      </c>
      <c r="B588" t="s">
        <v>50</v>
      </c>
      <c r="C588" t="s">
        <v>36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Middle-Aged</v>
      </c>
      <c r="N588" t="s">
        <v>18</v>
      </c>
    </row>
    <row r="589" spans="1:14" x14ac:dyDescent="0.3">
      <c r="A589">
        <v>18935</v>
      </c>
      <c r="B589" t="s">
        <v>50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Middle-Aged</v>
      </c>
      <c r="N589" t="s">
        <v>18</v>
      </c>
    </row>
    <row r="590" spans="1:14" x14ac:dyDescent="0.3">
      <c r="A590">
        <v>16871</v>
      </c>
      <c r="B590" t="s">
        <v>50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48</v>
      </c>
      <c r="K590" t="s">
        <v>32</v>
      </c>
      <c r="L590">
        <v>51</v>
      </c>
      <c r="M590" t="str">
        <f t="shared" si="9"/>
        <v>Middle-Aged</v>
      </c>
      <c r="N590" t="s">
        <v>15</v>
      </c>
    </row>
    <row r="591" spans="1:14" x14ac:dyDescent="0.3">
      <c r="A591">
        <v>12100</v>
      </c>
      <c r="B591" t="s">
        <v>37</v>
      </c>
      <c r="C591" t="s">
        <v>36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48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50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Middle-Aged</v>
      </c>
      <c r="N592" t="s">
        <v>15</v>
      </c>
    </row>
    <row r="593" spans="1:14" x14ac:dyDescent="0.3">
      <c r="A593">
        <v>18545</v>
      </c>
      <c r="B593" t="s">
        <v>50</v>
      </c>
      <c r="C593" t="s">
        <v>36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48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Middle-Aged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Middle-Aged</v>
      </c>
      <c r="N595" t="s">
        <v>15</v>
      </c>
    </row>
    <row r="596" spans="1:14" x14ac:dyDescent="0.3">
      <c r="A596">
        <v>27660</v>
      </c>
      <c r="B596" t="s">
        <v>50</v>
      </c>
      <c r="C596" t="s">
        <v>36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50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Middle-Aged</v>
      </c>
      <c r="N598" t="s">
        <v>18</v>
      </c>
    </row>
    <row r="599" spans="1:14" x14ac:dyDescent="0.3">
      <c r="A599">
        <v>28997</v>
      </c>
      <c r="B599" t="s">
        <v>37</v>
      </c>
      <c r="C599" t="s">
        <v>36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50</v>
      </c>
      <c r="C600" t="s">
        <v>36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Middle-Aged</v>
      </c>
      <c r="N600" t="s">
        <v>18</v>
      </c>
    </row>
    <row r="601" spans="1:14" x14ac:dyDescent="0.3">
      <c r="A601">
        <v>19002</v>
      </c>
      <c r="B601" t="s">
        <v>50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50</v>
      </c>
      <c r="C602" t="s">
        <v>36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Middle-Aged</v>
      </c>
      <c r="N602" t="s">
        <v>18</v>
      </c>
    </row>
    <row r="603" spans="1:14" x14ac:dyDescent="0.3">
      <c r="A603">
        <v>29231</v>
      </c>
      <c r="B603" t="s">
        <v>37</v>
      </c>
      <c r="C603" t="s">
        <v>36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Middle-Aged</v>
      </c>
      <c r="N603" t="s">
        <v>18</v>
      </c>
    </row>
    <row r="604" spans="1:14" x14ac:dyDescent="0.3">
      <c r="A604">
        <v>18858</v>
      </c>
      <c r="B604" t="s">
        <v>37</v>
      </c>
      <c r="C604" t="s">
        <v>36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Middle-Aged</v>
      </c>
      <c r="N604" t="s">
        <v>15</v>
      </c>
    </row>
    <row r="605" spans="1:14" x14ac:dyDescent="0.3">
      <c r="A605">
        <v>20000</v>
      </c>
      <c r="B605" t="s">
        <v>50</v>
      </c>
      <c r="C605" t="s">
        <v>36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Middle-Aged</v>
      </c>
      <c r="N605" t="s">
        <v>15</v>
      </c>
    </row>
    <row r="606" spans="1:14" x14ac:dyDescent="0.3">
      <c r="A606">
        <v>25261</v>
      </c>
      <c r="B606" t="s">
        <v>50</v>
      </c>
      <c r="C606" t="s">
        <v>36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36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Middle-Aged</v>
      </c>
      <c r="N607" t="s">
        <v>15</v>
      </c>
    </row>
    <row r="608" spans="1:14" x14ac:dyDescent="0.3">
      <c r="A608">
        <v>11644</v>
      </c>
      <c r="B608" t="s">
        <v>37</v>
      </c>
      <c r="C608" t="s">
        <v>36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Middle-Aged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48</v>
      </c>
      <c r="K609" t="s">
        <v>32</v>
      </c>
      <c r="L609">
        <v>46</v>
      </c>
      <c r="M609" t="str">
        <f t="shared" si="9"/>
        <v>Middle-Aged</v>
      </c>
      <c r="N609" t="s">
        <v>15</v>
      </c>
    </row>
    <row r="610" spans="1:14" x14ac:dyDescent="0.3">
      <c r="A610">
        <v>16890</v>
      </c>
      <c r="B610" t="s">
        <v>50</v>
      </c>
      <c r="C610" t="s">
        <v>36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Middle-Aged</v>
      </c>
      <c r="N610" t="s">
        <v>15</v>
      </c>
    </row>
    <row r="611" spans="1:14" x14ac:dyDescent="0.3">
      <c r="A611">
        <v>25983</v>
      </c>
      <c r="B611" t="s">
        <v>50</v>
      </c>
      <c r="C611" t="s">
        <v>36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Middle-Aged</v>
      </c>
      <c r="N611" t="s">
        <v>18</v>
      </c>
    </row>
    <row r="612" spans="1:14" x14ac:dyDescent="0.3">
      <c r="A612">
        <v>14633</v>
      </c>
      <c r="B612" t="s">
        <v>50</v>
      </c>
      <c r="C612" t="s">
        <v>36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Middle-Aged</v>
      </c>
      <c r="N612" t="s">
        <v>18</v>
      </c>
    </row>
    <row r="613" spans="1:14" x14ac:dyDescent="0.3">
      <c r="A613">
        <v>22994</v>
      </c>
      <c r="B613" t="s">
        <v>50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Middle-Aged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36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Middle-Aged</v>
      </c>
      <c r="N615" t="s">
        <v>15</v>
      </c>
    </row>
    <row r="616" spans="1:14" x14ac:dyDescent="0.3">
      <c r="A616">
        <v>14469</v>
      </c>
      <c r="B616" t="s">
        <v>50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Middle-Aged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Middle-Aged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Middle-Aged</v>
      </c>
      <c r="N618" t="s">
        <v>18</v>
      </c>
    </row>
    <row r="619" spans="1:14" x14ac:dyDescent="0.3">
      <c r="A619">
        <v>17858</v>
      </c>
      <c r="B619" t="s">
        <v>50</v>
      </c>
      <c r="C619" t="s">
        <v>36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Middle-Aged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Middle-Aged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Middle-Aged</v>
      </c>
      <c r="N621" t="s">
        <v>18</v>
      </c>
    </row>
    <row r="622" spans="1:14" x14ac:dyDescent="0.3">
      <c r="A622">
        <v>11259</v>
      </c>
      <c r="B622" t="s">
        <v>50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Middle-Aged</v>
      </c>
      <c r="N622" t="s">
        <v>15</v>
      </c>
    </row>
    <row r="623" spans="1:14" x14ac:dyDescent="0.3">
      <c r="A623">
        <v>11200</v>
      </c>
      <c r="B623" t="s">
        <v>50</v>
      </c>
      <c r="C623" t="s">
        <v>36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50</v>
      </c>
      <c r="C624" t="s">
        <v>36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Middle-Aged</v>
      </c>
      <c r="N624" t="s">
        <v>18</v>
      </c>
    </row>
    <row r="625" spans="1:14" x14ac:dyDescent="0.3">
      <c r="A625">
        <v>21801</v>
      </c>
      <c r="B625" t="s">
        <v>50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50</v>
      </c>
      <c r="C627" t="s">
        <v>36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50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50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36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Middle-Aged</v>
      </c>
      <c r="N630" t="s">
        <v>15</v>
      </c>
    </row>
    <row r="631" spans="1:14" x14ac:dyDescent="0.3">
      <c r="A631">
        <v>28815</v>
      </c>
      <c r="B631" t="s">
        <v>50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Middle-Aged</v>
      </c>
      <c r="N631" t="s">
        <v>18</v>
      </c>
    </row>
    <row r="632" spans="1:14" x14ac:dyDescent="0.3">
      <c r="A632">
        <v>27753</v>
      </c>
      <c r="B632" t="s">
        <v>50</v>
      </c>
      <c r="C632" t="s">
        <v>36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Middle-Aged</v>
      </c>
      <c r="N632" t="s">
        <v>18</v>
      </c>
    </row>
    <row r="633" spans="1:14" x14ac:dyDescent="0.3">
      <c r="A633">
        <v>27643</v>
      </c>
      <c r="B633" t="s">
        <v>37</v>
      </c>
      <c r="C633" t="s">
        <v>36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Middle-Aged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Middle-Aged</v>
      </c>
      <c r="N634" t="s">
        <v>18</v>
      </c>
    </row>
    <row r="635" spans="1:14" x14ac:dyDescent="0.3">
      <c r="A635">
        <v>22088</v>
      </c>
      <c r="B635" t="s">
        <v>50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Middle-Aged</v>
      </c>
      <c r="N635" t="s">
        <v>15</v>
      </c>
    </row>
    <row r="636" spans="1:14" x14ac:dyDescent="0.3">
      <c r="A636">
        <v>27388</v>
      </c>
      <c r="B636" t="s">
        <v>50</v>
      </c>
      <c r="C636" t="s">
        <v>36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Middle-Aged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Middle-Aged</v>
      </c>
      <c r="N638" t="s">
        <v>15</v>
      </c>
    </row>
    <row r="639" spans="1:14" x14ac:dyDescent="0.3">
      <c r="A639">
        <v>15272</v>
      </c>
      <c r="B639" t="s">
        <v>37</v>
      </c>
      <c r="C639" t="s">
        <v>36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Middle-Aged</v>
      </c>
      <c r="N639" t="s">
        <v>18</v>
      </c>
    </row>
    <row r="640" spans="1:14" x14ac:dyDescent="0.3">
      <c r="A640">
        <v>18949</v>
      </c>
      <c r="B640" t="s">
        <v>37</v>
      </c>
      <c r="C640" t="s">
        <v>36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50</v>
      </c>
      <c r="C641" t="s">
        <v>36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50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50</v>
      </c>
      <c r="C643" t="s">
        <v>36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48</v>
      </c>
      <c r="K643" t="s">
        <v>32</v>
      </c>
      <c r="L643">
        <v>64</v>
      </c>
      <c r="M643" t="str">
        <f t="shared" ref="M643:M706" si="10">IF(L643&gt;54,"Old",IF(L643&lt;30,"Adolescent",IF(L643&gt;=30,"Middle-Aged")))</f>
        <v>Old</v>
      </c>
      <c r="N643" t="s">
        <v>18</v>
      </c>
    </row>
    <row r="644" spans="1:14" x14ac:dyDescent="0.3">
      <c r="A644">
        <v>21741</v>
      </c>
      <c r="B644" t="s">
        <v>50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Middle-Aged</v>
      </c>
      <c r="N644" t="s">
        <v>15</v>
      </c>
    </row>
    <row r="645" spans="1:14" x14ac:dyDescent="0.3">
      <c r="A645">
        <v>14572</v>
      </c>
      <c r="B645" t="s">
        <v>50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Middle-Aged</v>
      </c>
      <c r="N645" t="s">
        <v>15</v>
      </c>
    </row>
    <row r="646" spans="1:14" x14ac:dyDescent="0.3">
      <c r="A646">
        <v>23368</v>
      </c>
      <c r="B646" t="s">
        <v>50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48</v>
      </c>
      <c r="K646" t="s">
        <v>32</v>
      </c>
      <c r="L646">
        <v>41</v>
      </c>
      <c r="M646" t="str">
        <f t="shared" si="10"/>
        <v>Middle-Aged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Middle-Aged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Middle-Aged</v>
      </c>
      <c r="N648" t="s">
        <v>18</v>
      </c>
    </row>
    <row r="649" spans="1:14" x14ac:dyDescent="0.3">
      <c r="A649">
        <v>22010</v>
      </c>
      <c r="B649" t="s">
        <v>37</v>
      </c>
      <c r="C649" t="s">
        <v>36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Middle-Aged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Middle-Aged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48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36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Middle-Aged</v>
      </c>
      <c r="N653" t="s">
        <v>15</v>
      </c>
    </row>
    <row r="654" spans="1:14" x14ac:dyDescent="0.3">
      <c r="A654">
        <v>11287</v>
      </c>
      <c r="B654" t="s">
        <v>50</v>
      </c>
      <c r="C654" t="s">
        <v>36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Middle-Aged</v>
      </c>
      <c r="N654" t="s">
        <v>18</v>
      </c>
    </row>
    <row r="655" spans="1:14" x14ac:dyDescent="0.3">
      <c r="A655">
        <v>13066</v>
      </c>
      <c r="B655" t="s">
        <v>37</v>
      </c>
      <c r="C655" t="s">
        <v>36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Middle-Aged</v>
      </c>
      <c r="N655" t="s">
        <v>15</v>
      </c>
    </row>
    <row r="656" spans="1:14" x14ac:dyDescent="0.3">
      <c r="A656">
        <v>29106</v>
      </c>
      <c r="B656" t="s">
        <v>37</v>
      </c>
      <c r="C656" t="s">
        <v>36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Middle-Aged</v>
      </c>
      <c r="N656" t="s">
        <v>15</v>
      </c>
    </row>
    <row r="657" spans="1:14" x14ac:dyDescent="0.3">
      <c r="A657">
        <v>26236</v>
      </c>
      <c r="B657" t="s">
        <v>50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Middle-Aged</v>
      </c>
      <c r="N657" t="s">
        <v>18</v>
      </c>
    </row>
    <row r="658" spans="1:14" x14ac:dyDescent="0.3">
      <c r="A658">
        <v>17531</v>
      </c>
      <c r="B658" t="s">
        <v>50</v>
      </c>
      <c r="C658" t="s">
        <v>36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Middle-Aged</v>
      </c>
      <c r="N658" t="s">
        <v>18</v>
      </c>
    </row>
    <row r="659" spans="1:14" x14ac:dyDescent="0.3">
      <c r="A659">
        <v>12964</v>
      </c>
      <c r="B659" t="s">
        <v>50</v>
      </c>
      <c r="C659" t="s">
        <v>36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Middle-Aged</v>
      </c>
      <c r="N659" t="s">
        <v>18</v>
      </c>
    </row>
    <row r="660" spans="1:14" x14ac:dyDescent="0.3">
      <c r="A660">
        <v>19133</v>
      </c>
      <c r="B660" t="s">
        <v>37</v>
      </c>
      <c r="C660" t="s">
        <v>36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Middle-Aged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48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50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Middle-Aged</v>
      </c>
      <c r="N662" t="s">
        <v>15</v>
      </c>
    </row>
    <row r="663" spans="1:14" x14ac:dyDescent="0.3">
      <c r="A663">
        <v>22976</v>
      </c>
      <c r="B663" t="s">
        <v>37</v>
      </c>
      <c r="C663" t="s">
        <v>36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Middle-Aged</v>
      </c>
      <c r="N664" t="s">
        <v>18</v>
      </c>
    </row>
    <row r="665" spans="1:14" x14ac:dyDescent="0.3">
      <c r="A665">
        <v>11890</v>
      </c>
      <c r="B665" t="s">
        <v>50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Middle-Aged</v>
      </c>
      <c r="N665" t="s">
        <v>18</v>
      </c>
    </row>
    <row r="666" spans="1:14" x14ac:dyDescent="0.3">
      <c r="A666">
        <v>28580</v>
      </c>
      <c r="B666" t="s">
        <v>50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Middle-Aged</v>
      </c>
      <c r="N666" t="s">
        <v>15</v>
      </c>
    </row>
    <row r="667" spans="1:14" x14ac:dyDescent="0.3">
      <c r="A667">
        <v>14443</v>
      </c>
      <c r="B667" t="s">
        <v>50</v>
      </c>
      <c r="C667" t="s">
        <v>36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Middle-Aged</v>
      </c>
      <c r="N667" t="s">
        <v>18</v>
      </c>
    </row>
    <row r="668" spans="1:14" x14ac:dyDescent="0.3">
      <c r="A668">
        <v>17864</v>
      </c>
      <c r="B668" t="s">
        <v>50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Middle-Aged</v>
      </c>
      <c r="N668" t="s">
        <v>15</v>
      </c>
    </row>
    <row r="669" spans="1:14" x14ac:dyDescent="0.3">
      <c r="A669">
        <v>20505</v>
      </c>
      <c r="B669" t="s">
        <v>50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48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50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Middle-Aged</v>
      </c>
      <c r="N670" t="s">
        <v>18</v>
      </c>
    </row>
    <row r="671" spans="1:14" x14ac:dyDescent="0.3">
      <c r="A671">
        <v>22227</v>
      </c>
      <c r="B671" t="s">
        <v>50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Middle-Aged</v>
      </c>
      <c r="N671" t="s">
        <v>18</v>
      </c>
    </row>
    <row r="672" spans="1:14" x14ac:dyDescent="0.3">
      <c r="A672">
        <v>21471</v>
      </c>
      <c r="B672" t="s">
        <v>50</v>
      </c>
      <c r="C672" t="s">
        <v>36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48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Middle-Aged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Middle-Aged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Middle-Aged</v>
      </c>
      <c r="N675" t="s">
        <v>15</v>
      </c>
    </row>
    <row r="676" spans="1:14" x14ac:dyDescent="0.3">
      <c r="A676">
        <v>19223</v>
      </c>
      <c r="B676" t="s">
        <v>50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Middle-Aged</v>
      </c>
      <c r="N676" t="s">
        <v>18</v>
      </c>
    </row>
    <row r="677" spans="1:14" x14ac:dyDescent="0.3">
      <c r="A677">
        <v>18517</v>
      </c>
      <c r="B677" t="s">
        <v>50</v>
      </c>
      <c r="C677" t="s">
        <v>36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Middle-Aged</v>
      </c>
      <c r="N677" t="s">
        <v>18</v>
      </c>
    </row>
    <row r="678" spans="1:14" x14ac:dyDescent="0.3">
      <c r="A678">
        <v>21717</v>
      </c>
      <c r="B678" t="s">
        <v>50</v>
      </c>
      <c r="C678" t="s">
        <v>36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Middle-Aged</v>
      </c>
      <c r="N678" t="s">
        <v>18</v>
      </c>
    </row>
    <row r="679" spans="1:14" x14ac:dyDescent="0.3">
      <c r="A679">
        <v>13760</v>
      </c>
      <c r="B679" t="s">
        <v>50</v>
      </c>
      <c r="C679" t="s">
        <v>36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Middle-Aged</v>
      </c>
      <c r="N679" t="s">
        <v>18</v>
      </c>
    </row>
    <row r="680" spans="1:14" x14ac:dyDescent="0.3">
      <c r="A680">
        <v>18145</v>
      </c>
      <c r="B680" t="s">
        <v>50</v>
      </c>
      <c r="C680" t="s">
        <v>36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50</v>
      </c>
      <c r="C681" t="s">
        <v>36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48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50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Middle-Aged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Middle-Aged</v>
      </c>
      <c r="N683" t="s">
        <v>18</v>
      </c>
    </row>
    <row r="684" spans="1:14" x14ac:dyDescent="0.3">
      <c r="A684">
        <v>26248</v>
      </c>
      <c r="B684" t="s">
        <v>50</v>
      </c>
      <c r="C684" t="s">
        <v>36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Middle-Aged</v>
      </c>
      <c r="N684" t="s">
        <v>18</v>
      </c>
    </row>
    <row r="685" spans="1:14" x14ac:dyDescent="0.3">
      <c r="A685">
        <v>23461</v>
      </c>
      <c r="B685" t="s">
        <v>50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Middle-Aged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Middle-Aged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Middle-Aged</v>
      </c>
      <c r="N687" t="s">
        <v>15</v>
      </c>
    </row>
    <row r="688" spans="1:14" x14ac:dyDescent="0.3">
      <c r="A688">
        <v>12774</v>
      </c>
      <c r="B688" t="s">
        <v>50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Middle-Aged</v>
      </c>
      <c r="N688" t="s">
        <v>15</v>
      </c>
    </row>
    <row r="689" spans="1:14" x14ac:dyDescent="0.3">
      <c r="A689">
        <v>18910</v>
      </c>
      <c r="B689" t="s">
        <v>37</v>
      </c>
      <c r="C689" t="s">
        <v>36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Middle-Aged</v>
      </c>
      <c r="N689" t="s">
        <v>18</v>
      </c>
    </row>
    <row r="690" spans="1:14" x14ac:dyDescent="0.3">
      <c r="A690">
        <v>11699</v>
      </c>
      <c r="B690" t="s">
        <v>37</v>
      </c>
      <c r="C690" t="s">
        <v>36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Middle-Aged</v>
      </c>
      <c r="N690" t="s">
        <v>18</v>
      </c>
    </row>
    <row r="691" spans="1:14" x14ac:dyDescent="0.3">
      <c r="A691">
        <v>16725</v>
      </c>
      <c r="B691" t="s">
        <v>50</v>
      </c>
      <c r="C691" t="s">
        <v>36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Middle-Aged</v>
      </c>
      <c r="N692" t="s">
        <v>18</v>
      </c>
    </row>
    <row r="693" spans="1:14" x14ac:dyDescent="0.3">
      <c r="A693">
        <v>23144</v>
      </c>
      <c r="B693" t="s">
        <v>50</v>
      </c>
      <c r="C693" t="s">
        <v>36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Middle-Aged</v>
      </c>
      <c r="N693" t="s">
        <v>15</v>
      </c>
    </row>
    <row r="694" spans="1:14" x14ac:dyDescent="0.3">
      <c r="A694">
        <v>23376</v>
      </c>
      <c r="B694" t="s">
        <v>50</v>
      </c>
      <c r="C694" t="s">
        <v>36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Middle-Aged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Middle-Aged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Middle-Aged</v>
      </c>
      <c r="N696" t="s">
        <v>15</v>
      </c>
    </row>
    <row r="697" spans="1:14" x14ac:dyDescent="0.3">
      <c r="A697">
        <v>18390</v>
      </c>
      <c r="B697" t="s">
        <v>50</v>
      </c>
      <c r="C697" t="s">
        <v>36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Middle-Aged</v>
      </c>
      <c r="N697" t="s">
        <v>18</v>
      </c>
    </row>
    <row r="698" spans="1:14" x14ac:dyDescent="0.3">
      <c r="A698">
        <v>29112</v>
      </c>
      <c r="B698" t="s">
        <v>37</v>
      </c>
      <c r="C698" t="s">
        <v>36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Middle-Aged</v>
      </c>
      <c r="N698" t="s">
        <v>18</v>
      </c>
    </row>
    <row r="699" spans="1:14" x14ac:dyDescent="0.3">
      <c r="A699">
        <v>14090</v>
      </c>
      <c r="B699" t="s">
        <v>50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50</v>
      </c>
      <c r="C700" t="s">
        <v>36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Middle-Aged</v>
      </c>
      <c r="N700" t="s">
        <v>18</v>
      </c>
    </row>
    <row r="701" spans="1:14" x14ac:dyDescent="0.3">
      <c r="A701">
        <v>23479</v>
      </c>
      <c r="B701" t="s">
        <v>37</v>
      </c>
      <c r="C701" t="s">
        <v>36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Middle-Aged</v>
      </c>
      <c r="N701" t="s">
        <v>15</v>
      </c>
    </row>
    <row r="702" spans="1:14" x14ac:dyDescent="0.3">
      <c r="A702">
        <v>16795</v>
      </c>
      <c r="B702" t="s">
        <v>50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36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50</v>
      </c>
      <c r="C704" t="s">
        <v>36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Middle-Aged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Middle-Aged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Middle-Aged</v>
      </c>
      <c r="N706" t="s">
        <v>15</v>
      </c>
    </row>
    <row r="707" spans="1:14" x14ac:dyDescent="0.3">
      <c r="A707">
        <v>11199</v>
      </c>
      <c r="B707" t="s">
        <v>50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48</v>
      </c>
      <c r="K707" t="s">
        <v>32</v>
      </c>
      <c r="L707">
        <v>59</v>
      </c>
      <c r="M707" t="str">
        <f t="shared" ref="M707:M770" si="11">IF(L707&gt;54,"Old",IF(L707&lt;30,"Adolescent",IF(L707&gt;=30,"Middle-Aged")))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Middle-Aged</v>
      </c>
      <c r="N708" t="s">
        <v>15</v>
      </c>
    </row>
    <row r="709" spans="1:14" x14ac:dyDescent="0.3">
      <c r="A709">
        <v>17546</v>
      </c>
      <c r="B709" t="s">
        <v>50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Middle-Aged</v>
      </c>
      <c r="N709" t="s">
        <v>15</v>
      </c>
    </row>
    <row r="710" spans="1:14" x14ac:dyDescent="0.3">
      <c r="A710">
        <v>18069</v>
      </c>
      <c r="B710" t="s">
        <v>50</v>
      </c>
      <c r="C710" t="s">
        <v>36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48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48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50</v>
      </c>
      <c r="C712" t="s">
        <v>36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Middle-Aged</v>
      </c>
      <c r="N712" t="s">
        <v>15</v>
      </c>
    </row>
    <row r="713" spans="1:14" x14ac:dyDescent="0.3">
      <c r="A713">
        <v>20518</v>
      </c>
      <c r="B713" t="s">
        <v>50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48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50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Middle-Aged</v>
      </c>
      <c r="N715" t="s">
        <v>18</v>
      </c>
    </row>
    <row r="716" spans="1:14" x14ac:dyDescent="0.3">
      <c r="A716">
        <v>16020</v>
      </c>
      <c r="B716" t="s">
        <v>50</v>
      </c>
      <c r="C716" t="s">
        <v>36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50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Middle-Aged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Middle-Aged</v>
      </c>
      <c r="N718" t="s">
        <v>18</v>
      </c>
    </row>
    <row r="719" spans="1:14" x14ac:dyDescent="0.3">
      <c r="A719">
        <v>19661</v>
      </c>
      <c r="B719" t="s">
        <v>37</v>
      </c>
      <c r="C719" t="s">
        <v>36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Middle-Aged</v>
      </c>
      <c r="N719" t="s">
        <v>15</v>
      </c>
    </row>
    <row r="720" spans="1:14" x14ac:dyDescent="0.3">
      <c r="A720">
        <v>26327</v>
      </c>
      <c r="B720" t="s">
        <v>50</v>
      </c>
      <c r="C720" t="s">
        <v>36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Middle-Aged</v>
      </c>
      <c r="N720" t="s">
        <v>15</v>
      </c>
    </row>
    <row r="721" spans="1:14" x14ac:dyDescent="0.3">
      <c r="A721">
        <v>26341</v>
      </c>
      <c r="B721" t="s">
        <v>50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Middle-Aged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36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Middle-Aged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Middle-Aged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Middle-Aged</v>
      </c>
      <c r="N725" t="s">
        <v>18</v>
      </c>
    </row>
    <row r="726" spans="1:14" x14ac:dyDescent="0.3">
      <c r="A726">
        <v>23275</v>
      </c>
      <c r="B726" t="s">
        <v>50</v>
      </c>
      <c r="C726" t="s">
        <v>36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Middle-Aged</v>
      </c>
      <c r="N726" t="s">
        <v>18</v>
      </c>
    </row>
    <row r="727" spans="1:14" x14ac:dyDescent="0.3">
      <c r="A727">
        <v>11270</v>
      </c>
      <c r="B727" t="s">
        <v>50</v>
      </c>
      <c r="C727" t="s">
        <v>36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Middle-Aged</v>
      </c>
      <c r="N727" t="s">
        <v>15</v>
      </c>
    </row>
    <row r="728" spans="1:14" x14ac:dyDescent="0.3">
      <c r="A728">
        <v>20084</v>
      </c>
      <c r="B728" t="s">
        <v>50</v>
      </c>
      <c r="C728" t="s">
        <v>36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Middle-Aged</v>
      </c>
      <c r="N728" t="s">
        <v>18</v>
      </c>
    </row>
    <row r="729" spans="1:14" x14ac:dyDescent="0.3">
      <c r="A729">
        <v>16144</v>
      </c>
      <c r="B729" t="s">
        <v>50</v>
      </c>
      <c r="C729" t="s">
        <v>36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Middle-Aged</v>
      </c>
      <c r="N729" t="s">
        <v>15</v>
      </c>
    </row>
    <row r="730" spans="1:14" x14ac:dyDescent="0.3">
      <c r="A730">
        <v>27731</v>
      </c>
      <c r="B730" t="s">
        <v>50</v>
      </c>
      <c r="C730" t="s">
        <v>36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50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Middle-Aged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Middle-Aged</v>
      </c>
      <c r="N732" t="s">
        <v>15</v>
      </c>
    </row>
    <row r="733" spans="1:14" x14ac:dyDescent="0.3">
      <c r="A733">
        <v>22220</v>
      </c>
      <c r="B733" t="s">
        <v>50</v>
      </c>
      <c r="C733" t="s">
        <v>36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Middle-Aged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Middle-Aged</v>
      </c>
      <c r="N734" t="s">
        <v>15</v>
      </c>
    </row>
    <row r="735" spans="1:14" x14ac:dyDescent="0.3">
      <c r="A735">
        <v>23027</v>
      </c>
      <c r="B735" t="s">
        <v>37</v>
      </c>
      <c r="C735" t="s">
        <v>36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Middle-Aged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Middle-Aged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50</v>
      </c>
      <c r="C738" t="s">
        <v>36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Middle-Aged</v>
      </c>
      <c r="N738" t="s">
        <v>18</v>
      </c>
    </row>
    <row r="739" spans="1:14" x14ac:dyDescent="0.3">
      <c r="A739">
        <v>18504</v>
      </c>
      <c r="B739" t="s">
        <v>50</v>
      </c>
      <c r="C739" t="s">
        <v>36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Middle-Aged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Middle-Aged</v>
      </c>
      <c r="N740" t="s">
        <v>15</v>
      </c>
    </row>
    <row r="741" spans="1:14" x14ac:dyDescent="0.3">
      <c r="A741">
        <v>11225</v>
      </c>
      <c r="B741" t="s">
        <v>50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48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50</v>
      </c>
      <c r="C742" t="s">
        <v>36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Middle-Aged</v>
      </c>
      <c r="N742" t="s">
        <v>18</v>
      </c>
    </row>
    <row r="743" spans="1:14" x14ac:dyDescent="0.3">
      <c r="A743">
        <v>14913</v>
      </c>
      <c r="B743" t="s">
        <v>50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Middle-Aged</v>
      </c>
      <c r="N743" t="s">
        <v>15</v>
      </c>
    </row>
    <row r="744" spans="1:14" x14ac:dyDescent="0.3">
      <c r="A744">
        <v>14077</v>
      </c>
      <c r="B744" t="s">
        <v>37</v>
      </c>
      <c r="C744" t="s">
        <v>36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Middle-Aged</v>
      </c>
      <c r="N744" t="s">
        <v>18</v>
      </c>
    </row>
    <row r="745" spans="1:14" x14ac:dyDescent="0.3">
      <c r="A745">
        <v>13296</v>
      </c>
      <c r="B745" t="s">
        <v>50</v>
      </c>
      <c r="C745" t="s">
        <v>36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Middle-Aged</v>
      </c>
      <c r="N745" t="s">
        <v>18</v>
      </c>
    </row>
    <row r="746" spans="1:14" x14ac:dyDescent="0.3">
      <c r="A746">
        <v>20535</v>
      </c>
      <c r="B746" t="s">
        <v>50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48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50</v>
      </c>
      <c r="C747" t="s">
        <v>36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Middle-Aged</v>
      </c>
      <c r="N747" t="s">
        <v>15</v>
      </c>
    </row>
    <row r="748" spans="1:14" x14ac:dyDescent="0.3">
      <c r="A748">
        <v>28043</v>
      </c>
      <c r="B748" t="s">
        <v>50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48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Middle-Aged</v>
      </c>
      <c r="N749" t="s">
        <v>18</v>
      </c>
    </row>
    <row r="750" spans="1:14" x14ac:dyDescent="0.3">
      <c r="A750">
        <v>15412</v>
      </c>
      <c r="B750" t="s">
        <v>50</v>
      </c>
      <c r="C750" t="s">
        <v>36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50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50</v>
      </c>
      <c r="C752" t="s">
        <v>36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Middle-Aged</v>
      </c>
      <c r="N752" t="s">
        <v>18</v>
      </c>
    </row>
    <row r="753" spans="1:14" x14ac:dyDescent="0.3">
      <c r="A753">
        <v>11801</v>
      </c>
      <c r="B753" t="s">
        <v>50</v>
      </c>
      <c r="C753" t="s">
        <v>36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Middle-Aged</v>
      </c>
      <c r="N753" t="s">
        <v>18</v>
      </c>
    </row>
    <row r="754" spans="1:14" x14ac:dyDescent="0.3">
      <c r="A754">
        <v>22211</v>
      </c>
      <c r="B754" t="s">
        <v>50</v>
      </c>
      <c r="C754" t="s">
        <v>36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Middle-Aged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50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50</v>
      </c>
      <c r="C757" t="s">
        <v>36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Middle-Aged</v>
      </c>
      <c r="N757" t="s">
        <v>18</v>
      </c>
    </row>
    <row r="758" spans="1:14" x14ac:dyDescent="0.3">
      <c r="A758">
        <v>27261</v>
      </c>
      <c r="B758" t="s">
        <v>50</v>
      </c>
      <c r="C758" t="s">
        <v>36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Middle-Aged</v>
      </c>
      <c r="N758" t="s">
        <v>15</v>
      </c>
    </row>
    <row r="759" spans="1:14" x14ac:dyDescent="0.3">
      <c r="A759">
        <v>18649</v>
      </c>
      <c r="B759" t="s">
        <v>37</v>
      </c>
      <c r="C759" t="s">
        <v>36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Middle-Aged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Middle-Aged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Middle-Aged</v>
      </c>
      <c r="N761" t="s">
        <v>15</v>
      </c>
    </row>
    <row r="762" spans="1:14" x14ac:dyDescent="0.3">
      <c r="A762">
        <v>23797</v>
      </c>
      <c r="B762" t="s">
        <v>37</v>
      </c>
      <c r="C762" t="s">
        <v>36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Middle-Aged</v>
      </c>
      <c r="N762" t="s">
        <v>18</v>
      </c>
    </row>
    <row r="763" spans="1:14" x14ac:dyDescent="0.3">
      <c r="A763">
        <v>13216</v>
      </c>
      <c r="B763" t="s">
        <v>50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48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36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Middle-Aged</v>
      </c>
      <c r="N764" t="s">
        <v>15</v>
      </c>
    </row>
    <row r="765" spans="1:14" x14ac:dyDescent="0.3">
      <c r="A765">
        <v>12882</v>
      </c>
      <c r="B765" t="s">
        <v>50</v>
      </c>
      <c r="C765" t="s">
        <v>36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Middle-Aged</v>
      </c>
      <c r="N765" t="s">
        <v>15</v>
      </c>
    </row>
    <row r="766" spans="1:14" x14ac:dyDescent="0.3">
      <c r="A766">
        <v>25908</v>
      </c>
      <c r="B766" t="s">
        <v>50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Middle-Aged</v>
      </c>
      <c r="N767" t="s">
        <v>15</v>
      </c>
    </row>
    <row r="768" spans="1:14" x14ac:dyDescent="0.3">
      <c r="A768">
        <v>14608</v>
      </c>
      <c r="B768" t="s">
        <v>50</v>
      </c>
      <c r="C768" t="s">
        <v>36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48</v>
      </c>
      <c r="K768" t="s">
        <v>32</v>
      </c>
      <c r="L768">
        <v>42</v>
      </c>
      <c r="M768" t="str">
        <f t="shared" si="11"/>
        <v>Middle-Aged</v>
      </c>
      <c r="N768" t="s">
        <v>18</v>
      </c>
    </row>
    <row r="769" spans="1:14" x14ac:dyDescent="0.3">
      <c r="A769">
        <v>24979</v>
      </c>
      <c r="B769" t="s">
        <v>50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50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Middle-Aged</v>
      </c>
      <c r="N770" t="s">
        <v>18</v>
      </c>
    </row>
    <row r="771" spans="1:14" x14ac:dyDescent="0.3">
      <c r="A771">
        <v>18952</v>
      </c>
      <c r="B771" t="s">
        <v>50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IF(L771&gt;54,"Old",IF(L771&lt;30,"Adolescent",IF(L771&gt;=30,"Middle-Aged")))</f>
        <v>Middle-Aged</v>
      </c>
      <c r="N771" t="s">
        <v>18</v>
      </c>
    </row>
    <row r="772" spans="1:14" x14ac:dyDescent="0.3">
      <c r="A772">
        <v>17699</v>
      </c>
      <c r="B772" t="s">
        <v>50</v>
      </c>
      <c r="C772" t="s">
        <v>36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50</v>
      </c>
      <c r="C773" t="s">
        <v>36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Middle-Aged</v>
      </c>
      <c r="N773" t="s">
        <v>15</v>
      </c>
    </row>
    <row r="774" spans="1:14" x14ac:dyDescent="0.3">
      <c r="A774">
        <v>11540</v>
      </c>
      <c r="B774" t="s">
        <v>37</v>
      </c>
      <c r="C774" t="s">
        <v>36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Middle-Aged</v>
      </c>
      <c r="N774" t="s">
        <v>15</v>
      </c>
    </row>
    <row r="775" spans="1:14" x14ac:dyDescent="0.3">
      <c r="A775">
        <v>11783</v>
      </c>
      <c r="B775" t="s">
        <v>50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Middle-Aged</v>
      </c>
      <c r="N775" t="s">
        <v>18</v>
      </c>
    </row>
    <row r="776" spans="1:14" x14ac:dyDescent="0.3">
      <c r="A776">
        <v>14602</v>
      </c>
      <c r="B776" t="s">
        <v>50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Middle-Aged</v>
      </c>
      <c r="N776" t="s">
        <v>15</v>
      </c>
    </row>
    <row r="777" spans="1:14" x14ac:dyDescent="0.3">
      <c r="A777">
        <v>29030</v>
      </c>
      <c r="B777" t="s">
        <v>50</v>
      </c>
      <c r="C777" t="s">
        <v>36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48</v>
      </c>
      <c r="K777" t="s">
        <v>32</v>
      </c>
      <c r="L777">
        <v>54</v>
      </c>
      <c r="M777" t="str">
        <f t="shared" si="12"/>
        <v>Middle-Aged</v>
      </c>
      <c r="N777" t="s">
        <v>18</v>
      </c>
    </row>
    <row r="778" spans="1:14" x14ac:dyDescent="0.3">
      <c r="A778">
        <v>26490</v>
      </c>
      <c r="B778" t="s">
        <v>37</v>
      </c>
      <c r="C778" t="s">
        <v>36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36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50</v>
      </c>
      <c r="C780" t="s">
        <v>36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Middle-Aged</v>
      </c>
      <c r="N780" t="s">
        <v>18</v>
      </c>
    </row>
    <row r="781" spans="1:14" x14ac:dyDescent="0.3">
      <c r="A781">
        <v>15372</v>
      </c>
      <c r="B781" t="s">
        <v>50</v>
      </c>
      <c r="C781" t="s">
        <v>36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Middle-Aged</v>
      </c>
      <c r="N781" t="s">
        <v>15</v>
      </c>
    </row>
    <row r="782" spans="1:14" x14ac:dyDescent="0.3">
      <c r="A782">
        <v>18105</v>
      </c>
      <c r="B782" t="s">
        <v>50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48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50</v>
      </c>
      <c r="C783" t="s">
        <v>36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Middle-Aged</v>
      </c>
      <c r="N783" t="s">
        <v>18</v>
      </c>
    </row>
    <row r="784" spans="1:14" x14ac:dyDescent="0.3">
      <c r="A784">
        <v>16112</v>
      </c>
      <c r="B784" t="s">
        <v>37</v>
      </c>
      <c r="C784" t="s">
        <v>36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Middle-Aged</v>
      </c>
      <c r="N784" t="s">
        <v>15</v>
      </c>
    </row>
    <row r="785" spans="1:14" x14ac:dyDescent="0.3">
      <c r="A785">
        <v>20698</v>
      </c>
      <c r="B785" t="s">
        <v>50</v>
      </c>
      <c r="C785" t="s">
        <v>36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Middle-Aged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Middle-Aged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50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Middle-Aged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Middle-Aged</v>
      </c>
      <c r="N790" t="s">
        <v>18</v>
      </c>
    </row>
    <row r="791" spans="1:14" x14ac:dyDescent="0.3">
      <c r="A791">
        <v>22221</v>
      </c>
      <c r="B791" t="s">
        <v>50</v>
      </c>
      <c r="C791" t="s">
        <v>36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Middle-Aged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Middle-Aged</v>
      </c>
      <c r="N792" t="s">
        <v>18</v>
      </c>
    </row>
    <row r="793" spans="1:14" x14ac:dyDescent="0.3">
      <c r="A793">
        <v>18363</v>
      </c>
      <c r="B793" t="s">
        <v>50</v>
      </c>
      <c r="C793" t="s">
        <v>36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36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Middle-Aged</v>
      </c>
      <c r="N794" t="s">
        <v>18</v>
      </c>
    </row>
    <row r="795" spans="1:14" x14ac:dyDescent="0.3">
      <c r="A795">
        <v>12768</v>
      </c>
      <c r="B795" t="s">
        <v>50</v>
      </c>
      <c r="C795" t="s">
        <v>36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Middle-Aged</v>
      </c>
      <c r="N795" t="s">
        <v>15</v>
      </c>
    </row>
    <row r="796" spans="1:14" x14ac:dyDescent="0.3">
      <c r="A796">
        <v>20361</v>
      </c>
      <c r="B796" t="s">
        <v>50</v>
      </c>
      <c r="C796" t="s">
        <v>36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36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Middle-Aged</v>
      </c>
      <c r="N797" t="s">
        <v>18</v>
      </c>
    </row>
    <row r="798" spans="1:14" x14ac:dyDescent="0.3">
      <c r="A798">
        <v>13382</v>
      </c>
      <c r="B798" t="s">
        <v>50</v>
      </c>
      <c r="C798" t="s">
        <v>36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36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Middle-Aged</v>
      </c>
      <c r="N801" t="s">
        <v>15</v>
      </c>
    </row>
    <row r="802" spans="1:14" x14ac:dyDescent="0.3">
      <c r="A802">
        <v>15532</v>
      </c>
      <c r="B802" t="s">
        <v>37</v>
      </c>
      <c r="C802" t="s">
        <v>36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Middle-Aged</v>
      </c>
      <c r="N802" t="s">
        <v>15</v>
      </c>
    </row>
    <row r="803" spans="1:14" x14ac:dyDescent="0.3">
      <c r="A803">
        <v>11255</v>
      </c>
      <c r="B803" t="s">
        <v>50</v>
      </c>
      <c r="C803" t="s">
        <v>36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50</v>
      </c>
      <c r="C804" t="s">
        <v>36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50</v>
      </c>
      <c r="C805" t="s">
        <v>36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50</v>
      </c>
      <c r="C806" t="s">
        <v>36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Middle-Aged</v>
      </c>
      <c r="N807" t="s">
        <v>18</v>
      </c>
    </row>
    <row r="808" spans="1:14" x14ac:dyDescent="0.3">
      <c r="A808">
        <v>23248</v>
      </c>
      <c r="B808" t="s">
        <v>50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Middle-Aged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Middle-Aged</v>
      </c>
      <c r="N809" t="s">
        <v>15</v>
      </c>
    </row>
    <row r="810" spans="1:14" x14ac:dyDescent="0.3">
      <c r="A810">
        <v>17668</v>
      </c>
      <c r="B810" t="s">
        <v>37</v>
      </c>
      <c r="C810" t="s">
        <v>36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Middle-Aged</v>
      </c>
      <c r="N810" t="s">
        <v>15</v>
      </c>
    </row>
    <row r="811" spans="1:14" x14ac:dyDescent="0.3">
      <c r="A811">
        <v>27994</v>
      </c>
      <c r="B811" t="s">
        <v>50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Middle-Aged</v>
      </c>
      <c r="N812" t="s">
        <v>15</v>
      </c>
    </row>
    <row r="813" spans="1:14" x14ac:dyDescent="0.3">
      <c r="A813">
        <v>25954</v>
      </c>
      <c r="B813" t="s">
        <v>50</v>
      </c>
      <c r="C813" t="s">
        <v>36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Middle-Aged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48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50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48</v>
      </c>
      <c r="K815" t="s">
        <v>32</v>
      </c>
      <c r="L815">
        <v>53</v>
      </c>
      <c r="M815" t="str">
        <f t="shared" si="12"/>
        <v>Middle-Aged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50</v>
      </c>
      <c r="C817" t="s">
        <v>36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Middle-Aged</v>
      </c>
      <c r="N817" t="s">
        <v>18</v>
      </c>
    </row>
    <row r="818" spans="1:14" x14ac:dyDescent="0.3">
      <c r="A818">
        <v>21660</v>
      </c>
      <c r="B818" t="s">
        <v>50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Middle-Aged</v>
      </c>
      <c r="N818" t="s">
        <v>15</v>
      </c>
    </row>
    <row r="819" spans="1:14" x14ac:dyDescent="0.3">
      <c r="A819">
        <v>17012</v>
      </c>
      <c r="B819" t="s">
        <v>50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Middle-Aged</v>
      </c>
      <c r="N819" t="s">
        <v>15</v>
      </c>
    </row>
    <row r="820" spans="1:14" x14ac:dyDescent="0.3">
      <c r="A820">
        <v>24514</v>
      </c>
      <c r="B820" t="s">
        <v>50</v>
      </c>
      <c r="C820" t="s">
        <v>36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Middle-Aged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Middle-Aged</v>
      </c>
      <c r="N821" t="s">
        <v>18</v>
      </c>
    </row>
    <row r="822" spans="1:14" x14ac:dyDescent="0.3">
      <c r="A822">
        <v>29243</v>
      </c>
      <c r="B822" t="s">
        <v>37</v>
      </c>
      <c r="C822" t="s">
        <v>36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Middle-Aged</v>
      </c>
      <c r="N822" t="s">
        <v>18</v>
      </c>
    </row>
    <row r="823" spans="1:14" x14ac:dyDescent="0.3">
      <c r="A823">
        <v>26582</v>
      </c>
      <c r="B823" t="s">
        <v>50</v>
      </c>
      <c r="C823" t="s">
        <v>36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Middle-Aged</v>
      </c>
      <c r="N823" t="s">
        <v>15</v>
      </c>
    </row>
    <row r="824" spans="1:14" x14ac:dyDescent="0.3">
      <c r="A824">
        <v>14271</v>
      </c>
      <c r="B824" t="s">
        <v>50</v>
      </c>
      <c r="C824" t="s">
        <v>36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Middle-Aged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Middle-Aged</v>
      </c>
      <c r="N825" t="s">
        <v>15</v>
      </c>
    </row>
    <row r="826" spans="1:14" x14ac:dyDescent="0.3">
      <c r="A826">
        <v>29048</v>
      </c>
      <c r="B826" t="s">
        <v>37</v>
      </c>
      <c r="C826" t="s">
        <v>36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Middle-Aged</v>
      </c>
      <c r="N826" t="s">
        <v>15</v>
      </c>
    </row>
    <row r="827" spans="1:14" x14ac:dyDescent="0.3">
      <c r="A827">
        <v>24433</v>
      </c>
      <c r="B827" t="s">
        <v>50</v>
      </c>
      <c r="C827" t="s">
        <v>36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Middle-Aged</v>
      </c>
      <c r="N827" t="s">
        <v>15</v>
      </c>
    </row>
    <row r="828" spans="1:14" x14ac:dyDescent="0.3">
      <c r="A828">
        <v>15501</v>
      </c>
      <c r="B828" t="s">
        <v>50</v>
      </c>
      <c r="C828" t="s">
        <v>36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Middle-Aged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Middle-Aged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36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50</v>
      </c>
      <c r="C832" t="s">
        <v>36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Middle-Aged</v>
      </c>
      <c r="N832" t="s">
        <v>18</v>
      </c>
    </row>
    <row r="833" spans="1:14" x14ac:dyDescent="0.3">
      <c r="A833">
        <v>19163</v>
      </c>
      <c r="B833" t="s">
        <v>50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Middle-Aged</v>
      </c>
      <c r="N833" t="s">
        <v>15</v>
      </c>
    </row>
    <row r="834" spans="1:14" x14ac:dyDescent="0.3">
      <c r="A834">
        <v>18572</v>
      </c>
      <c r="B834" t="s">
        <v>50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Middle-Aged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IF(L835&gt;54,"Old",IF(L835&lt;30,"Adolescent",IF(L835&gt;=30,"Middle-Aged")))</f>
        <v>Middle-Aged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Middle-Aged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Middle-Aged</v>
      </c>
      <c r="N837" t="s">
        <v>15</v>
      </c>
    </row>
    <row r="838" spans="1:14" x14ac:dyDescent="0.3">
      <c r="A838">
        <v>18891</v>
      </c>
      <c r="B838" t="s">
        <v>50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50</v>
      </c>
      <c r="C839" t="s">
        <v>36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Middle-Aged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Middle-Aged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Middle-Aged</v>
      </c>
      <c r="N841" t="s">
        <v>15</v>
      </c>
    </row>
    <row r="842" spans="1:14" x14ac:dyDescent="0.3">
      <c r="A842">
        <v>11233</v>
      </c>
      <c r="B842" t="s">
        <v>50</v>
      </c>
      <c r="C842" t="s">
        <v>36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48</v>
      </c>
      <c r="K842" t="s">
        <v>32</v>
      </c>
      <c r="L842">
        <v>53</v>
      </c>
      <c r="M842" t="str">
        <f t="shared" si="13"/>
        <v>Middle-Aged</v>
      </c>
      <c r="N842" t="s">
        <v>18</v>
      </c>
    </row>
    <row r="843" spans="1:14" x14ac:dyDescent="0.3">
      <c r="A843">
        <v>12056</v>
      </c>
      <c r="B843" t="s">
        <v>50</v>
      </c>
      <c r="C843" t="s">
        <v>36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50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Middle-Aged</v>
      </c>
      <c r="N844" t="s">
        <v>15</v>
      </c>
    </row>
    <row r="845" spans="1:14" x14ac:dyDescent="0.3">
      <c r="A845">
        <v>18423</v>
      </c>
      <c r="B845" t="s">
        <v>37</v>
      </c>
      <c r="C845" t="s">
        <v>36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Middle-Aged</v>
      </c>
      <c r="N845" t="s">
        <v>18</v>
      </c>
    </row>
    <row r="846" spans="1:14" x14ac:dyDescent="0.3">
      <c r="A846">
        <v>22743</v>
      </c>
      <c r="B846" t="s">
        <v>50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48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Middle-Aged</v>
      </c>
      <c r="N847" t="s">
        <v>18</v>
      </c>
    </row>
    <row r="848" spans="1:14" x14ac:dyDescent="0.3">
      <c r="A848">
        <v>13390</v>
      </c>
      <c r="B848" t="s">
        <v>50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36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Middle-Aged</v>
      </c>
      <c r="N850" t="s">
        <v>15</v>
      </c>
    </row>
    <row r="851" spans="1:14" x14ac:dyDescent="0.3">
      <c r="A851">
        <v>20504</v>
      </c>
      <c r="B851" t="s">
        <v>50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50</v>
      </c>
      <c r="C853" t="s">
        <v>36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Middle-Aged</v>
      </c>
      <c r="N853" t="s">
        <v>15</v>
      </c>
    </row>
    <row r="854" spans="1:14" x14ac:dyDescent="0.3">
      <c r="A854">
        <v>21613</v>
      </c>
      <c r="B854" t="s">
        <v>37</v>
      </c>
      <c r="C854" t="s">
        <v>36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Middle-Aged</v>
      </c>
      <c r="N854" t="s">
        <v>15</v>
      </c>
    </row>
    <row r="855" spans="1:14" x14ac:dyDescent="0.3">
      <c r="A855">
        <v>24801</v>
      </c>
      <c r="B855" t="s">
        <v>37</v>
      </c>
      <c r="C855" t="s">
        <v>36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Middle-Aged</v>
      </c>
      <c r="N855" t="s">
        <v>15</v>
      </c>
    </row>
    <row r="856" spans="1:14" x14ac:dyDescent="0.3">
      <c r="A856">
        <v>17519</v>
      </c>
      <c r="B856" t="s">
        <v>50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Middle-Aged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Middle-Aged</v>
      </c>
      <c r="N857" t="s">
        <v>18</v>
      </c>
    </row>
    <row r="858" spans="1:14" x14ac:dyDescent="0.3">
      <c r="A858">
        <v>29052</v>
      </c>
      <c r="B858" t="s">
        <v>37</v>
      </c>
      <c r="C858" t="s">
        <v>36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50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Middle-Aged</v>
      </c>
      <c r="N859" t="s">
        <v>15</v>
      </c>
    </row>
    <row r="860" spans="1:14" x14ac:dyDescent="0.3">
      <c r="A860">
        <v>19147</v>
      </c>
      <c r="B860" t="s">
        <v>50</v>
      </c>
      <c r="C860" t="s">
        <v>36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Middle-Aged</v>
      </c>
      <c r="N860" t="s">
        <v>18</v>
      </c>
    </row>
    <row r="861" spans="1:14" x14ac:dyDescent="0.3">
      <c r="A861">
        <v>19217</v>
      </c>
      <c r="B861" t="s">
        <v>50</v>
      </c>
      <c r="C861" t="s">
        <v>36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Middle-Aged</v>
      </c>
      <c r="N861" t="s">
        <v>18</v>
      </c>
    </row>
    <row r="862" spans="1:14" x14ac:dyDescent="0.3">
      <c r="A862">
        <v>15839</v>
      </c>
      <c r="B862" t="s">
        <v>37</v>
      </c>
      <c r="C862" t="s">
        <v>36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Middle-Aged</v>
      </c>
      <c r="N862" t="s">
        <v>18</v>
      </c>
    </row>
    <row r="863" spans="1:14" x14ac:dyDescent="0.3">
      <c r="A863">
        <v>13714</v>
      </c>
      <c r="B863" t="s">
        <v>50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Middle-Aged</v>
      </c>
      <c r="N863" t="s">
        <v>15</v>
      </c>
    </row>
    <row r="864" spans="1:14" x14ac:dyDescent="0.3">
      <c r="A864">
        <v>22330</v>
      </c>
      <c r="B864" t="s">
        <v>50</v>
      </c>
      <c r="C864" t="s">
        <v>36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Middle-Aged</v>
      </c>
      <c r="N864" t="s">
        <v>15</v>
      </c>
    </row>
    <row r="865" spans="1:14" x14ac:dyDescent="0.3">
      <c r="A865">
        <v>18783</v>
      </c>
      <c r="B865" t="s">
        <v>37</v>
      </c>
      <c r="C865" t="s">
        <v>36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Middle-Aged</v>
      </c>
      <c r="N865" t="s">
        <v>15</v>
      </c>
    </row>
    <row r="866" spans="1:14" x14ac:dyDescent="0.3">
      <c r="A866">
        <v>25041</v>
      </c>
      <c r="B866" t="s">
        <v>37</v>
      </c>
      <c r="C866" t="s">
        <v>36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Middle-Aged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Middle-Aged</v>
      </c>
      <c r="N867" t="s">
        <v>15</v>
      </c>
    </row>
    <row r="868" spans="1:14" x14ac:dyDescent="0.3">
      <c r="A868">
        <v>28052</v>
      </c>
      <c r="B868" t="s">
        <v>50</v>
      </c>
      <c r="C868" t="s">
        <v>36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48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50</v>
      </c>
      <c r="C869" t="s">
        <v>36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Middle-Aged</v>
      </c>
      <c r="N869" t="s">
        <v>18</v>
      </c>
    </row>
    <row r="870" spans="1:14" x14ac:dyDescent="0.3">
      <c r="A870">
        <v>24955</v>
      </c>
      <c r="B870" t="s">
        <v>37</v>
      </c>
      <c r="C870" t="s">
        <v>36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48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Middle-Aged</v>
      </c>
      <c r="N871" t="s">
        <v>18</v>
      </c>
    </row>
    <row r="872" spans="1:14" x14ac:dyDescent="0.3">
      <c r="A872">
        <v>13942</v>
      </c>
      <c r="B872" t="s">
        <v>50</v>
      </c>
      <c r="C872" t="s">
        <v>36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Middle-Aged</v>
      </c>
      <c r="N872" t="s">
        <v>18</v>
      </c>
    </row>
    <row r="873" spans="1:14" x14ac:dyDescent="0.3">
      <c r="A873">
        <v>11219</v>
      </c>
      <c r="B873" t="s">
        <v>50</v>
      </c>
      <c r="C873" t="s">
        <v>36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48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Middle-Aged</v>
      </c>
      <c r="N874" t="s">
        <v>15</v>
      </c>
    </row>
    <row r="875" spans="1:14" x14ac:dyDescent="0.3">
      <c r="A875">
        <v>23197</v>
      </c>
      <c r="B875" t="s">
        <v>50</v>
      </c>
      <c r="C875" t="s">
        <v>36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Middle-Aged</v>
      </c>
      <c r="N875" t="s">
        <v>18</v>
      </c>
    </row>
    <row r="876" spans="1:14" x14ac:dyDescent="0.3">
      <c r="A876">
        <v>14883</v>
      </c>
      <c r="B876" t="s">
        <v>50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Middle-Aged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Middle-Aged</v>
      </c>
      <c r="N877" t="s">
        <v>15</v>
      </c>
    </row>
    <row r="878" spans="1:14" x14ac:dyDescent="0.3">
      <c r="A878">
        <v>18322</v>
      </c>
      <c r="B878" t="s">
        <v>37</v>
      </c>
      <c r="C878" t="s">
        <v>36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50</v>
      </c>
      <c r="C879" t="s">
        <v>36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50</v>
      </c>
      <c r="C880" t="s">
        <v>36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50</v>
      </c>
      <c r="C881" t="s">
        <v>36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Middle-Aged</v>
      </c>
      <c r="N881" t="s">
        <v>18</v>
      </c>
    </row>
    <row r="882" spans="1:14" x14ac:dyDescent="0.3">
      <c r="A882">
        <v>28066</v>
      </c>
      <c r="B882" t="s">
        <v>50</v>
      </c>
      <c r="C882" t="s">
        <v>36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Middle-Aged</v>
      </c>
      <c r="N882" t="s">
        <v>15</v>
      </c>
    </row>
    <row r="883" spans="1:14" x14ac:dyDescent="0.3">
      <c r="A883">
        <v>11275</v>
      </c>
      <c r="B883" t="s">
        <v>50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50</v>
      </c>
      <c r="C884" t="s">
        <v>36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Middle-Aged</v>
      </c>
      <c r="N884" t="s">
        <v>18</v>
      </c>
    </row>
    <row r="885" spans="1:14" x14ac:dyDescent="0.3">
      <c r="A885">
        <v>16151</v>
      </c>
      <c r="B885" t="s">
        <v>50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Middle-Aged</v>
      </c>
      <c r="N885" t="s">
        <v>15</v>
      </c>
    </row>
    <row r="886" spans="1:14" x14ac:dyDescent="0.3">
      <c r="A886">
        <v>19731</v>
      </c>
      <c r="B886" t="s">
        <v>50</v>
      </c>
      <c r="C886" t="s">
        <v>36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50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Middle-Aged</v>
      </c>
      <c r="N887" t="s">
        <v>18</v>
      </c>
    </row>
    <row r="888" spans="1:14" x14ac:dyDescent="0.3">
      <c r="A888">
        <v>11807</v>
      </c>
      <c r="B888" t="s">
        <v>50</v>
      </c>
      <c r="C888" t="s">
        <v>36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Middle-Aged</v>
      </c>
      <c r="N888" t="s">
        <v>18</v>
      </c>
    </row>
    <row r="889" spans="1:14" x14ac:dyDescent="0.3">
      <c r="A889">
        <v>11622</v>
      </c>
      <c r="B889" t="s">
        <v>50</v>
      </c>
      <c r="C889" t="s">
        <v>36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Middle-Aged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Middle-Aged</v>
      </c>
      <c r="N890" t="s">
        <v>18</v>
      </c>
    </row>
    <row r="891" spans="1:14" x14ac:dyDescent="0.3">
      <c r="A891">
        <v>27074</v>
      </c>
      <c r="B891" t="s">
        <v>50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Middle-Aged</v>
      </c>
      <c r="N891" t="s">
        <v>15</v>
      </c>
    </row>
    <row r="892" spans="1:14" x14ac:dyDescent="0.3">
      <c r="A892">
        <v>19228</v>
      </c>
      <c r="B892" t="s">
        <v>50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Middle-Aged</v>
      </c>
      <c r="N892" t="s">
        <v>18</v>
      </c>
    </row>
    <row r="893" spans="1:14" x14ac:dyDescent="0.3">
      <c r="A893">
        <v>13415</v>
      </c>
      <c r="B893" t="s">
        <v>37</v>
      </c>
      <c r="C893" t="s">
        <v>36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Middle-Aged</v>
      </c>
      <c r="N894" t="s">
        <v>15</v>
      </c>
    </row>
    <row r="895" spans="1:14" x14ac:dyDescent="0.3">
      <c r="A895">
        <v>14569</v>
      </c>
      <c r="B895" t="s">
        <v>50</v>
      </c>
      <c r="C895" t="s">
        <v>36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Middle-Aged</v>
      </c>
      <c r="N895" t="s">
        <v>18</v>
      </c>
    </row>
    <row r="896" spans="1:14" x14ac:dyDescent="0.3">
      <c r="A896">
        <v>13873</v>
      </c>
      <c r="B896" t="s">
        <v>50</v>
      </c>
      <c r="C896" t="s">
        <v>36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Middle-Aged</v>
      </c>
      <c r="N896" t="s">
        <v>15</v>
      </c>
    </row>
    <row r="897" spans="1:14" x14ac:dyDescent="0.3">
      <c r="A897">
        <v>20401</v>
      </c>
      <c r="B897" t="s">
        <v>50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50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Middle-Aged</v>
      </c>
      <c r="N898" t="s">
        <v>15</v>
      </c>
    </row>
    <row r="899" spans="1:14" x14ac:dyDescent="0.3">
      <c r="A899">
        <v>12029</v>
      </c>
      <c r="B899" t="s">
        <v>50</v>
      </c>
      <c r="C899" t="s">
        <v>36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IF(L899&gt;54,"Old",IF(L899&lt;30,"Adolescent",IF(L899&gt;=30,"Middle-Aged")))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36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48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50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48</v>
      </c>
      <c r="K901" t="s">
        <v>32</v>
      </c>
      <c r="L901">
        <v>46</v>
      </c>
      <c r="M901" t="str">
        <f t="shared" si="14"/>
        <v>Middle-Aged</v>
      </c>
      <c r="N901" t="s">
        <v>18</v>
      </c>
    </row>
    <row r="902" spans="1:14" x14ac:dyDescent="0.3">
      <c r="A902">
        <v>16122</v>
      </c>
      <c r="B902" t="s">
        <v>50</v>
      </c>
      <c r="C902" t="s">
        <v>36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Middle-Aged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Middle-Aged</v>
      </c>
      <c r="N903" t="s">
        <v>15</v>
      </c>
    </row>
    <row r="904" spans="1:14" x14ac:dyDescent="0.3">
      <c r="A904">
        <v>28858</v>
      </c>
      <c r="B904" t="s">
        <v>37</v>
      </c>
      <c r="C904" t="s">
        <v>36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Middle-Aged</v>
      </c>
      <c r="N904" t="s">
        <v>18</v>
      </c>
    </row>
    <row r="905" spans="1:14" x14ac:dyDescent="0.3">
      <c r="A905">
        <v>14432</v>
      </c>
      <c r="B905" t="s">
        <v>37</v>
      </c>
      <c r="C905" t="s">
        <v>36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Middle-Aged</v>
      </c>
      <c r="N906" t="s">
        <v>15</v>
      </c>
    </row>
    <row r="907" spans="1:14" x14ac:dyDescent="0.3">
      <c r="A907">
        <v>22050</v>
      </c>
      <c r="B907" t="s">
        <v>37</v>
      </c>
      <c r="C907" t="s">
        <v>36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Middle-Aged</v>
      </c>
      <c r="N907" t="s">
        <v>15</v>
      </c>
    </row>
    <row r="908" spans="1:14" x14ac:dyDescent="0.3">
      <c r="A908">
        <v>25394</v>
      </c>
      <c r="B908" t="s">
        <v>50</v>
      </c>
      <c r="C908" t="s">
        <v>36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Middle-Aged</v>
      </c>
      <c r="N908" t="s">
        <v>15</v>
      </c>
    </row>
    <row r="909" spans="1:14" x14ac:dyDescent="0.3">
      <c r="A909">
        <v>19747</v>
      </c>
      <c r="B909" t="s">
        <v>50</v>
      </c>
      <c r="C909" t="s">
        <v>36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48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36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Middle-Aged</v>
      </c>
      <c r="N910" t="s">
        <v>15</v>
      </c>
    </row>
    <row r="911" spans="1:14" x14ac:dyDescent="0.3">
      <c r="A911">
        <v>21695</v>
      </c>
      <c r="B911" t="s">
        <v>50</v>
      </c>
      <c r="C911" t="s">
        <v>36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Middle-Aged</v>
      </c>
      <c r="N911" t="s">
        <v>15</v>
      </c>
    </row>
    <row r="912" spans="1:14" x14ac:dyDescent="0.3">
      <c r="A912">
        <v>13934</v>
      </c>
      <c r="B912" t="s">
        <v>50</v>
      </c>
      <c r="C912" t="s">
        <v>36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Middle-Aged</v>
      </c>
      <c r="N912" t="s">
        <v>18</v>
      </c>
    </row>
    <row r="913" spans="1:14" x14ac:dyDescent="0.3">
      <c r="A913">
        <v>13337</v>
      </c>
      <c r="B913" t="s">
        <v>50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50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Middle-Aged</v>
      </c>
      <c r="N914" t="s">
        <v>18</v>
      </c>
    </row>
    <row r="915" spans="1:14" x14ac:dyDescent="0.3">
      <c r="A915">
        <v>28657</v>
      </c>
      <c r="B915" t="s">
        <v>37</v>
      </c>
      <c r="C915" t="s">
        <v>36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Middle-Aged</v>
      </c>
      <c r="N915" t="s">
        <v>15</v>
      </c>
    </row>
    <row r="916" spans="1:14" x14ac:dyDescent="0.3">
      <c r="A916">
        <v>21713</v>
      </c>
      <c r="B916" t="s">
        <v>37</v>
      </c>
      <c r="C916" t="s">
        <v>36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Middle-Aged</v>
      </c>
      <c r="N916" t="s">
        <v>18</v>
      </c>
    </row>
    <row r="917" spans="1:14" x14ac:dyDescent="0.3">
      <c r="A917">
        <v>21752</v>
      </c>
      <c r="B917" t="s">
        <v>50</v>
      </c>
      <c r="C917" t="s">
        <v>36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48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36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Middle-Aged</v>
      </c>
      <c r="N918" t="s">
        <v>15</v>
      </c>
    </row>
    <row r="919" spans="1:14" x14ac:dyDescent="0.3">
      <c r="A919">
        <v>22719</v>
      </c>
      <c r="B919" t="s">
        <v>37</v>
      </c>
      <c r="C919" t="s">
        <v>36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Middle-Aged</v>
      </c>
      <c r="N919" t="s">
        <v>15</v>
      </c>
    </row>
    <row r="920" spans="1:14" x14ac:dyDescent="0.3">
      <c r="A920">
        <v>22042</v>
      </c>
      <c r="B920" t="s">
        <v>50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Middle-Aged</v>
      </c>
      <c r="N920" t="s">
        <v>15</v>
      </c>
    </row>
    <row r="921" spans="1:14" x14ac:dyDescent="0.3">
      <c r="A921">
        <v>21451</v>
      </c>
      <c r="B921" t="s">
        <v>50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48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50</v>
      </c>
      <c r="C922" t="s">
        <v>36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Middle-Aged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Middle-Aged</v>
      </c>
      <c r="N923" t="s">
        <v>15</v>
      </c>
    </row>
    <row r="924" spans="1:14" x14ac:dyDescent="0.3">
      <c r="A924">
        <v>16895</v>
      </c>
      <c r="B924" t="s">
        <v>50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Middle-Aged</v>
      </c>
      <c r="N924" t="s">
        <v>15</v>
      </c>
    </row>
    <row r="925" spans="1:14" x14ac:dyDescent="0.3">
      <c r="A925">
        <v>26728</v>
      </c>
      <c r="B925" t="s">
        <v>37</v>
      </c>
      <c r="C925" t="s">
        <v>36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Middle-Aged</v>
      </c>
      <c r="N925" t="s">
        <v>15</v>
      </c>
    </row>
    <row r="926" spans="1:14" x14ac:dyDescent="0.3">
      <c r="A926">
        <v>11090</v>
      </c>
      <c r="B926" t="s">
        <v>37</v>
      </c>
      <c r="C926" t="s">
        <v>36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Middle-Aged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Middle-Aged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48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50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Middle-Aged</v>
      </c>
      <c r="N929" t="s">
        <v>18</v>
      </c>
    </row>
    <row r="930" spans="1:14" x14ac:dyDescent="0.3">
      <c r="A930">
        <v>23449</v>
      </c>
      <c r="B930" t="s">
        <v>50</v>
      </c>
      <c r="C930" t="s">
        <v>36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Middle-Aged</v>
      </c>
      <c r="N930" t="s">
        <v>18</v>
      </c>
    </row>
    <row r="931" spans="1:14" x14ac:dyDescent="0.3">
      <c r="A931">
        <v>23459</v>
      </c>
      <c r="B931" t="s">
        <v>50</v>
      </c>
      <c r="C931" t="s">
        <v>36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Middle-Aged</v>
      </c>
      <c r="N931" t="s">
        <v>18</v>
      </c>
    </row>
    <row r="932" spans="1:14" x14ac:dyDescent="0.3">
      <c r="A932">
        <v>19543</v>
      </c>
      <c r="B932" t="s">
        <v>50</v>
      </c>
      <c r="C932" t="s">
        <v>36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48</v>
      </c>
      <c r="K932" t="s">
        <v>32</v>
      </c>
      <c r="L932">
        <v>47</v>
      </c>
      <c r="M932" t="str">
        <f t="shared" si="14"/>
        <v>Middle-Aged</v>
      </c>
      <c r="N932" t="s">
        <v>18</v>
      </c>
    </row>
    <row r="933" spans="1:14" x14ac:dyDescent="0.3">
      <c r="A933">
        <v>14914</v>
      </c>
      <c r="B933" t="s">
        <v>50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Middle-Aged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36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50</v>
      </c>
      <c r="C936" t="s">
        <v>36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50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Middle-Aged</v>
      </c>
      <c r="N937" t="s">
        <v>15</v>
      </c>
    </row>
    <row r="938" spans="1:14" x14ac:dyDescent="0.3">
      <c r="A938">
        <v>19856</v>
      </c>
      <c r="B938" t="s">
        <v>50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50</v>
      </c>
      <c r="C939" t="s">
        <v>36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Middle-Aged</v>
      </c>
      <c r="N939" t="s">
        <v>15</v>
      </c>
    </row>
    <row r="940" spans="1:14" x14ac:dyDescent="0.3">
      <c r="A940">
        <v>27740</v>
      </c>
      <c r="B940" t="s">
        <v>50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36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Middle-Aged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Middle-Aged</v>
      </c>
      <c r="N942" t="s">
        <v>18</v>
      </c>
    </row>
    <row r="943" spans="1:14" x14ac:dyDescent="0.3">
      <c r="A943">
        <v>21587</v>
      </c>
      <c r="B943" t="s">
        <v>50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Middle-Aged</v>
      </c>
      <c r="N943" t="s">
        <v>15</v>
      </c>
    </row>
    <row r="944" spans="1:14" x14ac:dyDescent="0.3">
      <c r="A944">
        <v>23513</v>
      </c>
      <c r="B944" t="s">
        <v>50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Middle-Aged</v>
      </c>
      <c r="N944" t="s">
        <v>18</v>
      </c>
    </row>
    <row r="945" spans="1:14" x14ac:dyDescent="0.3">
      <c r="A945">
        <v>24322</v>
      </c>
      <c r="B945" t="s">
        <v>50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Middle-Aged</v>
      </c>
      <c r="N945" t="s">
        <v>18</v>
      </c>
    </row>
    <row r="946" spans="1:14" x14ac:dyDescent="0.3">
      <c r="A946">
        <v>26298</v>
      </c>
      <c r="B946" t="s">
        <v>50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Middle-Aged</v>
      </c>
      <c r="N946" t="s">
        <v>15</v>
      </c>
    </row>
    <row r="947" spans="1:14" x14ac:dyDescent="0.3">
      <c r="A947">
        <v>25419</v>
      </c>
      <c r="B947" t="s">
        <v>37</v>
      </c>
      <c r="C947" t="s">
        <v>36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Middle-Aged</v>
      </c>
      <c r="N947" t="s">
        <v>15</v>
      </c>
    </row>
    <row r="948" spans="1:14" x14ac:dyDescent="0.3">
      <c r="A948">
        <v>13343</v>
      </c>
      <c r="B948" t="s">
        <v>50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Middle-Aged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Middle-Aged</v>
      </c>
      <c r="N950" t="s">
        <v>18</v>
      </c>
    </row>
    <row r="951" spans="1:14" x14ac:dyDescent="0.3">
      <c r="A951">
        <v>28056</v>
      </c>
      <c r="B951" t="s">
        <v>50</v>
      </c>
      <c r="C951" t="s">
        <v>36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48</v>
      </c>
      <c r="K951" t="s">
        <v>32</v>
      </c>
      <c r="L951">
        <v>53</v>
      </c>
      <c r="M951" t="str">
        <f t="shared" si="14"/>
        <v>Middle-Aged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Middle-Aged</v>
      </c>
      <c r="N952" t="s">
        <v>18</v>
      </c>
    </row>
    <row r="953" spans="1:14" x14ac:dyDescent="0.3">
      <c r="A953">
        <v>22296</v>
      </c>
      <c r="B953" t="s">
        <v>50</v>
      </c>
      <c r="C953" t="s">
        <v>36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Middle-Aged</v>
      </c>
      <c r="N953" t="s">
        <v>18</v>
      </c>
    </row>
    <row r="954" spans="1:14" x14ac:dyDescent="0.3">
      <c r="A954">
        <v>15319</v>
      </c>
      <c r="B954" t="s">
        <v>50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Middle-Aged</v>
      </c>
      <c r="N955" t="s">
        <v>15</v>
      </c>
    </row>
    <row r="956" spans="1:14" x14ac:dyDescent="0.3">
      <c r="A956">
        <v>14662</v>
      </c>
      <c r="B956" t="s">
        <v>50</v>
      </c>
      <c r="C956" t="s">
        <v>36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Middle-Aged</v>
      </c>
      <c r="N956" t="s">
        <v>15</v>
      </c>
    </row>
    <row r="957" spans="1:14" x14ac:dyDescent="0.3">
      <c r="A957">
        <v>17541</v>
      </c>
      <c r="B957" t="s">
        <v>50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Middle-Aged</v>
      </c>
      <c r="N957" t="s">
        <v>18</v>
      </c>
    </row>
    <row r="958" spans="1:14" x14ac:dyDescent="0.3">
      <c r="A958">
        <v>13886</v>
      </c>
      <c r="B958" t="s">
        <v>50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Middle-Aged</v>
      </c>
      <c r="N958" t="s">
        <v>15</v>
      </c>
    </row>
    <row r="959" spans="1:14" x14ac:dyDescent="0.3">
      <c r="A959">
        <v>13073</v>
      </c>
      <c r="B959" t="s">
        <v>50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Middle-Aged</v>
      </c>
      <c r="N959" t="s">
        <v>18</v>
      </c>
    </row>
    <row r="960" spans="1:14" x14ac:dyDescent="0.3">
      <c r="A960">
        <v>21940</v>
      </c>
      <c r="B960" t="s">
        <v>50</v>
      </c>
      <c r="C960" t="s">
        <v>36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Middle-Aged</v>
      </c>
      <c r="N960" t="s">
        <v>15</v>
      </c>
    </row>
    <row r="961" spans="1:14" x14ac:dyDescent="0.3">
      <c r="A961">
        <v>20196</v>
      </c>
      <c r="B961" t="s">
        <v>50</v>
      </c>
      <c r="C961" t="s">
        <v>36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Middle-Aged</v>
      </c>
      <c r="N961" t="s">
        <v>15</v>
      </c>
    </row>
    <row r="962" spans="1:14" x14ac:dyDescent="0.3">
      <c r="A962">
        <v>23491</v>
      </c>
      <c r="B962" t="s">
        <v>37</v>
      </c>
      <c r="C962" t="s">
        <v>36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Middle-Aged</v>
      </c>
      <c r="N962" t="s">
        <v>18</v>
      </c>
    </row>
    <row r="963" spans="1:14" x14ac:dyDescent="0.3">
      <c r="A963">
        <v>16651</v>
      </c>
      <c r="B963" t="s">
        <v>50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IF(L963&gt;54,"Old",IF(L963&lt;30,"Adolescent",IF(L963&gt;=30,"Middle-Aged")))</f>
        <v>Old</v>
      </c>
      <c r="N963" t="s">
        <v>18</v>
      </c>
    </row>
    <row r="964" spans="1:14" x14ac:dyDescent="0.3">
      <c r="A964">
        <v>16813</v>
      </c>
      <c r="B964" t="s">
        <v>50</v>
      </c>
      <c r="C964" t="s">
        <v>36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48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50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36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48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Middle-Aged</v>
      </c>
      <c r="N967" t="s">
        <v>18</v>
      </c>
    </row>
    <row r="968" spans="1:14" x14ac:dyDescent="0.3">
      <c r="A968">
        <v>23818</v>
      </c>
      <c r="B968" t="s">
        <v>50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Middle-Aged</v>
      </c>
      <c r="N968" t="s">
        <v>15</v>
      </c>
    </row>
    <row r="969" spans="1:14" x14ac:dyDescent="0.3">
      <c r="A969">
        <v>19012</v>
      </c>
      <c r="B969" t="s">
        <v>50</v>
      </c>
      <c r="C969" t="s">
        <v>36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36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50</v>
      </c>
      <c r="C971" t="s">
        <v>36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Middle-Aged</v>
      </c>
      <c r="N971" t="s">
        <v>18</v>
      </c>
    </row>
    <row r="972" spans="1:14" x14ac:dyDescent="0.3">
      <c r="A972">
        <v>26576</v>
      </c>
      <c r="B972" t="s">
        <v>50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Middle-Aged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Middle-Aged</v>
      </c>
      <c r="N973" t="s">
        <v>18</v>
      </c>
    </row>
    <row r="974" spans="1:14" x14ac:dyDescent="0.3">
      <c r="A974">
        <v>14887</v>
      </c>
      <c r="B974" t="s">
        <v>50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Middle-Aged</v>
      </c>
      <c r="N974" t="s">
        <v>18</v>
      </c>
    </row>
    <row r="975" spans="1:14" x14ac:dyDescent="0.3">
      <c r="A975">
        <v>11734</v>
      </c>
      <c r="B975" t="s">
        <v>50</v>
      </c>
      <c r="C975" t="s">
        <v>36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Middle-Aged</v>
      </c>
      <c r="N975" t="s">
        <v>18</v>
      </c>
    </row>
    <row r="976" spans="1:14" x14ac:dyDescent="0.3">
      <c r="A976">
        <v>17462</v>
      </c>
      <c r="B976" t="s">
        <v>50</v>
      </c>
      <c r="C976" t="s">
        <v>36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Middle-Aged</v>
      </c>
      <c r="N976" t="s">
        <v>15</v>
      </c>
    </row>
    <row r="977" spans="1:14" x14ac:dyDescent="0.3">
      <c r="A977">
        <v>20659</v>
      </c>
      <c r="B977" t="s">
        <v>50</v>
      </c>
      <c r="C977" t="s">
        <v>36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Middle-Aged</v>
      </c>
      <c r="N977" t="s">
        <v>15</v>
      </c>
    </row>
    <row r="978" spans="1:14" x14ac:dyDescent="0.3">
      <c r="A978">
        <v>28004</v>
      </c>
      <c r="B978" t="s">
        <v>50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48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50</v>
      </c>
      <c r="C980" t="s">
        <v>36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Middle-Aged</v>
      </c>
      <c r="N980" t="s">
        <v>18</v>
      </c>
    </row>
    <row r="981" spans="1:14" x14ac:dyDescent="0.3">
      <c r="A981">
        <v>17337</v>
      </c>
      <c r="B981" t="s">
        <v>37</v>
      </c>
      <c r="C981" t="s">
        <v>36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Middle-Aged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48</v>
      </c>
      <c r="K982" t="s">
        <v>32</v>
      </c>
      <c r="L982">
        <v>40</v>
      </c>
      <c r="M982" t="str">
        <f t="shared" si="15"/>
        <v>Middle-Aged</v>
      </c>
      <c r="N982" t="s">
        <v>15</v>
      </c>
    </row>
    <row r="983" spans="1:14" x14ac:dyDescent="0.3">
      <c r="A983">
        <v>15982</v>
      </c>
      <c r="B983" t="s">
        <v>50</v>
      </c>
      <c r="C983" t="s">
        <v>36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Middle-Aged</v>
      </c>
      <c r="N983" t="s">
        <v>18</v>
      </c>
    </row>
    <row r="984" spans="1:14" x14ac:dyDescent="0.3">
      <c r="A984">
        <v>28625</v>
      </c>
      <c r="B984" t="s">
        <v>37</v>
      </c>
      <c r="C984" t="s">
        <v>36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Middle-Aged</v>
      </c>
      <c r="N984" t="s">
        <v>15</v>
      </c>
    </row>
    <row r="985" spans="1:14" x14ac:dyDescent="0.3">
      <c r="A985">
        <v>11269</v>
      </c>
      <c r="B985" t="s">
        <v>50</v>
      </c>
      <c r="C985" t="s">
        <v>36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Middle-Aged</v>
      </c>
      <c r="N985" t="s">
        <v>18</v>
      </c>
    </row>
    <row r="986" spans="1:14" x14ac:dyDescent="0.3">
      <c r="A986">
        <v>25148</v>
      </c>
      <c r="B986" t="s">
        <v>50</v>
      </c>
      <c r="C986" t="s">
        <v>36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Middle-Aged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Middle-Aged</v>
      </c>
      <c r="N987" t="s">
        <v>18</v>
      </c>
    </row>
    <row r="988" spans="1:14" x14ac:dyDescent="0.3">
      <c r="A988">
        <v>23704</v>
      </c>
      <c r="B988" t="s">
        <v>37</v>
      </c>
      <c r="C988" t="s">
        <v>36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48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48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50</v>
      </c>
      <c r="C990" t="s">
        <v>36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48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50</v>
      </c>
      <c r="C991" t="s">
        <v>36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48</v>
      </c>
      <c r="K991" t="s">
        <v>32</v>
      </c>
      <c r="L991">
        <v>42</v>
      </c>
      <c r="M991" t="str">
        <f t="shared" si="15"/>
        <v>Middle-Aged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Middle-Aged</v>
      </c>
      <c r="N993" t="s">
        <v>15</v>
      </c>
    </row>
    <row r="994" spans="1:14" x14ac:dyDescent="0.3">
      <c r="A994">
        <v>22864</v>
      </c>
      <c r="B994" t="s">
        <v>50</v>
      </c>
      <c r="C994" t="s">
        <v>36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Middle-Aged</v>
      </c>
      <c r="N994" t="s">
        <v>15</v>
      </c>
    </row>
    <row r="995" spans="1:14" x14ac:dyDescent="0.3">
      <c r="A995">
        <v>11292</v>
      </c>
      <c r="B995" t="s">
        <v>37</v>
      </c>
      <c r="C995" t="s">
        <v>36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Middle-Aged</v>
      </c>
      <c r="N995" t="s">
        <v>15</v>
      </c>
    </row>
    <row r="996" spans="1:14" x14ac:dyDescent="0.3">
      <c r="A996">
        <v>13466</v>
      </c>
      <c r="B996" t="s">
        <v>50</v>
      </c>
      <c r="C996" t="s">
        <v>36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Middle-Aged</v>
      </c>
      <c r="N996" t="s">
        <v>18</v>
      </c>
    </row>
    <row r="997" spans="1:14" x14ac:dyDescent="0.3">
      <c r="A997">
        <v>23731</v>
      </c>
      <c r="B997" t="s">
        <v>50</v>
      </c>
      <c r="C997" t="s">
        <v>36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Middle-Aged</v>
      </c>
      <c r="N997" t="s">
        <v>15</v>
      </c>
    </row>
    <row r="998" spans="1:14" x14ac:dyDescent="0.3">
      <c r="A998">
        <v>28672</v>
      </c>
      <c r="B998" t="s">
        <v>37</v>
      </c>
      <c r="C998" t="s">
        <v>36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Middle-Aged</v>
      </c>
      <c r="N998" t="s">
        <v>15</v>
      </c>
    </row>
    <row r="999" spans="1:14" x14ac:dyDescent="0.3">
      <c r="A999">
        <v>11809</v>
      </c>
      <c r="B999" t="s">
        <v>50</v>
      </c>
      <c r="C999" t="s">
        <v>36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Middle-Aged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36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Middle-Aged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36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48</v>
      </c>
      <c r="K1001" t="s">
        <v>32</v>
      </c>
      <c r="L1001">
        <v>53</v>
      </c>
      <c r="M1001" t="str">
        <f t="shared" si="15"/>
        <v>Middle-Aged</v>
      </c>
      <c r="N1001" t="s">
        <v>15</v>
      </c>
    </row>
  </sheetData>
  <autoFilter ref="A1:N1001" xr:uid="{BC34F3E8-B1B3-4B7F-89E9-4762C6764BD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D2B3-2854-464C-A062-06E73FB1613D}">
  <dimension ref="A1:D51"/>
  <sheetViews>
    <sheetView topLeftCell="A28" workbookViewId="0">
      <selection activeCell="O11" sqref="O11"/>
    </sheetView>
  </sheetViews>
  <sheetFormatPr defaultRowHeight="14.4" x14ac:dyDescent="0.3"/>
  <cols>
    <col min="1" max="1" width="17.44140625" bestFit="1" customWidth="1"/>
    <col min="2" max="2" width="16.109375" bestFit="1" customWidth="1"/>
    <col min="3" max="3" width="4" bestFit="1" customWidth="1"/>
    <col min="4" max="4" width="12.5546875" bestFit="1" customWidth="1"/>
  </cols>
  <sheetData>
    <row r="1" spans="1:4" x14ac:dyDescent="0.3">
      <c r="A1" s="4" t="s">
        <v>42</v>
      </c>
      <c r="B1" s="4" t="s">
        <v>43</v>
      </c>
    </row>
    <row r="2" spans="1:4" x14ac:dyDescent="0.3">
      <c r="A2" s="4" t="s">
        <v>40</v>
      </c>
      <c r="B2" t="s">
        <v>18</v>
      </c>
      <c r="C2" t="s">
        <v>15</v>
      </c>
      <c r="D2" t="s">
        <v>41</v>
      </c>
    </row>
    <row r="3" spans="1:4" x14ac:dyDescent="0.3">
      <c r="A3" s="5" t="s">
        <v>38</v>
      </c>
      <c r="B3" s="6">
        <v>53440</v>
      </c>
      <c r="C3" s="6">
        <v>55774.058577405856</v>
      </c>
      <c r="D3" s="6">
        <v>54580.777096114522</v>
      </c>
    </row>
    <row r="4" spans="1:4" x14ac:dyDescent="0.3">
      <c r="A4" s="5" t="s">
        <v>36</v>
      </c>
      <c r="B4" s="6">
        <v>56208.178438661707</v>
      </c>
      <c r="C4" s="6">
        <v>60123.966942148763</v>
      </c>
      <c r="D4" s="6">
        <v>58062.62230919765</v>
      </c>
    </row>
    <row r="5" spans="1:4" x14ac:dyDescent="0.3">
      <c r="A5" s="5" t="s">
        <v>41</v>
      </c>
      <c r="B5" s="6">
        <v>54874.759152215796</v>
      </c>
      <c r="C5" s="6">
        <v>57962.577962577961</v>
      </c>
      <c r="D5" s="6">
        <v>56360</v>
      </c>
    </row>
    <row r="24" spans="1:4" x14ac:dyDescent="0.3">
      <c r="A24" s="4" t="s">
        <v>47</v>
      </c>
      <c r="B24" s="4" t="s">
        <v>43</v>
      </c>
    </row>
    <row r="25" spans="1:4" x14ac:dyDescent="0.3">
      <c r="A25" s="4" t="s">
        <v>40</v>
      </c>
      <c r="B25" t="s">
        <v>18</v>
      </c>
      <c r="C25" t="s">
        <v>15</v>
      </c>
      <c r="D25" t="s">
        <v>41</v>
      </c>
    </row>
    <row r="26" spans="1:4" x14ac:dyDescent="0.3">
      <c r="A26" s="5" t="s">
        <v>16</v>
      </c>
      <c r="B26" s="8">
        <v>166</v>
      </c>
      <c r="C26" s="8">
        <v>200</v>
      </c>
      <c r="D26" s="8">
        <v>366</v>
      </c>
    </row>
    <row r="27" spans="1:4" x14ac:dyDescent="0.3">
      <c r="A27" s="5" t="s">
        <v>26</v>
      </c>
      <c r="B27" s="8">
        <v>92</v>
      </c>
      <c r="C27" s="8">
        <v>77</v>
      </c>
      <c r="D27" s="8">
        <v>169</v>
      </c>
    </row>
    <row r="28" spans="1:4" x14ac:dyDescent="0.3">
      <c r="A28" s="5" t="s">
        <v>22</v>
      </c>
      <c r="B28" s="8">
        <v>67</v>
      </c>
      <c r="C28" s="8">
        <v>95</v>
      </c>
      <c r="D28" s="8">
        <v>162</v>
      </c>
    </row>
    <row r="29" spans="1:4" x14ac:dyDescent="0.3">
      <c r="A29" s="5" t="s">
        <v>23</v>
      </c>
      <c r="B29" s="8">
        <v>116</v>
      </c>
      <c r="C29" s="8">
        <v>76</v>
      </c>
      <c r="D29" s="8">
        <v>192</v>
      </c>
    </row>
    <row r="30" spans="1:4" x14ac:dyDescent="0.3">
      <c r="A30" s="5" t="s">
        <v>48</v>
      </c>
      <c r="B30" s="8">
        <v>78</v>
      </c>
      <c r="C30" s="8">
        <v>33</v>
      </c>
      <c r="D30" s="8">
        <v>111</v>
      </c>
    </row>
    <row r="31" spans="1:4" x14ac:dyDescent="0.3">
      <c r="A31" s="5" t="s">
        <v>41</v>
      </c>
      <c r="B31" s="8">
        <v>519</v>
      </c>
      <c r="C31" s="8">
        <v>481</v>
      </c>
      <c r="D31" s="8">
        <v>1000</v>
      </c>
    </row>
    <row r="46" spans="1:4" x14ac:dyDescent="0.3">
      <c r="A46" s="4" t="s">
        <v>47</v>
      </c>
      <c r="B46" s="4" t="s">
        <v>43</v>
      </c>
    </row>
    <row r="47" spans="1:4" x14ac:dyDescent="0.3">
      <c r="A47" s="4" t="s">
        <v>40</v>
      </c>
      <c r="B47" t="s">
        <v>18</v>
      </c>
      <c r="C47" t="s">
        <v>15</v>
      </c>
      <c r="D47" t="s">
        <v>41</v>
      </c>
    </row>
    <row r="48" spans="1:4" x14ac:dyDescent="0.3">
      <c r="A48" s="5" t="s">
        <v>45</v>
      </c>
      <c r="B48" s="8">
        <v>48</v>
      </c>
      <c r="C48" s="8">
        <v>35</v>
      </c>
      <c r="D48" s="8">
        <v>83</v>
      </c>
    </row>
    <row r="49" spans="1:4" x14ac:dyDescent="0.3">
      <c r="A49" s="5" t="s">
        <v>44</v>
      </c>
      <c r="B49" s="8">
        <v>341</v>
      </c>
      <c r="C49" s="8">
        <v>387</v>
      </c>
      <c r="D49" s="8">
        <v>728</v>
      </c>
    </row>
    <row r="50" spans="1:4" x14ac:dyDescent="0.3">
      <c r="A50" s="5" t="s">
        <v>46</v>
      </c>
      <c r="B50" s="8">
        <v>130</v>
      </c>
      <c r="C50" s="8">
        <v>59</v>
      </c>
      <c r="D50" s="8">
        <v>189</v>
      </c>
    </row>
    <row r="51" spans="1:4" x14ac:dyDescent="0.3">
      <c r="A51" s="5" t="s">
        <v>41</v>
      </c>
      <c r="B51" s="8">
        <v>519</v>
      </c>
      <c r="C51" s="8">
        <v>481</v>
      </c>
      <c r="D51" s="8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648B-2CEB-4C74-9931-38FDDB9E66CF}">
  <dimension ref="A1:O5"/>
  <sheetViews>
    <sheetView showGridLines="0" tabSelected="1" zoomScale="75" workbookViewId="0">
      <selection activeCell="U11" sqref="U11"/>
    </sheetView>
  </sheetViews>
  <sheetFormatPr defaultRowHeight="14.4" x14ac:dyDescent="0.3"/>
  <sheetData>
    <row r="1" spans="1:15" ht="14.4" customHeight="1" x14ac:dyDescent="0.3">
      <c r="A1" s="7" t="s">
        <v>49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14.4" customHeigh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4.4" customHeigh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ht="14.4" customHeigh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ht="14.4" customHeigh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</sheetData>
  <mergeCells count="1">
    <mergeCell ref="A1:O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Umut Arıcı</dc:creator>
  <cp:lastModifiedBy>Umut Arıcı</cp:lastModifiedBy>
  <dcterms:created xsi:type="dcterms:W3CDTF">2022-03-18T02:50:57Z</dcterms:created>
  <dcterms:modified xsi:type="dcterms:W3CDTF">2024-09-28T13:50:21Z</dcterms:modified>
</cp:coreProperties>
</file>