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FKhan/Documents/PRPI/"/>
    </mc:Choice>
  </mc:AlternateContent>
  <xr:revisionPtr revIDLastSave="0" documentId="13_ncr:1_{40B3BE64-9430-F94C-A2B0-60B3CDF6C02A}" xr6:coauthVersionLast="36" xr6:coauthVersionMax="36" xr10:uidLastSave="{00000000-0000-0000-0000-000000000000}"/>
  <bookViews>
    <workbookView xWindow="760" yWindow="460" windowWidth="28040" windowHeight="16480" xr2:uid="{EF4DF63E-2DB9-3247-8D2A-EE13FF4DECAE}"/>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 l="1"/>
  <c r="K20" i="1"/>
  <c r="J20" i="1"/>
  <c r="K19" i="1"/>
  <c r="C20" i="1"/>
  <c r="B20" i="1"/>
  <c r="G20" i="1"/>
  <c r="F20" i="1"/>
  <c r="F19" i="1"/>
  <c r="G19" i="1"/>
  <c r="C19" i="1"/>
  <c r="B19" i="1"/>
</calcChain>
</file>

<file path=xl/sharedStrings.xml><?xml version="1.0" encoding="utf-8"?>
<sst xmlns="http://schemas.openxmlformats.org/spreadsheetml/2006/main" count="79" uniqueCount="21">
  <si>
    <t>Pageviews</t>
  </si>
  <si>
    <t>sessions</t>
  </si>
  <si>
    <t>Dec</t>
  </si>
  <si>
    <t>Nov</t>
  </si>
  <si>
    <t>Oct</t>
  </si>
  <si>
    <t>Sep</t>
  </si>
  <si>
    <t>Aug</t>
  </si>
  <si>
    <t>Jul</t>
  </si>
  <si>
    <t>Jun</t>
  </si>
  <si>
    <t>May</t>
  </si>
  <si>
    <t>Apr</t>
  </si>
  <si>
    <t>Mar</t>
  </si>
  <si>
    <t>Feb</t>
  </si>
  <si>
    <t>Jan</t>
  </si>
  <si>
    <t>Mean</t>
  </si>
  <si>
    <t>Standard deviation</t>
  </si>
  <si>
    <t>Sessions</t>
  </si>
  <si>
    <t xml:space="preserve">Tables with some data for 2021, 2020, 2019 </t>
  </si>
  <si>
    <t>Averages</t>
  </si>
  <si>
    <t>2022 (prediction)</t>
  </si>
  <si>
    <t>2022 Prediction/targets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</si>
</sst>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8" tint="-0.499984740745262"/>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3" fontId="0" fillId="0" borderId="0" xfId="0" applyNumberFormat="1"/>
    <xf numFmtId="3" fontId="0" fillId="2" borderId="0" xfId="0" applyNumberFormat="1" applyFill="1"/>
    <xf numFmtId="0" fontId="0" fillId="3" borderId="0" xfId="0" applyFill="1"/>
    <xf numFmtId="0" fontId="0" fillId="2" borderId="0" xfId="0" applyFill="1"/>
    <xf numFmtId="3" fontId="1" fillId="0" borderId="0" xfId="0" applyNumberFormat="1" applyFont="1"/>
    <xf numFmtId="0" fontId="0" fillId="0" borderId="0" xfId="0" applyFont="1"/>
    <xf numFmtId="3" fontId="0" fillId="0" borderId="0" xfId="0" applyNumberFormat="1" applyFont="1"/>
    <xf numFmtId="0" fontId="2"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Sheet1!$B$25</c:f>
              <c:strCache>
                <c:ptCount val="1"/>
                <c:pt idx="0">
                  <c:v>2021</c:v>
                </c:pt>
              </c:strCache>
            </c:strRef>
          </c:tx>
          <c:spPr>
            <a:ln w="28575" cap="rnd">
              <a:solidFill>
                <a:schemeClr val="accent1"/>
              </a:solidFill>
              <a:round/>
            </a:ln>
            <a:effectLst/>
          </c:spPr>
          <c:marker>
            <c:symbol val="none"/>
          </c:marker>
          <c:cat>
            <c:strRef>
              <c:f>Sheet1!$A$26:$A$37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Sheet1!$B$26:$B$37</c:f>
              <c:numCache>
                <c:formatCode>#,##0</c:formatCode>
                <c:ptCount val="12"/>
                <c:pt idx="0">
                  <c:v>123566</c:v>
                </c:pt>
                <c:pt idx="1">
                  <c:v>175268</c:v>
                </c:pt>
                <c:pt idx="2">
                  <c:v>120727</c:v>
                </c:pt>
                <c:pt idx="3">
                  <c:v>145593</c:v>
                </c:pt>
                <c:pt idx="4">
                  <c:v>117897</c:v>
                </c:pt>
                <c:pt idx="5">
                  <c:v>106211</c:v>
                </c:pt>
                <c:pt idx="6">
                  <c:v>163765</c:v>
                </c:pt>
                <c:pt idx="7">
                  <c:v>160071</c:v>
                </c:pt>
                <c:pt idx="8">
                  <c:v>135319</c:v>
                </c:pt>
                <c:pt idx="9">
                  <c:v>152786</c:v>
                </c:pt>
                <c:pt idx="10">
                  <c:v>113858</c:v>
                </c:pt>
                <c:pt idx="11">
                  <c:v>122360</c:v>
                </c:pt>
              </c:numCache>
            </c:numRef>
          </c:val>
          <c:smooth val="0"/>
          <c:extLst>
            <c:ext xmlns:c16="http://schemas.microsoft.com/office/drawing/2014/chart" uri="{C3380CC4-5D6E-409C-BE32-E72D297353CC}">
              <c16:uniqueId val="{00000000-64F9-6E47-9F77-6CFC67BB767D}"/>
            </c:ext>
          </c:extLst>
        </c:ser>
        <c:ser>
          <c:idx val="1"/>
          <c:order val="1"/>
          <c:tx>
            <c:strRef>
              <c:f>Sheet1!$C$25</c:f>
              <c:strCache>
                <c:ptCount val="1"/>
                <c:pt idx="0">
                  <c:v>2020</c:v>
                </c:pt>
              </c:strCache>
            </c:strRef>
          </c:tx>
          <c:spPr>
            <a:ln w="28575" cap="rnd">
              <a:solidFill>
                <a:schemeClr val="accent2"/>
              </a:solidFill>
              <a:round/>
            </a:ln>
            <a:effectLst/>
          </c:spPr>
          <c:marker>
            <c:symbol val="none"/>
          </c:marker>
          <c:cat>
            <c:strRef>
              <c:f>Sheet1!$A$26:$A$37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Sheet1!$C$26:$C$37</c:f>
              <c:numCache>
                <c:formatCode>#,##0</c:formatCode>
                <c:ptCount val="12"/>
                <c:pt idx="0">
                  <c:v>110640</c:v>
                </c:pt>
                <c:pt idx="1">
                  <c:v>123784</c:v>
                </c:pt>
                <c:pt idx="2">
                  <c:v>116509</c:v>
                </c:pt>
                <c:pt idx="3">
                  <c:v>132577</c:v>
                </c:pt>
                <c:pt idx="4">
                  <c:v>130354</c:v>
                </c:pt>
                <c:pt idx="5">
                  <c:v>102340</c:v>
                </c:pt>
                <c:pt idx="6">
                  <c:v>104305</c:v>
                </c:pt>
                <c:pt idx="7">
                  <c:v>131795</c:v>
                </c:pt>
                <c:pt idx="8">
                  <c:v>107565</c:v>
                </c:pt>
                <c:pt idx="9">
                  <c:v>126534</c:v>
                </c:pt>
                <c:pt idx="10">
                  <c:v>108908</c:v>
                </c:pt>
                <c:pt idx="11">
                  <c:v>156903</c:v>
                </c:pt>
              </c:numCache>
            </c:numRef>
          </c:val>
          <c:smooth val="0"/>
          <c:extLst>
            <c:ext xmlns:c16="http://schemas.microsoft.com/office/drawing/2014/chart" uri="{C3380CC4-5D6E-409C-BE32-E72D297353CC}">
              <c16:uniqueId val="{00000001-64F9-6E47-9F77-6CFC67BB767D}"/>
            </c:ext>
          </c:extLst>
        </c:ser>
        <c:ser>
          <c:idx val="2"/>
          <c:order val="2"/>
          <c:tx>
            <c:strRef>
              <c:f>Sheet1!$D$25</c:f>
              <c:strCache>
                <c:ptCount val="1"/>
                <c:pt idx="0">
                  <c:v>2019</c:v>
                </c:pt>
              </c:strCache>
            </c:strRef>
          </c:tx>
          <c:spPr>
            <a:ln w="28575" cap="rnd">
              <a:solidFill>
                <a:schemeClr val="accent3"/>
              </a:solidFill>
              <a:round/>
            </a:ln>
            <a:effectLst/>
          </c:spPr>
          <c:marker>
            <c:symbol val="none"/>
          </c:marker>
          <c:cat>
            <c:strRef>
              <c:f>Sheet1!$A$26:$A$37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Sheet1!$D$26:$D$37</c:f>
              <c:numCache>
                <c:formatCode>#,##0</c:formatCode>
                <c:ptCount val="12"/>
                <c:pt idx="0">
                  <c:v>153848</c:v>
                </c:pt>
                <c:pt idx="1">
                  <c:v>123215</c:v>
                </c:pt>
                <c:pt idx="2">
                  <c:v>124458</c:v>
                </c:pt>
                <c:pt idx="3">
                  <c:v>113243</c:v>
                </c:pt>
                <c:pt idx="4">
                  <c:v>148201</c:v>
                </c:pt>
                <c:pt idx="5">
                  <c:v>109115</c:v>
                </c:pt>
                <c:pt idx="6">
                  <c:v>92754</c:v>
                </c:pt>
                <c:pt idx="7">
                  <c:v>100558</c:v>
                </c:pt>
                <c:pt idx="8">
                  <c:v>85814</c:v>
                </c:pt>
                <c:pt idx="9">
                  <c:v>98049</c:v>
                </c:pt>
                <c:pt idx="10">
                  <c:v>88050</c:v>
                </c:pt>
                <c:pt idx="11">
                  <c:v>91895</c:v>
                </c:pt>
              </c:numCache>
            </c:numRef>
          </c:val>
          <c:smooth val="0"/>
          <c:extLst>
            <c:ext xmlns:c16="http://schemas.microsoft.com/office/drawing/2014/chart" uri="{C3380CC4-5D6E-409C-BE32-E72D297353CC}">
              <c16:uniqueId val="{00000002-64F9-6E47-9F77-6CFC67BB767D}"/>
            </c:ext>
          </c:extLst>
        </c:ser>
        <c:dLbls>
          <c:showLegendKey val="0"/>
          <c:showVal val="0"/>
          <c:showCatName val="0"/>
          <c:showSerName val="0"/>
          <c:showPercent val="0"/>
          <c:showBubbleSize val="0"/>
        </c:dLbls>
        <c:smooth val="0"/>
        <c:axId val="1110736096"/>
        <c:axId val="1071081792"/>
      </c:lineChart>
      <c:catAx>
        <c:axId val="111073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81792"/>
        <c:crosses val="autoZero"/>
        <c:auto val="1"/>
        <c:lblAlgn val="ctr"/>
        <c:lblOffset val="100"/>
        <c:noMultiLvlLbl val="0"/>
      </c:catAx>
      <c:valAx>
        <c:axId val="107108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3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Sheet1!$B$41</c:f>
              <c:strCache>
                <c:ptCount val="1"/>
                <c:pt idx="0">
                  <c:v>2021</c:v>
                </c:pt>
              </c:strCache>
            </c:strRef>
          </c:tx>
          <c:spPr>
            <a:ln w="28575" cap="rnd">
              <a:solidFill>
                <a:schemeClr val="accent1"/>
              </a:solidFill>
              <a:round/>
            </a:ln>
            <a:effectLst/>
          </c:spPr>
          <c:marker>
            <c:symbol val="none"/>
          </c:marker>
          <c:cat>
            <c:strRef>
              <c:f>Sheet1!$A$42:$A$53</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Sheet1!$B$42:$B$53</c:f>
              <c:numCache>
                <c:formatCode>#,##0</c:formatCode>
                <c:ptCount val="12"/>
                <c:pt idx="0">
                  <c:v>41824</c:v>
                </c:pt>
                <c:pt idx="1">
                  <c:v>69806</c:v>
                </c:pt>
                <c:pt idx="2">
                  <c:v>44946</c:v>
                </c:pt>
                <c:pt idx="3">
                  <c:v>55261</c:v>
                </c:pt>
                <c:pt idx="4">
                  <c:v>35656</c:v>
                </c:pt>
                <c:pt idx="5">
                  <c:v>33109</c:v>
                </c:pt>
                <c:pt idx="6">
                  <c:v>41470</c:v>
                </c:pt>
                <c:pt idx="7">
                  <c:v>44172</c:v>
                </c:pt>
                <c:pt idx="8">
                  <c:v>42269</c:v>
                </c:pt>
                <c:pt idx="9">
                  <c:v>46990</c:v>
                </c:pt>
                <c:pt idx="10">
                  <c:v>42467</c:v>
                </c:pt>
                <c:pt idx="11">
                  <c:v>47829</c:v>
                </c:pt>
              </c:numCache>
            </c:numRef>
          </c:val>
          <c:smooth val="0"/>
          <c:extLst>
            <c:ext xmlns:c16="http://schemas.microsoft.com/office/drawing/2014/chart" uri="{C3380CC4-5D6E-409C-BE32-E72D297353CC}">
              <c16:uniqueId val="{00000000-B0C3-8842-B4C0-2BD254E055E8}"/>
            </c:ext>
          </c:extLst>
        </c:ser>
        <c:ser>
          <c:idx val="1"/>
          <c:order val="1"/>
          <c:tx>
            <c:strRef>
              <c:f>Sheet1!$C$41</c:f>
              <c:strCache>
                <c:ptCount val="1"/>
                <c:pt idx="0">
                  <c:v>2020</c:v>
                </c:pt>
              </c:strCache>
            </c:strRef>
          </c:tx>
          <c:spPr>
            <a:ln w="28575" cap="rnd">
              <a:solidFill>
                <a:schemeClr val="accent2"/>
              </a:solidFill>
              <a:round/>
            </a:ln>
            <a:effectLst/>
          </c:spPr>
          <c:marker>
            <c:symbol val="none"/>
          </c:marker>
          <c:cat>
            <c:strRef>
              <c:f>Sheet1!$A$42:$A$53</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Sheet1!$C$42:$C$53</c:f>
              <c:numCache>
                <c:formatCode>#,##0</c:formatCode>
                <c:ptCount val="12"/>
                <c:pt idx="0">
                  <c:v>43089</c:v>
                </c:pt>
                <c:pt idx="1">
                  <c:v>48150</c:v>
                </c:pt>
                <c:pt idx="2">
                  <c:v>44416</c:v>
                </c:pt>
                <c:pt idx="3">
                  <c:v>52577</c:v>
                </c:pt>
                <c:pt idx="4">
                  <c:v>52530</c:v>
                </c:pt>
                <c:pt idx="5">
                  <c:v>39776</c:v>
                </c:pt>
                <c:pt idx="6">
                  <c:v>40223</c:v>
                </c:pt>
                <c:pt idx="7">
                  <c:v>53798</c:v>
                </c:pt>
                <c:pt idx="8">
                  <c:v>42059</c:v>
                </c:pt>
                <c:pt idx="9">
                  <c:v>45302</c:v>
                </c:pt>
                <c:pt idx="10">
                  <c:v>34421</c:v>
                </c:pt>
                <c:pt idx="11">
                  <c:v>50296</c:v>
                </c:pt>
              </c:numCache>
            </c:numRef>
          </c:val>
          <c:smooth val="0"/>
          <c:extLst>
            <c:ext xmlns:c16="http://schemas.microsoft.com/office/drawing/2014/chart" uri="{C3380CC4-5D6E-409C-BE32-E72D297353CC}">
              <c16:uniqueId val="{00000001-B0C3-8842-B4C0-2BD254E055E8}"/>
            </c:ext>
          </c:extLst>
        </c:ser>
        <c:ser>
          <c:idx val="2"/>
          <c:order val="2"/>
          <c:tx>
            <c:strRef>
              <c:f>Sheet1!$D$41</c:f>
              <c:strCache>
                <c:ptCount val="1"/>
                <c:pt idx="0">
                  <c:v>2019</c:v>
                </c:pt>
              </c:strCache>
            </c:strRef>
          </c:tx>
          <c:spPr>
            <a:ln w="28575" cap="rnd">
              <a:solidFill>
                <a:schemeClr val="accent3"/>
              </a:solidFill>
              <a:round/>
            </a:ln>
            <a:effectLst/>
          </c:spPr>
          <c:marker>
            <c:symbol val="none"/>
          </c:marker>
          <c:cat>
            <c:strRef>
              <c:f>Sheet1!$A$42:$A$53</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Sheet1!$D$42:$D$53</c:f>
              <c:numCache>
                <c:formatCode>#,##0</c:formatCode>
                <c:ptCount val="12"/>
                <c:pt idx="0">
                  <c:v>48719</c:v>
                </c:pt>
                <c:pt idx="1">
                  <c:v>38994</c:v>
                </c:pt>
                <c:pt idx="2">
                  <c:v>41669</c:v>
                </c:pt>
                <c:pt idx="3">
                  <c:v>37390</c:v>
                </c:pt>
                <c:pt idx="4">
                  <c:v>48978</c:v>
                </c:pt>
                <c:pt idx="5">
                  <c:v>35512</c:v>
                </c:pt>
                <c:pt idx="6">
                  <c:v>29362</c:v>
                </c:pt>
                <c:pt idx="7">
                  <c:v>32732</c:v>
                </c:pt>
                <c:pt idx="8">
                  <c:v>27545</c:v>
                </c:pt>
                <c:pt idx="9">
                  <c:v>31611</c:v>
                </c:pt>
                <c:pt idx="10">
                  <c:v>27813</c:v>
                </c:pt>
                <c:pt idx="11">
                  <c:v>29333</c:v>
                </c:pt>
              </c:numCache>
            </c:numRef>
          </c:val>
          <c:smooth val="0"/>
          <c:extLst>
            <c:ext xmlns:c16="http://schemas.microsoft.com/office/drawing/2014/chart" uri="{C3380CC4-5D6E-409C-BE32-E72D297353CC}">
              <c16:uniqueId val="{00000002-B0C3-8842-B4C0-2BD254E055E8}"/>
            </c:ext>
          </c:extLst>
        </c:ser>
        <c:dLbls>
          <c:showLegendKey val="0"/>
          <c:showVal val="0"/>
          <c:showCatName val="0"/>
          <c:showSerName val="0"/>
          <c:showPercent val="0"/>
          <c:showBubbleSize val="0"/>
        </c:dLbls>
        <c:smooth val="0"/>
        <c:axId val="1113418928"/>
        <c:axId val="1113420608"/>
      </c:lineChart>
      <c:catAx>
        <c:axId val="11134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20608"/>
        <c:crosses val="autoZero"/>
        <c:auto val="1"/>
        <c:lblAlgn val="ctr"/>
        <c:lblOffset val="100"/>
        <c:noMultiLvlLbl val="0"/>
      </c:catAx>
      <c:valAx>
        <c:axId val="1113420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1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yearly pageviews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Sheet1!$A$61</c:f>
              <c:strCache>
                <c:ptCount val="1"/>
                <c:pt idx="0">
                  <c:v>Averages</c:v>
                </c:pt>
              </c:strCache>
            </c:strRef>
          </c:tx>
          <c:spPr>
            <a:solidFill>
              <a:schemeClr val="accent1"/>
            </a:solidFill>
            <a:ln>
              <a:noFill/>
            </a:ln>
            <a:effectLst/>
          </c:spPr>
          <c:invertIfNegative val="0"/>
          <c:dPt>
            <c:idx val="3"/>
            <c:invertIfNegative val="0"/>
            <c:bubble3D val="0"/>
            <c:spPr>
              <a:solidFill>
                <a:srgbClr val="00B050"/>
              </a:solidFill>
              <a:ln>
                <a:noFill/>
              </a:ln>
              <a:effectLst/>
            </c:spPr>
            <c:extLst>
              <c:ext xmlns:c16="http://schemas.microsoft.com/office/drawing/2014/chart" uri="{C3380CC4-5D6E-409C-BE32-E72D297353CC}">
                <c16:uniqueId val="{00000001-069D-5B4E-8EA1-6CF2F7C69AFF}"/>
              </c:ext>
            </c:extLst>
          </c:dPt>
          <c:cat>
            <c:strRef>
              <c:f>Sheet1!$B$60:$E$60</c:f>
              <c:strCache>
                <c:ptCount val="4"/>
                <c:pt idx="0">
                  <c:v>2019</c:v>
                </c:pt>
                <c:pt idx="1">
                  <c:v>2020</c:v>
                </c:pt>
                <c:pt idx="2">
                  <c:v>2021</c:v>
                </c:pt>
                <c:pt idx="3">
                  <c:v>2022 (prediction)</c:v>
                </c:pt>
              </c:strCache>
            </c:strRef>
          </c:cat>
          <c:val>
            <c:numRef>
              <c:f>Sheet1!$B$61:$E$61</c:f>
              <c:numCache>
                <c:formatCode>#,##0</c:formatCode>
                <c:ptCount val="4"/>
                <c:pt idx="0">
                  <c:v>110767</c:v>
                </c:pt>
                <c:pt idx="1">
                  <c:v>121018</c:v>
                </c:pt>
                <c:pt idx="2">
                  <c:v>136452</c:v>
                </c:pt>
                <c:pt idx="3">
                  <c:v>154478</c:v>
                </c:pt>
              </c:numCache>
            </c:numRef>
          </c:val>
          <c:extLst>
            <c:ext xmlns:c16="http://schemas.microsoft.com/office/drawing/2014/chart" uri="{C3380CC4-5D6E-409C-BE32-E72D297353CC}">
              <c16:uniqueId val="{00000000-069D-5B4E-8EA1-6CF2F7C69AFF}"/>
            </c:ext>
          </c:extLst>
        </c:ser>
        <c:dLbls>
          <c:showLegendKey val="0"/>
          <c:showVal val="0"/>
          <c:showCatName val="0"/>
          <c:showSerName val="0"/>
          <c:showPercent val="0"/>
          <c:showBubbleSize val="0"/>
        </c:dLbls>
        <c:gapWidth val="219"/>
        <c:overlap val="-27"/>
        <c:axId val="1114251296"/>
        <c:axId val="1114252976"/>
      </c:barChart>
      <c:catAx>
        <c:axId val="111425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52976"/>
        <c:crosses val="autoZero"/>
        <c:auto val="1"/>
        <c:lblAlgn val="ctr"/>
        <c:lblOffset val="100"/>
        <c:noMultiLvlLbl val="0"/>
      </c:catAx>
      <c:valAx>
        <c:axId val="11142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5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596900</xdr:colOff>
      <xdr:row>40</xdr:row>
      <xdr:rowOff>139700</xdr:rowOff>
    </xdr:from>
    <xdr:to>
      <xdr:col>14</xdr:col>
      <xdr:colOff>749300</xdr:colOff>
      <xdr:row>52</xdr:row>
      <xdr:rowOff>177800</xdr:rowOff>
    </xdr:to>
    <xdr:sp macro="" textlink="">
      <xdr:nvSpPr>
        <xdr:cNvPr id="7" name="TextBox 6">
          <a:extLst>
            <a:ext uri="{FF2B5EF4-FFF2-40B4-BE49-F238E27FC236}">
              <a16:creationId xmlns:a16="http://schemas.microsoft.com/office/drawing/2014/main" id="{F73D2178-5DB4-D941-841F-8F2B4FB68FF6}"/>
            </a:ext>
          </a:extLst>
        </xdr:cNvPr>
        <xdr:cNvSpPr txBox="1"/>
      </xdr:nvSpPr>
      <xdr:spPr>
        <a:xfrm>
          <a:off x="8851900" y="8305800"/>
          <a:ext cx="345440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Sessions</a:t>
          </a:r>
        </a:p>
        <a:p>
          <a:pPr lvl="0" algn="l"/>
          <a:r>
            <a:rPr lang="en-US" sz="1200"/>
            <a:t>As can be visualized there is minimal increase in the number of sessions if any to 2020. The averages are also pretty much the same. Sessions are generated through engagement in content. </a:t>
          </a:r>
        </a:p>
        <a:p>
          <a:pPr lvl="0" algn="l"/>
          <a:endParaRPr lang="en-US" sz="1200"/>
        </a:p>
        <a:p>
          <a:pPr lvl="0" algn="l"/>
          <a:r>
            <a:rPr lang="en-US" sz="1200">
              <a:solidFill>
                <a:srgbClr val="FF0000"/>
              </a:solidFill>
            </a:rPr>
            <a:t>Improvement</a:t>
          </a:r>
        </a:p>
        <a:p>
          <a:pPr lvl="0" algn="l"/>
          <a:r>
            <a:rPr lang="en-US" sz="1200"/>
            <a:t>I believe to increase the number of sessions we have to put through something new. I don’t think the quality of articles is easy to control but I suppose some form of newsletter or a new sub-webpage would help.</a:t>
          </a:r>
        </a:p>
      </xdr:txBody>
    </xdr:sp>
    <xdr:clientData/>
  </xdr:twoCellAnchor>
  <xdr:twoCellAnchor>
    <xdr:from>
      <xdr:col>10</xdr:col>
      <xdr:colOff>596900</xdr:colOff>
      <xdr:row>23</xdr:row>
      <xdr:rowOff>76200</xdr:rowOff>
    </xdr:from>
    <xdr:to>
      <xdr:col>15</xdr:col>
      <xdr:colOff>215900</xdr:colOff>
      <xdr:row>33</xdr:row>
      <xdr:rowOff>114300</xdr:rowOff>
    </xdr:to>
    <xdr:sp macro="" textlink="">
      <xdr:nvSpPr>
        <xdr:cNvPr id="8" name="TextBox 7">
          <a:extLst>
            <a:ext uri="{FF2B5EF4-FFF2-40B4-BE49-F238E27FC236}">
              <a16:creationId xmlns:a16="http://schemas.microsoft.com/office/drawing/2014/main" id="{4DD54630-155E-0B47-BA31-C494584A15A5}"/>
            </a:ext>
          </a:extLst>
        </xdr:cNvPr>
        <xdr:cNvSpPr txBox="1"/>
      </xdr:nvSpPr>
      <xdr:spPr>
        <a:xfrm>
          <a:off x="8851900" y="4787900"/>
          <a:ext cx="3746500" cy="207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Pageviews</a:t>
          </a:r>
        </a:p>
        <a:p>
          <a:r>
            <a:rPr lang="en-US" sz="1200" b="0" u="none"/>
            <a:t>Looks</a:t>
          </a:r>
          <a:r>
            <a:rPr lang="en-US" sz="1200" b="0" u="none" baseline="0"/>
            <a:t> like its going well with the pageviews! They have been increasing over the months and years. with 2021 (most recent) being the best year.</a:t>
          </a:r>
        </a:p>
        <a:p>
          <a:endParaRPr lang="en-US" sz="1200" b="0" u="none" baseline="0"/>
        </a:p>
        <a:p>
          <a:r>
            <a:rPr lang="en-US" sz="1200" b="0" u="none" baseline="0">
              <a:solidFill>
                <a:srgbClr val="FF0000"/>
              </a:solidFill>
            </a:rPr>
            <a:t>Improvement</a:t>
          </a:r>
        </a:p>
        <a:p>
          <a:r>
            <a:rPr lang="en-US" sz="1200" b="0" u="none" baseline="0">
              <a:solidFill>
                <a:srgbClr val="FF0000"/>
              </a:solidFill>
            </a:rPr>
            <a:t> </a:t>
          </a:r>
          <a:r>
            <a:rPr lang="en-US" sz="1200" b="0" u="none" baseline="0">
              <a:solidFill>
                <a:schemeClr val="tx1"/>
              </a:solidFill>
            </a:rPr>
            <a:t>I can see for the past 3 years pageviews have always started high than decreased until july? is there an explanation for that?</a:t>
          </a:r>
          <a:endParaRPr lang="en-US" sz="1200" b="0" u="none">
            <a:solidFill>
              <a:schemeClr val="tx1"/>
            </a:solidFill>
          </a:endParaRPr>
        </a:p>
      </xdr:txBody>
    </xdr:sp>
    <xdr:clientData/>
  </xdr:twoCellAnchor>
  <xdr:twoCellAnchor>
    <xdr:from>
      <xdr:col>4</xdr:col>
      <xdr:colOff>222250</xdr:colOff>
      <xdr:row>22</xdr:row>
      <xdr:rowOff>127000</xdr:rowOff>
    </xdr:from>
    <xdr:to>
      <xdr:col>10</xdr:col>
      <xdr:colOff>393700</xdr:colOff>
      <xdr:row>37</xdr:row>
      <xdr:rowOff>127000</xdr:rowOff>
    </xdr:to>
    <xdr:graphicFrame macro="">
      <xdr:nvGraphicFramePr>
        <xdr:cNvPr id="9" name="Chart 8">
          <a:extLst>
            <a:ext uri="{FF2B5EF4-FFF2-40B4-BE49-F238E27FC236}">
              <a16:creationId xmlns:a16="http://schemas.microsoft.com/office/drawing/2014/main" id="{9D14E6A6-6872-3C48-9228-8EC6B3200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39</xdr:row>
      <xdr:rowOff>190500</xdr:rowOff>
    </xdr:from>
    <xdr:to>
      <xdr:col>10</xdr:col>
      <xdr:colOff>393700</xdr:colOff>
      <xdr:row>54</xdr:row>
      <xdr:rowOff>38100</xdr:rowOff>
    </xdr:to>
    <xdr:graphicFrame macro="">
      <xdr:nvGraphicFramePr>
        <xdr:cNvPr id="10" name="Chart 9">
          <a:extLst>
            <a:ext uri="{FF2B5EF4-FFF2-40B4-BE49-F238E27FC236}">
              <a16:creationId xmlns:a16="http://schemas.microsoft.com/office/drawing/2014/main" id="{A3213B19-2388-0242-A90F-DDC9FB564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711200</xdr:colOff>
      <xdr:row>58</xdr:row>
      <xdr:rowOff>38100</xdr:rowOff>
    </xdr:from>
    <xdr:to>
      <xdr:col>11</xdr:col>
      <xdr:colOff>800100</xdr:colOff>
      <xdr:row>74</xdr:row>
      <xdr:rowOff>88900</xdr:rowOff>
    </xdr:to>
    <xdr:sp macro="" textlink="">
      <xdr:nvSpPr>
        <xdr:cNvPr id="11" name="TextBox 10">
          <a:extLst>
            <a:ext uri="{FF2B5EF4-FFF2-40B4-BE49-F238E27FC236}">
              <a16:creationId xmlns:a16="http://schemas.microsoft.com/office/drawing/2014/main" id="{698DF048-AC5D-6140-BA9E-9EC008CEAF06}"/>
            </a:ext>
          </a:extLst>
        </xdr:cNvPr>
        <xdr:cNvSpPr txBox="1"/>
      </xdr:nvSpPr>
      <xdr:spPr>
        <a:xfrm>
          <a:off x="5664200" y="11417300"/>
          <a:ext cx="4216400" cy="330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Calculation</a:t>
          </a:r>
          <a:r>
            <a:rPr lang="en-US" sz="1200" baseline="0"/>
            <a:t> for the prediction of 2022 average pageviews</a:t>
          </a:r>
          <a:endParaRPr lang="en-US" sz="1200"/>
        </a:p>
        <a:p>
          <a:endParaRPr lang="en-US" sz="1200"/>
        </a:p>
        <a:p>
          <a:r>
            <a:rPr lang="en-US" sz="1200"/>
            <a:t>Difference (2021-2020)= 136,452-</a:t>
          </a:r>
          <a:r>
            <a:rPr lang="en-US" sz="1200" baseline="0"/>
            <a:t> 121,018= 15434</a:t>
          </a:r>
        </a:p>
        <a:p>
          <a:r>
            <a:rPr lang="en-US" sz="1200" baseline="0"/>
            <a:t>Difference (2020-2019)= 121,018- 110,767= 10251</a:t>
          </a:r>
        </a:p>
        <a:p>
          <a:endParaRPr lang="en-US" sz="1200" baseline="0"/>
        </a:p>
        <a:p>
          <a:r>
            <a:rPr lang="en-US" sz="1200" baseline="0"/>
            <a:t>Difference between the two increases: </a:t>
          </a:r>
        </a:p>
        <a:p>
          <a:r>
            <a:rPr lang="en-US" sz="1200" baseline="0"/>
            <a:t>15434- 10251= 5183</a:t>
          </a:r>
        </a:p>
        <a:p>
          <a:endParaRPr lang="en-US" sz="1200"/>
        </a:p>
        <a:p>
          <a:r>
            <a:rPr lang="en-US" sz="1200"/>
            <a:t>Get the average of the previous</a:t>
          </a:r>
          <a:r>
            <a:rPr lang="en-US" sz="1200" baseline="0"/>
            <a:t> 2 increases</a:t>
          </a:r>
          <a:endParaRPr lang="en-US" sz="1200"/>
        </a:p>
        <a:p>
          <a:r>
            <a:rPr lang="en-US" sz="1200"/>
            <a:t>(15434 + 10251)/2 =  12843</a:t>
          </a:r>
        </a:p>
        <a:p>
          <a:r>
            <a:rPr lang="en-US" sz="1200"/>
            <a:t>Add</a:t>
          </a:r>
          <a:r>
            <a:rPr lang="en-US" sz="1200" baseline="0"/>
            <a:t>  5183 to 12843 to get the predicted increase:</a:t>
          </a:r>
        </a:p>
        <a:p>
          <a:r>
            <a:rPr lang="en-US" sz="1200" baseline="0"/>
            <a:t>12843 + 5183 = 18026 </a:t>
          </a:r>
          <a:r>
            <a:rPr lang="en-US" sz="1200" baseline="0">
              <a:solidFill>
                <a:srgbClr val="FF0000"/>
              </a:solidFill>
            </a:rPr>
            <a:t>(Predicted increase)</a:t>
          </a:r>
        </a:p>
        <a:p>
          <a:endParaRPr lang="en-US" sz="1200" baseline="0">
            <a:solidFill>
              <a:srgbClr val="FF0000"/>
            </a:solidFill>
          </a:endParaRPr>
        </a:p>
        <a:p>
          <a:r>
            <a:rPr lang="en-US" sz="1200" baseline="0">
              <a:solidFill>
                <a:schemeClr val="tx1"/>
              </a:solidFill>
            </a:rPr>
            <a:t>Prediction for 2022 average pageviews</a:t>
          </a:r>
        </a:p>
        <a:p>
          <a:endParaRPr lang="en-US" sz="1200" baseline="0">
            <a:solidFill>
              <a:schemeClr val="tx1"/>
            </a:solidFill>
          </a:endParaRPr>
        </a:p>
        <a:p>
          <a:r>
            <a:rPr lang="en-US" sz="1200" baseline="0">
              <a:solidFill>
                <a:schemeClr val="tx1"/>
              </a:solidFill>
            </a:rPr>
            <a:t>136,452 + 18026 = </a:t>
          </a:r>
          <a:r>
            <a:rPr lang="en-US" sz="1400" b="0" baseline="0">
              <a:solidFill>
                <a:schemeClr val="accent5">
                  <a:lumMod val="50000"/>
                </a:schemeClr>
              </a:solidFill>
            </a:rPr>
            <a:t>154478</a:t>
          </a:r>
          <a:endParaRPr lang="en-US" sz="1200" b="0" baseline="0">
            <a:solidFill>
              <a:schemeClr val="accent5">
                <a:lumMod val="50000"/>
              </a:schemeClr>
            </a:solidFill>
          </a:endParaRPr>
        </a:p>
      </xdr:txBody>
    </xdr:sp>
    <xdr:clientData/>
  </xdr:twoCellAnchor>
  <xdr:twoCellAnchor>
    <xdr:from>
      <xdr:col>5</xdr:col>
      <xdr:colOff>101600</xdr:colOff>
      <xdr:row>59</xdr:row>
      <xdr:rowOff>127000</xdr:rowOff>
    </xdr:from>
    <xdr:to>
      <xdr:col>6</xdr:col>
      <xdr:colOff>673100</xdr:colOff>
      <xdr:row>60</xdr:row>
      <xdr:rowOff>76200</xdr:rowOff>
    </xdr:to>
    <xdr:cxnSp macro="">
      <xdr:nvCxnSpPr>
        <xdr:cNvPr id="13" name="Straight Arrow Connector 12">
          <a:extLst>
            <a:ext uri="{FF2B5EF4-FFF2-40B4-BE49-F238E27FC236}">
              <a16:creationId xmlns:a16="http://schemas.microsoft.com/office/drawing/2014/main" id="{DE0130B6-F2E0-004F-B10F-61DA91272869}"/>
            </a:ext>
          </a:extLst>
        </xdr:cNvPr>
        <xdr:cNvCxnSpPr/>
      </xdr:nvCxnSpPr>
      <xdr:spPr>
        <a:xfrm flipH="1">
          <a:off x="4229100" y="11709400"/>
          <a:ext cx="1397000" cy="152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749300</xdr:colOff>
      <xdr:row>62</xdr:row>
      <xdr:rowOff>25400</xdr:rowOff>
    </xdr:from>
    <xdr:to>
      <xdr:col>6</xdr:col>
      <xdr:colOff>215900</xdr:colOff>
      <xdr:row>75</xdr:row>
      <xdr:rowOff>50800</xdr:rowOff>
    </xdr:to>
    <xdr:graphicFrame macro="">
      <xdr:nvGraphicFramePr>
        <xdr:cNvPr id="14" name="Chart 13">
          <a:extLst>
            <a:ext uri="{FF2B5EF4-FFF2-40B4-BE49-F238E27FC236}">
              <a16:creationId xmlns:a16="http://schemas.microsoft.com/office/drawing/2014/main" id="{B2D3C49D-A770-8847-AD36-34EA6138C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342900</xdr:colOff>
      <xdr:row>77</xdr:row>
      <xdr:rowOff>63500</xdr:rowOff>
    </xdr:from>
    <xdr:to>
      <xdr:col>12</xdr:col>
      <xdr:colOff>152400</xdr:colOff>
      <xdr:row>88</xdr:row>
      <xdr:rowOff>50800</xdr:rowOff>
    </xdr:to>
    <xdr:sp macro="" textlink="">
      <xdr:nvSpPr>
        <xdr:cNvPr id="15" name="TextBox 14">
          <a:extLst>
            <a:ext uri="{FF2B5EF4-FFF2-40B4-BE49-F238E27FC236}">
              <a16:creationId xmlns:a16="http://schemas.microsoft.com/office/drawing/2014/main" id="{BE23FE5D-21B4-F743-8C53-4B84A4518744}"/>
            </a:ext>
          </a:extLst>
        </xdr:cNvPr>
        <xdr:cNvSpPr txBox="1"/>
      </xdr:nvSpPr>
      <xdr:spPr>
        <a:xfrm>
          <a:off x="342900" y="15786100"/>
          <a:ext cx="971550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For 2022</a:t>
          </a:r>
        </a:p>
        <a:p>
          <a:r>
            <a:rPr lang="en-US" sz="1400"/>
            <a:t>Above I have calculated a predicted value for the average pageviews of 2022. The value 154478 can therefore be used as a target or the bare minimum to improve. I have a recommendation that can help with meeting this target statistically.  As the average of the year is meant to be 154478 it can be assumed for 6 months it would be its half so 77239. So, when July comes the average for the 6 months can be worked out for this year and be compared to 77239. As assumptions and generalizations have been considered the number will not be the same. However, it can be used as an approximate to see if things are going according to plan. If the average is much lower than expected things need to change and there is time to improve. This concept can also be applied for 3-month segments. Using</a:t>
          </a:r>
          <a:r>
            <a:rPr lang="en-US" sz="1400" baseline="0"/>
            <a:t> this method you can keep a closer eye on the analytics and make changes as you go along and due to that its likely we would see an exponential growth rather than a linear one which is even better.</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F069-4113-554A-A9E5-E5F744D0183F}">
  <dimension ref="A3:K61"/>
  <sheetViews>
    <sheetView tabSelected="1" topLeftCell="A4" workbookViewId="0">
      <selection activeCell="M7" sqref="M7"/>
    </sheetView>
  </sheetViews>
  <sheetFormatPr baseColWidth="10" defaultRowHeight="16" x14ac:dyDescent="0.2"/>
  <sheetData>
    <row r="3" spans="1:11" ht="19" x14ac:dyDescent="0.25">
      <c r="A3" s="8" t="s">
        <v>17</v>
      </c>
      <c r="B3" s="8"/>
      <c r="C3" s="8"/>
      <c r="D3" s="8"/>
    </row>
    <row r="6" spans="1:11" x14ac:dyDescent="0.2">
      <c r="A6">
        <v>2021</v>
      </c>
      <c r="B6" t="s">
        <v>0</v>
      </c>
      <c r="C6" t="s">
        <v>1</v>
      </c>
      <c r="E6">
        <v>2020</v>
      </c>
      <c r="F6" t="s">
        <v>0</v>
      </c>
      <c r="G6" t="s">
        <v>1</v>
      </c>
      <c r="I6">
        <v>2019</v>
      </c>
      <c r="J6" t="s">
        <v>0</v>
      </c>
      <c r="K6" t="s">
        <v>1</v>
      </c>
    </row>
    <row r="7" spans="1:11" x14ac:dyDescent="0.2">
      <c r="A7" t="s">
        <v>2</v>
      </c>
      <c r="B7" s="1">
        <v>123566</v>
      </c>
      <c r="C7" s="1">
        <v>41824</v>
      </c>
      <c r="E7" t="s">
        <v>2</v>
      </c>
      <c r="F7" s="1">
        <v>110640</v>
      </c>
      <c r="G7" s="1">
        <v>43089</v>
      </c>
      <c r="I7" t="s">
        <v>2</v>
      </c>
      <c r="J7" s="1">
        <v>153848</v>
      </c>
      <c r="K7" s="1">
        <v>48719</v>
      </c>
    </row>
    <row r="8" spans="1:11" x14ac:dyDescent="0.2">
      <c r="A8" t="s">
        <v>3</v>
      </c>
      <c r="B8" s="1">
        <v>175268</v>
      </c>
      <c r="C8" s="1">
        <v>69806</v>
      </c>
      <c r="E8" t="s">
        <v>3</v>
      </c>
      <c r="F8" s="1">
        <v>123784</v>
      </c>
      <c r="G8" s="1">
        <v>48150</v>
      </c>
      <c r="I8" t="s">
        <v>3</v>
      </c>
      <c r="J8" s="1">
        <v>123215</v>
      </c>
      <c r="K8" s="1">
        <v>38994</v>
      </c>
    </row>
    <row r="9" spans="1:11" x14ac:dyDescent="0.2">
      <c r="A9" t="s">
        <v>4</v>
      </c>
      <c r="B9" s="1">
        <v>120727</v>
      </c>
      <c r="C9" s="1">
        <v>44946</v>
      </c>
      <c r="E9" t="s">
        <v>4</v>
      </c>
      <c r="F9" s="1">
        <v>116509</v>
      </c>
      <c r="G9" s="1">
        <v>44416</v>
      </c>
      <c r="I9" t="s">
        <v>4</v>
      </c>
      <c r="J9" s="1">
        <v>124458</v>
      </c>
      <c r="K9" s="1">
        <v>41669</v>
      </c>
    </row>
    <row r="10" spans="1:11" x14ac:dyDescent="0.2">
      <c r="A10" t="s">
        <v>5</v>
      </c>
      <c r="B10" s="1">
        <v>145593</v>
      </c>
      <c r="C10" s="1">
        <v>55261</v>
      </c>
      <c r="E10" t="s">
        <v>5</v>
      </c>
      <c r="F10" s="1">
        <v>132577</v>
      </c>
      <c r="G10" s="1">
        <v>52577</v>
      </c>
      <c r="I10" t="s">
        <v>5</v>
      </c>
      <c r="J10" s="1">
        <v>113243</v>
      </c>
      <c r="K10" s="1">
        <v>37390</v>
      </c>
    </row>
    <row r="11" spans="1:11" x14ac:dyDescent="0.2">
      <c r="A11" t="s">
        <v>6</v>
      </c>
      <c r="B11" s="1">
        <v>117897</v>
      </c>
      <c r="C11" s="1">
        <v>35656</v>
      </c>
      <c r="E11" t="s">
        <v>6</v>
      </c>
      <c r="F11" s="1">
        <v>130354</v>
      </c>
      <c r="G11" s="1">
        <v>52530</v>
      </c>
      <c r="I11" t="s">
        <v>6</v>
      </c>
      <c r="J11" s="1">
        <v>148201</v>
      </c>
      <c r="K11" s="1">
        <v>48978</v>
      </c>
    </row>
    <row r="12" spans="1:11" x14ac:dyDescent="0.2">
      <c r="A12" t="s">
        <v>7</v>
      </c>
      <c r="B12" s="1">
        <v>106211</v>
      </c>
      <c r="C12" s="1">
        <v>33109</v>
      </c>
      <c r="E12" t="s">
        <v>7</v>
      </c>
      <c r="F12" s="1">
        <v>102340</v>
      </c>
      <c r="G12" s="1">
        <v>39776</v>
      </c>
      <c r="I12" t="s">
        <v>7</v>
      </c>
      <c r="J12" s="1">
        <v>109115</v>
      </c>
      <c r="K12" s="1">
        <v>35512</v>
      </c>
    </row>
    <row r="13" spans="1:11" x14ac:dyDescent="0.2">
      <c r="A13" t="s">
        <v>8</v>
      </c>
      <c r="B13" s="1">
        <v>163765</v>
      </c>
      <c r="C13" s="1">
        <v>41470</v>
      </c>
      <c r="E13" t="s">
        <v>8</v>
      </c>
      <c r="F13" s="1">
        <v>104305</v>
      </c>
      <c r="G13" s="1">
        <v>40223</v>
      </c>
      <c r="I13" t="s">
        <v>8</v>
      </c>
      <c r="J13" s="1">
        <v>92754</v>
      </c>
      <c r="K13" s="1">
        <v>29362</v>
      </c>
    </row>
    <row r="14" spans="1:11" x14ac:dyDescent="0.2">
      <c r="A14" t="s">
        <v>9</v>
      </c>
      <c r="B14" s="1">
        <v>160071</v>
      </c>
      <c r="C14" s="1">
        <v>44172</v>
      </c>
      <c r="E14" t="s">
        <v>9</v>
      </c>
      <c r="F14" s="1">
        <v>131795</v>
      </c>
      <c r="G14" s="1">
        <v>53798</v>
      </c>
      <c r="I14" t="s">
        <v>9</v>
      </c>
      <c r="J14" s="1">
        <v>100558</v>
      </c>
      <c r="K14" s="1">
        <v>32732</v>
      </c>
    </row>
    <row r="15" spans="1:11" x14ac:dyDescent="0.2">
      <c r="A15" t="s">
        <v>10</v>
      </c>
      <c r="B15" s="1">
        <v>135319</v>
      </c>
      <c r="C15" s="1">
        <v>42269</v>
      </c>
      <c r="E15" t="s">
        <v>10</v>
      </c>
      <c r="F15" s="1">
        <v>107565</v>
      </c>
      <c r="G15" s="1">
        <v>42059</v>
      </c>
      <c r="I15" t="s">
        <v>10</v>
      </c>
      <c r="J15" s="1">
        <v>85814</v>
      </c>
      <c r="K15" s="1">
        <v>27545</v>
      </c>
    </row>
    <row r="16" spans="1:11" x14ac:dyDescent="0.2">
      <c r="A16" t="s">
        <v>11</v>
      </c>
      <c r="B16" s="1">
        <v>152786</v>
      </c>
      <c r="C16" s="1">
        <v>46990</v>
      </c>
      <c r="E16" t="s">
        <v>11</v>
      </c>
      <c r="F16" s="1">
        <v>126534</v>
      </c>
      <c r="G16" s="1">
        <v>45302</v>
      </c>
      <c r="I16" t="s">
        <v>11</v>
      </c>
      <c r="J16" s="1">
        <v>98049</v>
      </c>
      <c r="K16" s="1">
        <v>31611</v>
      </c>
    </row>
    <row r="17" spans="1:11" x14ac:dyDescent="0.2">
      <c r="A17" t="s">
        <v>12</v>
      </c>
      <c r="B17" s="1">
        <v>113858</v>
      </c>
      <c r="C17" s="1">
        <v>42467</v>
      </c>
      <c r="E17" t="s">
        <v>12</v>
      </c>
      <c r="F17" s="1">
        <v>108908</v>
      </c>
      <c r="G17" s="1">
        <v>34421</v>
      </c>
      <c r="I17" t="s">
        <v>12</v>
      </c>
      <c r="J17" s="1">
        <v>88050</v>
      </c>
      <c r="K17" s="1">
        <v>27813</v>
      </c>
    </row>
    <row r="18" spans="1:11" x14ac:dyDescent="0.2">
      <c r="A18" t="s">
        <v>13</v>
      </c>
      <c r="B18" s="1">
        <v>122360</v>
      </c>
      <c r="C18" s="1">
        <v>47829</v>
      </c>
      <c r="E18" t="s">
        <v>13</v>
      </c>
      <c r="F18" s="1">
        <v>156903</v>
      </c>
      <c r="G18" s="1">
        <v>50296</v>
      </c>
      <c r="I18" t="s">
        <v>13</v>
      </c>
      <c r="J18" s="1">
        <v>91895</v>
      </c>
      <c r="K18" s="1">
        <v>29333</v>
      </c>
    </row>
    <row r="19" spans="1:11" x14ac:dyDescent="0.2">
      <c r="A19" s="4" t="s">
        <v>14</v>
      </c>
      <c r="B19" s="2">
        <f>AVERAGE(B7:B18)</f>
        <v>136451.75</v>
      </c>
      <c r="C19" s="2">
        <f>AVERAGE(C7:C18)</f>
        <v>45483.25</v>
      </c>
      <c r="E19" s="4" t="s">
        <v>14</v>
      </c>
      <c r="F19" s="2">
        <f>AVERAGE(F7:F18)</f>
        <v>121017.83333333333</v>
      </c>
      <c r="G19" s="2">
        <f>AVERAGE(G7:G18)</f>
        <v>45553.083333333336</v>
      </c>
      <c r="I19" s="4" t="s">
        <v>14</v>
      </c>
      <c r="J19" s="2">
        <f>AVERAGE(J7:J18)</f>
        <v>110766.66666666667</v>
      </c>
      <c r="K19" s="2">
        <f>AVERAGE(K7:K18)</f>
        <v>35804.833333333336</v>
      </c>
    </row>
    <row r="20" spans="1:11" x14ac:dyDescent="0.2">
      <c r="A20" s="3" t="s">
        <v>15</v>
      </c>
      <c r="B20" s="3">
        <f>STDEV(B7:B18)</f>
        <v>22448.697346799028</v>
      </c>
      <c r="C20" s="3">
        <f>STDEV(C7:C18)</f>
        <v>9513.6446235250587</v>
      </c>
      <c r="E20" s="3" t="s">
        <v>15</v>
      </c>
      <c r="F20" s="3">
        <f>STDEV(F7:F18)</f>
        <v>15801.572619281389</v>
      </c>
      <c r="G20" s="3">
        <f>STDEV(G7:G18)</f>
        <v>6034.5576241922727</v>
      </c>
      <c r="I20" s="3" t="s">
        <v>15</v>
      </c>
      <c r="J20" s="3">
        <f>STDEV(J7:J18)</f>
        <v>22751.301334742184</v>
      </c>
      <c r="K20" s="3">
        <f>STDEV(K7:K18)</f>
        <v>7567.7862601151619</v>
      </c>
    </row>
    <row r="25" spans="1:11" x14ac:dyDescent="0.2">
      <c r="A25" t="s">
        <v>0</v>
      </c>
      <c r="B25">
        <v>2021</v>
      </c>
      <c r="C25">
        <v>2020</v>
      </c>
      <c r="D25">
        <v>2019</v>
      </c>
    </row>
    <row r="26" spans="1:11" x14ac:dyDescent="0.2">
      <c r="A26" t="s">
        <v>2</v>
      </c>
      <c r="B26" s="1">
        <v>123566</v>
      </c>
      <c r="C26" s="1">
        <v>110640</v>
      </c>
      <c r="D26" s="1">
        <v>153848</v>
      </c>
    </row>
    <row r="27" spans="1:11" x14ac:dyDescent="0.2">
      <c r="A27" t="s">
        <v>3</v>
      </c>
      <c r="B27" s="1">
        <v>175268</v>
      </c>
      <c r="C27" s="1">
        <v>123784</v>
      </c>
      <c r="D27" s="1">
        <v>123215</v>
      </c>
    </row>
    <row r="28" spans="1:11" x14ac:dyDescent="0.2">
      <c r="A28" t="s">
        <v>4</v>
      </c>
      <c r="B28" s="1">
        <v>120727</v>
      </c>
      <c r="C28" s="1">
        <v>116509</v>
      </c>
      <c r="D28" s="1">
        <v>124458</v>
      </c>
    </row>
    <row r="29" spans="1:11" x14ac:dyDescent="0.2">
      <c r="A29" t="s">
        <v>5</v>
      </c>
      <c r="B29" s="1">
        <v>145593</v>
      </c>
      <c r="C29" s="1">
        <v>132577</v>
      </c>
      <c r="D29" s="1">
        <v>113243</v>
      </c>
    </row>
    <row r="30" spans="1:11" x14ac:dyDescent="0.2">
      <c r="A30" t="s">
        <v>6</v>
      </c>
      <c r="B30" s="1">
        <v>117897</v>
      </c>
      <c r="C30" s="1">
        <v>130354</v>
      </c>
      <c r="D30" s="1">
        <v>148201</v>
      </c>
    </row>
    <row r="31" spans="1:11" x14ac:dyDescent="0.2">
      <c r="A31" t="s">
        <v>7</v>
      </c>
      <c r="B31" s="1">
        <v>106211</v>
      </c>
      <c r="C31" s="1">
        <v>102340</v>
      </c>
      <c r="D31" s="1">
        <v>109115</v>
      </c>
    </row>
    <row r="32" spans="1:11" x14ac:dyDescent="0.2">
      <c r="A32" t="s">
        <v>8</v>
      </c>
      <c r="B32" s="1">
        <v>163765</v>
      </c>
      <c r="C32" s="1">
        <v>104305</v>
      </c>
      <c r="D32" s="1">
        <v>92754</v>
      </c>
    </row>
    <row r="33" spans="1:4" x14ac:dyDescent="0.2">
      <c r="A33" t="s">
        <v>9</v>
      </c>
      <c r="B33" s="1">
        <v>160071</v>
      </c>
      <c r="C33" s="1">
        <v>131795</v>
      </c>
      <c r="D33" s="1">
        <v>100558</v>
      </c>
    </row>
    <row r="34" spans="1:4" x14ac:dyDescent="0.2">
      <c r="A34" t="s">
        <v>10</v>
      </c>
      <c r="B34" s="1">
        <v>135319</v>
      </c>
      <c r="C34" s="1">
        <v>107565</v>
      </c>
      <c r="D34" s="1">
        <v>85814</v>
      </c>
    </row>
    <row r="35" spans="1:4" x14ac:dyDescent="0.2">
      <c r="A35" t="s">
        <v>11</v>
      </c>
      <c r="B35" s="1">
        <v>152786</v>
      </c>
      <c r="C35" s="1">
        <v>126534</v>
      </c>
      <c r="D35" s="1">
        <v>98049</v>
      </c>
    </row>
    <row r="36" spans="1:4" x14ac:dyDescent="0.2">
      <c r="A36" t="s">
        <v>12</v>
      </c>
      <c r="B36" s="1">
        <v>113858</v>
      </c>
      <c r="C36" s="1">
        <v>108908</v>
      </c>
      <c r="D36" s="1">
        <v>88050</v>
      </c>
    </row>
    <row r="37" spans="1:4" x14ac:dyDescent="0.2">
      <c r="A37" t="s">
        <v>13</v>
      </c>
      <c r="B37" s="1">
        <v>122360</v>
      </c>
      <c r="C37" s="1">
        <v>156903</v>
      </c>
      <c r="D37" s="1">
        <v>91895</v>
      </c>
    </row>
    <row r="41" spans="1:4" x14ac:dyDescent="0.2">
      <c r="A41" t="s">
        <v>16</v>
      </c>
      <c r="B41">
        <v>2021</v>
      </c>
      <c r="C41">
        <v>2020</v>
      </c>
      <c r="D41">
        <v>2019</v>
      </c>
    </row>
    <row r="42" spans="1:4" x14ac:dyDescent="0.2">
      <c r="A42" t="s">
        <v>2</v>
      </c>
      <c r="B42" s="1">
        <v>41824</v>
      </c>
      <c r="C42" s="1">
        <v>43089</v>
      </c>
      <c r="D42" s="1">
        <v>48719</v>
      </c>
    </row>
    <row r="43" spans="1:4" x14ac:dyDescent="0.2">
      <c r="A43" t="s">
        <v>3</v>
      </c>
      <c r="B43" s="1">
        <v>69806</v>
      </c>
      <c r="C43" s="1">
        <v>48150</v>
      </c>
      <c r="D43" s="1">
        <v>38994</v>
      </c>
    </row>
    <row r="44" spans="1:4" x14ac:dyDescent="0.2">
      <c r="A44" t="s">
        <v>4</v>
      </c>
      <c r="B44" s="1">
        <v>44946</v>
      </c>
      <c r="C44" s="1">
        <v>44416</v>
      </c>
      <c r="D44" s="1">
        <v>41669</v>
      </c>
    </row>
    <row r="45" spans="1:4" x14ac:dyDescent="0.2">
      <c r="A45" t="s">
        <v>5</v>
      </c>
      <c r="B45" s="1">
        <v>55261</v>
      </c>
      <c r="C45" s="1">
        <v>52577</v>
      </c>
      <c r="D45" s="1">
        <v>37390</v>
      </c>
    </row>
    <row r="46" spans="1:4" x14ac:dyDescent="0.2">
      <c r="A46" t="s">
        <v>6</v>
      </c>
      <c r="B46" s="1">
        <v>35656</v>
      </c>
      <c r="C46" s="1">
        <v>52530</v>
      </c>
      <c r="D46" s="1">
        <v>48978</v>
      </c>
    </row>
    <row r="47" spans="1:4" x14ac:dyDescent="0.2">
      <c r="A47" t="s">
        <v>7</v>
      </c>
      <c r="B47" s="1">
        <v>33109</v>
      </c>
      <c r="C47" s="1">
        <v>39776</v>
      </c>
      <c r="D47" s="1">
        <v>35512</v>
      </c>
    </row>
    <row r="48" spans="1:4" x14ac:dyDescent="0.2">
      <c r="A48" t="s">
        <v>8</v>
      </c>
      <c r="B48" s="1">
        <v>41470</v>
      </c>
      <c r="C48" s="1">
        <v>40223</v>
      </c>
      <c r="D48" s="1">
        <v>29362</v>
      </c>
    </row>
    <row r="49" spans="1:5" x14ac:dyDescent="0.2">
      <c r="A49" t="s">
        <v>9</v>
      </c>
      <c r="B49" s="1">
        <v>44172</v>
      </c>
      <c r="C49" s="1">
        <v>53798</v>
      </c>
      <c r="D49" s="1">
        <v>32732</v>
      </c>
    </row>
    <row r="50" spans="1:5" x14ac:dyDescent="0.2">
      <c r="A50" t="s">
        <v>10</v>
      </c>
      <c r="B50" s="1">
        <v>42269</v>
      </c>
      <c r="C50" s="1">
        <v>42059</v>
      </c>
      <c r="D50" s="1">
        <v>27545</v>
      </c>
    </row>
    <row r="51" spans="1:5" x14ac:dyDescent="0.2">
      <c r="A51" t="s">
        <v>11</v>
      </c>
      <c r="B51" s="1">
        <v>46990</v>
      </c>
      <c r="C51" s="1">
        <v>45302</v>
      </c>
      <c r="D51" s="1">
        <v>31611</v>
      </c>
    </row>
    <row r="52" spans="1:5" x14ac:dyDescent="0.2">
      <c r="A52" t="s">
        <v>12</v>
      </c>
      <c r="B52" s="1">
        <v>42467</v>
      </c>
      <c r="C52" s="1">
        <v>34421</v>
      </c>
      <c r="D52" s="1">
        <v>27813</v>
      </c>
    </row>
    <row r="53" spans="1:5" x14ac:dyDescent="0.2">
      <c r="A53" t="s">
        <v>13</v>
      </c>
      <c r="B53" s="1">
        <v>47829</v>
      </c>
      <c r="C53" s="1">
        <v>50296</v>
      </c>
      <c r="D53" s="1">
        <v>29333</v>
      </c>
    </row>
    <row r="56" spans="1:5" ht="19" x14ac:dyDescent="0.25">
      <c r="A56" s="8" t="s">
        <v>20</v>
      </c>
      <c r="B56" s="9"/>
      <c r="C56" s="9"/>
    </row>
    <row r="60" spans="1:5" x14ac:dyDescent="0.2">
      <c r="A60" s="6" t="s">
        <v>0</v>
      </c>
      <c r="B60" s="6">
        <v>2019</v>
      </c>
      <c r="C60" s="6">
        <v>2020</v>
      </c>
      <c r="D60" s="6">
        <v>2021</v>
      </c>
      <c r="E60" s="6" t="s">
        <v>19</v>
      </c>
    </row>
    <row r="61" spans="1:5" x14ac:dyDescent="0.2">
      <c r="A61" s="6" t="s">
        <v>18</v>
      </c>
      <c r="B61" s="7">
        <v>110767</v>
      </c>
      <c r="C61" s="7">
        <v>121018</v>
      </c>
      <c r="D61" s="7">
        <v>136452</v>
      </c>
      <c r="E61" s="5">
        <v>154478</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Hashem Khan</dc:creator>
  <cp:lastModifiedBy>Hashem Khan</cp:lastModifiedBy>
  <dcterms:created xsi:type="dcterms:W3CDTF">2022-01-24T13:49:31Z</dcterms:created>
  <dcterms:modified xsi:type="dcterms:W3CDTF">2022-01-24T16:58:14Z</dcterms:modified>
</cp:coreProperties>
</file>