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1260" yWindow="680" windowWidth="13920" windowHeight="13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<sst xmlns="http://schemas.openxmlformats.org/spreadsheetml/2006/main" count="24" uniqueCount="18">
  <si>
    <t>pH</t>
    <phoneticPr fontId="1"/>
  </si>
  <si>
    <t>mV</t>
    <phoneticPr fontId="1"/>
  </si>
  <si>
    <t>Vref</t>
    <phoneticPr fontId="1"/>
  </si>
  <si>
    <t>Active low-pass filter by Op. Amp.</t>
    <phoneticPr fontId="1"/>
  </si>
  <si>
    <t>fc Hertz</t>
    <phoneticPr fontId="1"/>
  </si>
  <si>
    <t>k</t>
    <phoneticPr fontId="1"/>
  </si>
  <si>
    <t>u</t>
    <phoneticPr fontId="1"/>
  </si>
  <si>
    <t>Ohm</t>
    <phoneticPr fontId="1"/>
  </si>
  <si>
    <t>Farad</t>
    <phoneticPr fontId="1"/>
  </si>
  <si>
    <t>C</t>
    <phoneticPr fontId="1"/>
  </si>
  <si>
    <t>R2</t>
    <phoneticPr fontId="1"/>
  </si>
  <si>
    <t>pH</t>
    <phoneticPr fontId="1"/>
  </si>
  <si>
    <t>mV</t>
    <phoneticPr fontId="1"/>
  </si>
  <si>
    <t>E = 0.340 V</t>
    <phoneticPr fontId="1"/>
  </si>
  <si>
    <t>pH</t>
    <phoneticPr fontId="1"/>
  </si>
  <si>
    <t>mV</t>
    <phoneticPr fontId="1"/>
  </si>
  <si>
    <t>Aval</t>
    <phoneticPr fontId="1"/>
  </si>
  <si>
    <t>Aval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</si>
</sst>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mV</c:v>
                </c:pt>
              </c:strCache>
            </c:strRef>
          </c:tx>
          <c:xVal>
            <c:numRef>
              <c:f>Sheet1!$A$15:$A$17</c:f>
              <c:numCache>
                <c:formatCode>General</c:formatCode>
                <c:ptCount val="3"/>
                <c:pt idx="0">
                  <c:v>9.18</c:v>
                </c:pt>
                <c:pt idx="1">
                  <c:v>6.86</c:v>
                </c:pt>
                <c:pt idx="2">
                  <c:v>4.01</c:v>
                </c:pt>
              </c:numCache>
            </c:numRef>
          </c:xVal>
          <c:yVal>
            <c:numRef>
              <c:f>Sheet1!$B$15:$B$17</c:f>
              <c:numCache>
                <c:formatCode>General</c:formatCode>
                <c:ptCount val="3"/>
                <c:pt idx="0">
                  <c:v>3703.0</c:v>
                </c:pt>
                <c:pt idx="1">
                  <c:v>2453.0</c:v>
                </c:pt>
                <c:pt idx="2">
                  <c:v>887.0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39384"/>
        <c:axId val="538383096"/>
      </c:scatterChart>
      <c:valAx>
        <c:axId val="538339384"/>
        <c:scaling>
          <c:orientation val="minMax"/>
          <c:min val="2.0"/>
        </c:scaling>
        <c:delete val="0"/>
        <c:axPos val="b"/>
        <c:numFmt formatCode="General" sourceLinked="1"/>
        <c:majorTickMark val="out"/>
        <c:minorTickMark val="none"/>
        <c:tickLblPos val="nextTo"/>
        <c:crossAx val="538383096"/>
        <c:crosses val="autoZero"/>
        <c:crossBetween val="midCat"/>
      </c:valAx>
      <c:valAx>
        <c:axId val="538383096"/>
        <c:scaling>
          <c:orientation val="minMax"/>
          <c:max val="4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33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chart" Target="../charts/chart1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8</xdr:row>
      <xdr:rowOff>0</xdr:rowOff>
    </xdr:from>
    <xdr:to>
      <xdr:col>9</xdr:col>
      <xdr:colOff>0</xdr:colOff>
      <xdr:row>10</xdr:row>
      <xdr:rowOff>101600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7100" y="1828800"/>
          <a:ext cx="1320800" cy="55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0</xdr:row>
      <xdr:rowOff>165100</xdr:rowOff>
    </xdr:from>
    <xdr:to>
      <xdr:col>16</xdr:col>
      <xdr:colOff>838200</xdr:colOff>
      <xdr:row>14</xdr:row>
      <xdr:rowOff>190500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2600" y="165100"/>
          <a:ext cx="5638800" cy="3225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16</xdr:row>
      <xdr:rowOff>101600</xdr:rowOff>
    </xdr:from>
    <xdr:to>
      <xdr:col>16</xdr:col>
      <xdr:colOff>876300</xdr:colOff>
      <xdr:row>31</xdr:row>
      <xdr:rowOff>12700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26400" y="3759200"/>
          <a:ext cx="5753100" cy="3340100"/>
        </a:xfrm>
        <a:prstGeom prst="rect">
          <a:avLst/>
        </a:prstGeom>
      </xdr:spPr>
    </xdr:pic>
    <xdr:clientData/>
  </xdr:twoCellAnchor>
  <xdr:twoCellAnchor editAs="oneCell">
    <xdr:from>
      <xdr:col>17</xdr:col>
      <xdr:colOff>203200</xdr:colOff>
      <xdr:row>0</xdr:row>
      <xdr:rowOff>0</xdr:rowOff>
    </xdr:from>
    <xdr:to>
      <xdr:col>22</xdr:col>
      <xdr:colOff>774700</xdr:colOff>
      <xdr:row>14</xdr:row>
      <xdr:rowOff>88900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84300" y="0"/>
          <a:ext cx="5461000" cy="3289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12</xdr:row>
      <xdr:rowOff>76200</xdr:rowOff>
    </xdr:from>
    <xdr:to>
      <xdr:col>10</xdr:col>
      <xdr:colOff>787400</xdr:colOff>
      <xdr:row>24</xdr:row>
      <xdr:rowOff>139700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000" y="2819400"/>
          <a:ext cx="4648200" cy="2806700"/>
        </a:xfrm>
        <a:prstGeom prst="rect">
          <a:avLst/>
        </a:prstGeom>
      </xdr:spPr>
    </xdr:pic>
    <xdr:clientData/>
  </xdr:twoCellAnchor>
  <xdr:twoCellAnchor>
    <xdr:from>
      <xdr:col>0</xdr:col>
      <xdr:colOff>177800</xdr:colOff>
      <xdr:row>30</xdr:row>
      <xdr:rowOff>165100</xdr:rowOff>
    </xdr:from>
    <xdr:to>
      <xdr:col>5</xdr:col>
      <xdr:colOff>165100</xdr:colOff>
      <xdr:row>51</xdr:row>
      <xdr:rowOff>44450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10" sqref="J10"/>
    </sheetView>
  </sheetViews>
  <sheetFormatPr baseColWidth="12" defaultRowHeight="18" x14ac:dyDescent="0"/>
  <cols>
    <col min="5" max="5" width="8.83203125" style="1" customWidth="1"/>
    <col min="6" max="8" width="4.83203125" style="2" customWidth="1"/>
    <col min="9" max="9" width="4.83203125" customWidth="1"/>
  </cols>
  <sheetData>
    <row r="1" spans="1:9">
      <c r="A1" t="s">
        <v>0</v>
      </c>
      <c r="B1" t="s">
        <v>1</v>
      </c>
      <c r="C1" t="s">
        <v>2</v>
      </c>
      <c r="E1" s="1" t="s">
        <v>3</v>
      </c>
    </row>
    <row r="2" spans="1:9">
      <c r="A2">
        <v>6.86</v>
      </c>
      <c r="B2">
        <v>3060</v>
      </c>
      <c r="C2">
        <v>503</v>
      </c>
      <c r="E2" s="1" t="s">
        <v>4</v>
      </c>
      <c r="F2" s="2" t="s">
        <v>10</v>
      </c>
      <c r="G2" s="2" t="s">
        <v>7</v>
      </c>
      <c r="H2" s="2" t="s">
        <v>9</v>
      </c>
      <c r="I2" s="2" t="s">
        <v>8</v>
      </c>
    </row>
    <row r="3" spans="1:9">
      <c r="A3">
        <v>9.18</v>
      </c>
      <c r="B3">
        <v>4032</v>
      </c>
      <c r="C3">
        <v>503</v>
      </c>
      <c r="E3" s="1">
        <f>1/(2*PI()*(F3*IF(G3="k",1000,1))*(H3*IF(I3="u",0.000001,1)))</f>
        <v>17.489554185922564</v>
      </c>
      <c r="F3" s="2">
        <v>91</v>
      </c>
      <c r="G3" s="2" t="s">
        <v>5</v>
      </c>
      <c r="H3" s="2">
        <v>0.1</v>
      </c>
      <c r="I3" t="s">
        <v>6</v>
      </c>
    </row>
    <row r="4" spans="1:9">
      <c r="A4">
        <v>4.01</v>
      </c>
      <c r="B4">
        <v>1818</v>
      </c>
      <c r="C4">
        <v>503</v>
      </c>
      <c r="E4" s="1">
        <f t="shared" ref="E4" si="0">1/(2*PI()*(F4*IF(G4="k",1000,1))*(H4*IF(I4="u",0.000001,1)))</f>
        <v>15.915494309189533</v>
      </c>
      <c r="F4" s="2">
        <v>10</v>
      </c>
      <c r="G4" s="2" t="s">
        <v>5</v>
      </c>
      <c r="H4" s="2">
        <v>1</v>
      </c>
      <c r="I4" t="s">
        <v>6</v>
      </c>
    </row>
    <row r="5" spans="1:9">
      <c r="A5" t="s">
        <v>0</v>
      </c>
      <c r="B5" t="s">
        <v>1</v>
      </c>
      <c r="E5" s="1">
        <f t="shared" ref="E5" si="1">1/(2*PI()*(F5*IF(G5="k",1000,1))*(H5*IF(I5="u",0.000001,1)))</f>
        <v>15.915494309189537</v>
      </c>
      <c r="F5" s="2">
        <v>100</v>
      </c>
      <c r="G5" s="2" t="s">
        <v>5</v>
      </c>
      <c r="H5" s="2">
        <v>0.1</v>
      </c>
      <c r="I5" t="s">
        <v>6</v>
      </c>
    </row>
    <row r="6" spans="1:9">
      <c r="A6">
        <v>9.18</v>
      </c>
      <c r="B6">
        <v>3646</v>
      </c>
    </row>
    <row r="7" spans="1:9">
      <c r="A7">
        <v>4.01</v>
      </c>
      <c r="B7">
        <v>1662</v>
      </c>
    </row>
    <row r="8" spans="1:9">
      <c r="A8">
        <v>6.86</v>
      </c>
      <c r="B8">
        <v>2766</v>
      </c>
    </row>
    <row r="10" spans="1:9">
      <c r="A10" t="s">
        <v>11</v>
      </c>
      <c r="B10" t="s">
        <v>12</v>
      </c>
      <c r="C10" t="s">
        <v>17</v>
      </c>
      <c r="D10" t="s">
        <v>13</v>
      </c>
    </row>
    <row r="11" spans="1:9">
      <c r="A11">
        <v>9.18</v>
      </c>
      <c r="B11">
        <v>3602</v>
      </c>
      <c r="C11">
        <v>737</v>
      </c>
    </row>
    <row r="12" spans="1:9">
      <c r="A12">
        <v>6.86</v>
      </c>
      <c r="B12">
        <v>2414</v>
      </c>
      <c r="C12">
        <v>494</v>
      </c>
    </row>
    <row r="13" spans="1:9">
      <c r="A13">
        <v>4.01</v>
      </c>
      <c r="B13">
        <v>857</v>
      </c>
      <c r="C13">
        <v>175</v>
      </c>
    </row>
    <row r="14" spans="1:9">
      <c r="A14" t="s">
        <v>14</v>
      </c>
      <c r="B14" t="s">
        <v>15</v>
      </c>
      <c r="C14" t="s">
        <v>16</v>
      </c>
    </row>
    <row r="15" spans="1:9">
      <c r="A15">
        <v>9.18</v>
      </c>
      <c r="B15">
        <v>3703</v>
      </c>
      <c r="C15">
        <v>758</v>
      </c>
    </row>
    <row r="16" spans="1:9">
      <c r="A16">
        <v>6.86</v>
      </c>
      <c r="B16">
        <v>2453</v>
      </c>
      <c r="C16">
        <v>502</v>
      </c>
    </row>
    <row r="17" spans="1:3">
      <c r="A17">
        <v>4.01</v>
      </c>
      <c r="B17">
        <v>887</v>
      </c>
      <c r="C17">
        <v>181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2010-12-04T15:29:30Z</dcterms:created>
  <dcterms:modified xsi:type="dcterms:W3CDTF">2010-12-19T09:27:34Z</dcterms:modified>
</cp:coreProperties>
</file>