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/Documents/Projects/MelodySearch/MyNFA2/"/>
    </mc:Choice>
  </mc:AlternateContent>
  <xr:revisionPtr revIDLastSave="0" documentId="13_ncr:1_{5B2C4302-8E4E-9748-BA65-9B4A8BCF9313}" xr6:coauthVersionLast="47" xr6:coauthVersionMax="47" xr10:uidLastSave="{00000000-0000-0000-0000-000000000000}"/>
  <bookViews>
    <workbookView xWindow="4380" yWindow="4740" windowWidth="28160" windowHeight="20320" firstSheet="1" activeTab="13" xr2:uid="{DBC460DA-8A6B-4614-B77D-8E9357281E43}"/>
  </bookViews>
  <sheets>
    <sheet name="準備" sheetId="1" r:id="rId1"/>
    <sheet name="結果" sheetId="2" r:id="rId2"/>
    <sheet name="グラフ用" sheetId="9" r:id="rId3"/>
    <sheet name="Sheet9" sheetId="18" r:id="rId4"/>
    <sheet name="Sheet8" sheetId="17" r:id="rId5"/>
    <sheet name="Sheet7" sheetId="16" r:id="rId6"/>
    <sheet name="Sheet6" sheetId="15" r:id="rId7"/>
    <sheet name="Sheet5" sheetId="14" r:id="rId8"/>
    <sheet name="Sheet4" sheetId="13" r:id="rId9"/>
    <sheet name="Sheet3" sheetId="12" r:id="rId10"/>
    <sheet name="Sheet2" sheetId="11" r:id="rId11"/>
    <sheet name="Sheet1" sheetId="10" r:id="rId12"/>
    <sheet name="don'twannaagain.01.cont" sheetId="3" r:id="rId13"/>
    <sheet name="doll.01.cont" sheetId="4" r:id="rId14"/>
    <sheet name="dominejesu.01.cont" sheetId="5" r:id="rId15"/>
    <sheet name="divetoblue-lArc.01.cont" sheetId="6" r:id="rId16"/>
    <sheet name="despair.01.cont" sheetId="7" r:id="rId17"/>
    <sheet name="defender.01.cont" sheetId="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8" i="2" l="1"/>
  <c r="AA48" i="2"/>
  <c r="Z48" i="2"/>
  <c r="Y48" i="2"/>
  <c r="X48" i="2"/>
  <c r="AB47" i="2"/>
  <c r="AA47" i="2"/>
  <c r="Z47" i="2"/>
  <c r="Y47" i="2"/>
  <c r="X47" i="2"/>
  <c r="AB46" i="2"/>
  <c r="AA46" i="2"/>
  <c r="Z46" i="2"/>
  <c r="Y46" i="2"/>
  <c r="X46" i="2"/>
  <c r="AB45" i="2"/>
  <c r="AA45" i="2"/>
  <c r="Z45" i="2"/>
  <c r="Y45" i="2"/>
  <c r="X45" i="2"/>
  <c r="AB44" i="2"/>
  <c r="AA44" i="2"/>
  <c r="Z44" i="2"/>
  <c r="Y44" i="2"/>
  <c r="X44" i="2"/>
  <c r="AB43" i="2"/>
  <c r="AA43" i="2"/>
  <c r="Z43" i="2"/>
  <c r="Y43" i="2"/>
  <c r="X43" i="2"/>
  <c r="AB42" i="2"/>
  <c r="AA42" i="2"/>
  <c r="Z42" i="2"/>
  <c r="Y42" i="2"/>
  <c r="X42" i="2"/>
  <c r="AB41" i="2"/>
  <c r="AA41" i="2"/>
  <c r="Z41" i="2"/>
  <c r="Y41" i="2"/>
  <c r="X41" i="2"/>
  <c r="AB40" i="2"/>
  <c r="AA40" i="2"/>
  <c r="Z40" i="2"/>
  <c r="Y40" i="2"/>
  <c r="X40" i="2"/>
  <c r="F14" i="9"/>
  <c r="E14" i="9"/>
  <c r="D14" i="9"/>
  <c r="C14" i="9"/>
  <c r="B14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F13" i="9"/>
  <c r="E13" i="9"/>
  <c r="D13" i="9"/>
  <c r="C13" i="9"/>
  <c r="B13" i="9"/>
  <c r="F12" i="9"/>
  <c r="E12" i="9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I19" i="2"/>
  <c r="J19" i="2"/>
  <c r="K19" i="2"/>
  <c r="L19" i="2"/>
  <c r="M19" i="2"/>
  <c r="F9" i="9"/>
  <c r="E9" i="9"/>
  <c r="D9" i="9"/>
  <c r="C9" i="9"/>
  <c r="B9" i="9"/>
  <c r="F8" i="9"/>
  <c r="E8" i="9"/>
  <c r="D8" i="9"/>
  <c r="C8" i="9"/>
  <c r="B8" i="9"/>
  <c r="F7" i="9"/>
  <c r="E7" i="9"/>
  <c r="D7" i="9"/>
  <c r="C7" i="9"/>
  <c r="B7" i="9"/>
  <c r="F6" i="9"/>
  <c r="E6" i="9"/>
  <c r="D6" i="9"/>
  <c r="C6" i="9"/>
  <c r="B6" i="9"/>
  <c r="F5" i="9"/>
  <c r="E5" i="9"/>
  <c r="D5" i="9"/>
  <c r="C5" i="9"/>
  <c r="B5" i="9"/>
  <c r="F4" i="9"/>
  <c r="E4" i="9"/>
  <c r="D4" i="9"/>
  <c r="C4" i="9"/>
  <c r="B4" i="9"/>
  <c r="T51" i="2"/>
  <c r="S51" i="2"/>
  <c r="R51" i="2"/>
  <c r="Q51" i="2"/>
  <c r="P51" i="2"/>
  <c r="M51" i="2"/>
  <c r="L51" i="2"/>
  <c r="K51" i="2"/>
  <c r="J51" i="2"/>
  <c r="I51" i="2"/>
  <c r="F51" i="2"/>
  <c r="E51" i="2"/>
  <c r="D51" i="2"/>
  <c r="C51" i="2"/>
  <c r="B51" i="2"/>
  <c r="T50" i="2"/>
  <c r="S50" i="2"/>
  <c r="R50" i="2"/>
  <c r="Q50" i="2"/>
  <c r="M50" i="2"/>
  <c r="L50" i="2"/>
  <c r="K50" i="2"/>
  <c r="J50" i="2"/>
  <c r="I50" i="2"/>
  <c r="F50" i="2"/>
  <c r="E50" i="2"/>
  <c r="D50" i="2"/>
  <c r="C50" i="2"/>
  <c r="B50" i="2"/>
  <c r="T49" i="2"/>
  <c r="S49" i="2"/>
  <c r="R49" i="2"/>
  <c r="Q49" i="2"/>
  <c r="P49" i="2"/>
  <c r="M49" i="2"/>
  <c r="L49" i="2"/>
  <c r="K49" i="2"/>
  <c r="J49" i="2"/>
  <c r="I49" i="2"/>
  <c r="F49" i="2"/>
  <c r="E49" i="2"/>
  <c r="D49" i="2"/>
  <c r="C49" i="2"/>
  <c r="B49" i="2"/>
  <c r="T48" i="2"/>
  <c r="S48" i="2"/>
  <c r="R48" i="2"/>
  <c r="Q48" i="2"/>
  <c r="P48" i="2"/>
  <c r="M48" i="2"/>
  <c r="L48" i="2"/>
  <c r="K48" i="2"/>
  <c r="J48" i="2"/>
  <c r="I48" i="2"/>
  <c r="F48" i="2"/>
  <c r="E48" i="2"/>
  <c r="D48" i="2"/>
  <c r="C48" i="2"/>
  <c r="B48" i="2"/>
  <c r="T47" i="2"/>
  <c r="S47" i="2"/>
  <c r="R47" i="2"/>
  <c r="Q47" i="2"/>
  <c r="P47" i="2"/>
  <c r="M47" i="2"/>
  <c r="L47" i="2"/>
  <c r="K47" i="2"/>
  <c r="J47" i="2"/>
  <c r="I47" i="2"/>
  <c r="F47" i="2"/>
  <c r="E47" i="2"/>
  <c r="D47" i="2"/>
  <c r="C47" i="2"/>
  <c r="B47" i="2"/>
  <c r="T46" i="2"/>
  <c r="S46" i="2"/>
  <c r="R46" i="2"/>
  <c r="Q46" i="2"/>
  <c r="P46" i="2"/>
  <c r="M46" i="2"/>
  <c r="L46" i="2"/>
  <c r="K46" i="2"/>
  <c r="J46" i="2"/>
  <c r="I46" i="2"/>
  <c r="F46" i="2"/>
  <c r="E46" i="2"/>
  <c r="D46" i="2"/>
  <c r="C46" i="2"/>
  <c r="B46" i="2"/>
  <c r="T41" i="2"/>
  <c r="S41" i="2"/>
  <c r="R41" i="2"/>
  <c r="Q41" i="2"/>
  <c r="P41" i="2"/>
  <c r="M41" i="2"/>
  <c r="L41" i="2"/>
  <c r="K41" i="2"/>
  <c r="J41" i="2"/>
  <c r="I41" i="2"/>
  <c r="F41" i="2"/>
  <c r="E41" i="2"/>
  <c r="D41" i="2"/>
  <c r="C41" i="2"/>
  <c r="B41" i="2"/>
  <c r="T40" i="2"/>
  <c r="S40" i="2"/>
  <c r="R40" i="2"/>
  <c r="Q40" i="2"/>
  <c r="M40" i="2"/>
  <c r="L40" i="2"/>
  <c r="K40" i="2"/>
  <c r="J40" i="2"/>
  <c r="I40" i="2"/>
  <c r="F40" i="2"/>
  <c r="E40" i="2"/>
  <c r="D40" i="2"/>
  <c r="C40" i="2"/>
  <c r="B40" i="2"/>
  <c r="T39" i="2"/>
  <c r="S39" i="2"/>
  <c r="R39" i="2"/>
  <c r="Q39" i="2"/>
  <c r="P39" i="2"/>
  <c r="M39" i="2"/>
  <c r="L39" i="2"/>
  <c r="K39" i="2"/>
  <c r="J39" i="2"/>
  <c r="I39" i="2"/>
  <c r="F39" i="2"/>
  <c r="E39" i="2"/>
  <c r="D39" i="2"/>
  <c r="C39" i="2"/>
  <c r="B39" i="2"/>
  <c r="T38" i="2"/>
  <c r="S38" i="2"/>
  <c r="R38" i="2"/>
  <c r="Q38" i="2"/>
  <c r="P38" i="2"/>
  <c r="M38" i="2"/>
  <c r="L38" i="2"/>
  <c r="K38" i="2"/>
  <c r="J38" i="2"/>
  <c r="I38" i="2"/>
  <c r="F38" i="2"/>
  <c r="E38" i="2"/>
  <c r="D38" i="2"/>
  <c r="C38" i="2"/>
  <c r="B38" i="2"/>
  <c r="T37" i="2"/>
  <c r="S37" i="2"/>
  <c r="R37" i="2"/>
  <c r="Q37" i="2"/>
  <c r="P37" i="2"/>
  <c r="M37" i="2"/>
  <c r="L37" i="2"/>
  <c r="K37" i="2"/>
  <c r="J37" i="2"/>
  <c r="I37" i="2"/>
  <c r="F37" i="2"/>
  <c r="E37" i="2"/>
  <c r="D37" i="2"/>
  <c r="C37" i="2"/>
  <c r="B37" i="2"/>
  <c r="T36" i="2"/>
  <c r="S36" i="2"/>
  <c r="R36" i="2"/>
  <c r="Q36" i="2"/>
  <c r="P36" i="2"/>
  <c r="M36" i="2"/>
  <c r="L36" i="2"/>
  <c r="K36" i="2"/>
  <c r="J36" i="2"/>
  <c r="I36" i="2"/>
  <c r="F36" i="2"/>
  <c r="E36" i="2"/>
  <c r="D36" i="2"/>
  <c r="C36" i="2"/>
  <c r="B36" i="2"/>
  <c r="T31" i="2"/>
  <c r="S31" i="2"/>
  <c r="R31" i="2"/>
  <c r="Q31" i="2"/>
  <c r="P31" i="2"/>
  <c r="M31" i="2"/>
  <c r="L31" i="2"/>
  <c r="K31" i="2"/>
  <c r="J31" i="2"/>
  <c r="I31" i="2"/>
  <c r="F31" i="2"/>
  <c r="E31" i="2"/>
  <c r="D31" i="2"/>
  <c r="C31" i="2"/>
  <c r="B31" i="2"/>
  <c r="T30" i="2"/>
  <c r="S30" i="2"/>
  <c r="R30" i="2"/>
  <c r="Q30" i="2"/>
  <c r="M30" i="2"/>
  <c r="L30" i="2"/>
  <c r="K30" i="2"/>
  <c r="J30" i="2"/>
  <c r="I30" i="2"/>
  <c r="F30" i="2"/>
  <c r="E30" i="2"/>
  <c r="D30" i="2"/>
  <c r="C30" i="2"/>
  <c r="B30" i="2"/>
  <c r="T29" i="2"/>
  <c r="S29" i="2"/>
  <c r="R29" i="2"/>
  <c r="Q29" i="2"/>
  <c r="P29" i="2"/>
  <c r="M29" i="2"/>
  <c r="L29" i="2"/>
  <c r="K29" i="2"/>
  <c r="J29" i="2"/>
  <c r="I29" i="2"/>
  <c r="F29" i="2"/>
  <c r="E29" i="2"/>
  <c r="D29" i="2"/>
  <c r="C29" i="2"/>
  <c r="B29" i="2"/>
  <c r="T28" i="2"/>
  <c r="S28" i="2"/>
  <c r="R28" i="2"/>
  <c r="Q28" i="2"/>
  <c r="P28" i="2"/>
  <c r="M28" i="2"/>
  <c r="L28" i="2"/>
  <c r="K28" i="2"/>
  <c r="J28" i="2"/>
  <c r="I28" i="2"/>
  <c r="F28" i="2"/>
  <c r="E28" i="2"/>
  <c r="D28" i="2"/>
  <c r="C28" i="2"/>
  <c r="B28" i="2"/>
  <c r="T27" i="2"/>
  <c r="S27" i="2"/>
  <c r="R27" i="2"/>
  <c r="Q27" i="2"/>
  <c r="P27" i="2"/>
  <c r="M27" i="2"/>
  <c r="L27" i="2"/>
  <c r="K27" i="2"/>
  <c r="J27" i="2"/>
  <c r="I27" i="2"/>
  <c r="F27" i="2"/>
  <c r="E27" i="2"/>
  <c r="D27" i="2"/>
  <c r="C27" i="2"/>
  <c r="B27" i="2"/>
  <c r="T26" i="2"/>
  <c r="S26" i="2"/>
  <c r="R26" i="2"/>
  <c r="Q26" i="2"/>
  <c r="P26" i="2"/>
  <c r="M26" i="2"/>
  <c r="L26" i="2"/>
  <c r="K26" i="2"/>
  <c r="J26" i="2"/>
  <c r="I26" i="2"/>
  <c r="F26" i="2"/>
  <c r="E26" i="2"/>
  <c r="D26" i="2"/>
  <c r="C26" i="2"/>
  <c r="B26" i="2"/>
  <c r="T21" i="2"/>
  <c r="S21" i="2"/>
  <c r="R21" i="2"/>
  <c r="Q21" i="2"/>
  <c r="P21" i="2"/>
  <c r="M21" i="2"/>
  <c r="L21" i="2"/>
  <c r="K21" i="2"/>
  <c r="J21" i="2"/>
  <c r="I21" i="2"/>
  <c r="F21" i="2"/>
  <c r="E21" i="2"/>
  <c r="D21" i="2"/>
  <c r="C21" i="2"/>
  <c r="B21" i="2"/>
  <c r="T20" i="2"/>
  <c r="S20" i="2"/>
  <c r="R20" i="2"/>
  <c r="Q20" i="2"/>
  <c r="M20" i="2"/>
  <c r="L20" i="2"/>
  <c r="K20" i="2"/>
  <c r="J20" i="2"/>
  <c r="I20" i="2"/>
  <c r="F20" i="2"/>
  <c r="E20" i="2"/>
  <c r="D20" i="2"/>
  <c r="C20" i="2"/>
  <c r="B20" i="2"/>
  <c r="T19" i="2"/>
  <c r="S19" i="2"/>
  <c r="R19" i="2"/>
  <c r="Q19" i="2"/>
  <c r="P19" i="2"/>
  <c r="F19" i="2"/>
  <c r="E19" i="2"/>
  <c r="D19" i="2"/>
  <c r="C19" i="2"/>
  <c r="B19" i="2"/>
  <c r="T18" i="2"/>
  <c r="S18" i="2"/>
  <c r="R18" i="2"/>
  <c r="Q18" i="2"/>
  <c r="P18" i="2"/>
  <c r="M18" i="2"/>
  <c r="L18" i="2"/>
  <c r="K18" i="2"/>
  <c r="J18" i="2"/>
  <c r="I18" i="2"/>
  <c r="F18" i="2"/>
  <c r="E18" i="2"/>
  <c r="D18" i="2"/>
  <c r="C18" i="2"/>
  <c r="B18" i="2"/>
  <c r="T17" i="2"/>
  <c r="S17" i="2"/>
  <c r="R17" i="2"/>
  <c r="Q17" i="2"/>
  <c r="P17" i="2"/>
  <c r="M17" i="2"/>
  <c r="L17" i="2"/>
  <c r="K17" i="2"/>
  <c r="J17" i="2"/>
  <c r="I17" i="2"/>
  <c r="T11" i="2"/>
  <c r="S11" i="2"/>
  <c r="R11" i="2"/>
  <c r="Q11" i="2"/>
  <c r="P11" i="2"/>
  <c r="T10" i="2"/>
  <c r="S10" i="2"/>
  <c r="R10" i="2"/>
  <c r="Q10" i="2"/>
  <c r="T9" i="2"/>
  <c r="S9" i="2"/>
  <c r="R9" i="2"/>
  <c r="Q9" i="2"/>
  <c r="P9" i="2"/>
  <c r="F9" i="2"/>
  <c r="E9" i="2"/>
  <c r="D9" i="2"/>
  <c r="C9" i="2"/>
  <c r="B9" i="2"/>
  <c r="T8" i="2"/>
  <c r="S8" i="2"/>
  <c r="R8" i="2"/>
  <c r="Q8" i="2"/>
  <c r="P8" i="2"/>
  <c r="D8" i="2"/>
  <c r="C8" i="2"/>
  <c r="B8" i="2"/>
  <c r="T7" i="2"/>
  <c r="S7" i="2"/>
  <c r="R7" i="2"/>
  <c r="Q7" i="2"/>
  <c r="P7" i="2"/>
  <c r="F7" i="2"/>
  <c r="E7" i="2"/>
  <c r="D7" i="2"/>
  <c r="C7" i="2"/>
  <c r="B7" i="2"/>
  <c r="T6" i="2"/>
  <c r="S6" i="2"/>
  <c r="R6" i="2"/>
  <c r="Q6" i="2"/>
  <c r="F6" i="2"/>
  <c r="E6" i="2"/>
  <c r="D6" i="2"/>
  <c r="C6" i="2"/>
  <c r="B6" i="2"/>
  <c r="L16" i="2"/>
  <c r="K16" i="2"/>
  <c r="J16" i="2"/>
  <c r="I16" i="2"/>
  <c r="P6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5" i="3"/>
  <c r="M52" i="3"/>
  <c r="M49" i="3"/>
  <c r="M46" i="3"/>
  <c r="C10" i="2" s="1"/>
  <c r="M43" i="3"/>
  <c r="T55" i="3"/>
  <c r="T52" i="3"/>
  <c r="T49" i="3"/>
  <c r="T46" i="3"/>
  <c r="T43" i="3"/>
  <c r="F55" i="3"/>
  <c r="F52" i="3"/>
  <c r="F49" i="3"/>
  <c r="F46" i="3"/>
  <c r="F43" i="3"/>
  <c r="F10" i="2"/>
  <c r="E10" i="2"/>
  <c r="D10" i="2"/>
  <c r="B10" i="2"/>
  <c r="F8" i="2"/>
  <c r="F36" i="7"/>
  <c r="F33" i="7"/>
  <c r="F30" i="7"/>
  <c r="F27" i="7"/>
  <c r="F24" i="7"/>
  <c r="M36" i="7"/>
  <c r="M33" i="7"/>
  <c r="M30" i="7"/>
  <c r="M27" i="7"/>
  <c r="M24" i="7"/>
  <c r="T36" i="6"/>
  <c r="T33" i="6"/>
  <c r="T30" i="6"/>
  <c r="T27" i="6"/>
  <c r="T24" i="6"/>
  <c r="M36" i="6"/>
  <c r="M33" i="6"/>
  <c r="M30" i="6"/>
  <c r="M27" i="6"/>
  <c r="M24" i="6"/>
  <c r="F36" i="6"/>
  <c r="F33" i="6"/>
  <c r="F30" i="6"/>
  <c r="F27" i="6"/>
  <c r="F24" i="6"/>
  <c r="M24" i="5"/>
  <c r="T24" i="5"/>
  <c r="T36" i="5"/>
  <c r="T33" i="5"/>
  <c r="T30" i="5"/>
  <c r="T27" i="5"/>
  <c r="M36" i="5"/>
  <c r="M33" i="5"/>
  <c r="M30" i="5"/>
  <c r="M27" i="5"/>
  <c r="F36" i="5"/>
  <c r="F33" i="5"/>
  <c r="F30" i="5"/>
  <c r="F27" i="5"/>
  <c r="F24" i="5"/>
  <c r="T24" i="4"/>
  <c r="T36" i="4"/>
  <c r="T33" i="4"/>
  <c r="T30" i="4"/>
  <c r="T27" i="4"/>
  <c r="M36" i="4"/>
  <c r="M33" i="4"/>
  <c r="M30" i="4"/>
  <c r="M27" i="4"/>
  <c r="M24" i="4"/>
  <c r="F36" i="4"/>
  <c r="F33" i="4"/>
  <c r="F30" i="4"/>
  <c r="F27" i="4"/>
  <c r="F24" i="4"/>
  <c r="T36" i="7"/>
  <c r="T33" i="7"/>
  <c r="T30" i="7"/>
  <c r="T27" i="7"/>
  <c r="T24" i="7"/>
  <c r="F17" i="2"/>
  <c r="E17" i="2"/>
  <c r="D17" i="2"/>
  <c r="C17" i="2"/>
  <c r="B17" i="2"/>
  <c r="T16" i="2"/>
  <c r="S16" i="2"/>
  <c r="R16" i="2"/>
  <c r="Q16" i="2"/>
  <c r="P16" i="2"/>
  <c r="M16" i="2"/>
  <c r="F16" i="2"/>
  <c r="E16" i="2"/>
  <c r="D16" i="2"/>
  <c r="C16" i="2"/>
  <c r="B16" i="2"/>
  <c r="T17" i="7"/>
  <c r="T14" i="7"/>
  <c r="T11" i="7"/>
  <c r="T8" i="7"/>
  <c r="T5" i="7"/>
  <c r="M17" i="7"/>
  <c r="M14" i="7"/>
  <c r="M11" i="7"/>
  <c r="M8" i="7"/>
  <c r="M5" i="7"/>
  <c r="F5" i="7"/>
  <c r="F17" i="7"/>
  <c r="F14" i="7"/>
  <c r="F11" i="7"/>
  <c r="F8" i="7"/>
  <c r="F5" i="6"/>
  <c r="F5" i="3"/>
  <c r="F24" i="3"/>
  <c r="F43" i="4"/>
  <c r="M43" i="4"/>
  <c r="T43" i="4"/>
  <c r="T5" i="4"/>
  <c r="M5" i="4"/>
  <c r="F5" i="4"/>
  <c r="T43" i="5"/>
  <c r="M43" i="5"/>
  <c r="F43" i="5"/>
  <c r="T5" i="5"/>
  <c r="T17" i="5"/>
  <c r="T14" i="5"/>
  <c r="T11" i="5"/>
  <c r="T8" i="5"/>
  <c r="M5" i="5"/>
  <c r="M17" i="5"/>
  <c r="M14" i="5"/>
  <c r="M11" i="5"/>
  <c r="M8" i="5"/>
  <c r="F5" i="5"/>
  <c r="T43" i="6"/>
  <c r="M43" i="6"/>
  <c r="F43" i="6"/>
  <c r="T17" i="6"/>
  <c r="T5" i="6"/>
  <c r="T14" i="6"/>
  <c r="T11" i="6"/>
  <c r="T8" i="6"/>
  <c r="M5" i="6"/>
  <c r="M17" i="6"/>
  <c r="M14" i="6"/>
  <c r="M11" i="6"/>
  <c r="M8" i="6"/>
  <c r="F17" i="6"/>
  <c r="F14" i="6"/>
  <c r="F11" i="6"/>
  <c r="F8" i="6"/>
  <c r="F17" i="5"/>
  <c r="F14" i="5"/>
  <c r="F11" i="5"/>
  <c r="F8" i="5"/>
  <c r="T17" i="4"/>
  <c r="T14" i="4"/>
  <c r="T11" i="4"/>
  <c r="T8" i="4"/>
  <c r="M17" i="4"/>
  <c r="M14" i="4"/>
  <c r="M11" i="4"/>
  <c r="M8" i="4"/>
  <c r="F17" i="4"/>
  <c r="F14" i="4"/>
  <c r="F11" i="4"/>
  <c r="F8" i="4"/>
  <c r="T55" i="7"/>
  <c r="T52" i="7"/>
  <c r="T49" i="7"/>
  <c r="T46" i="7"/>
  <c r="T43" i="7"/>
  <c r="M55" i="7"/>
  <c r="M52" i="7"/>
  <c r="M49" i="7"/>
  <c r="M46" i="7"/>
  <c r="M43" i="7"/>
  <c r="F55" i="7"/>
  <c r="F52" i="7"/>
  <c r="F49" i="7"/>
  <c r="F46" i="7"/>
  <c r="F43" i="7"/>
  <c r="T55" i="6"/>
  <c r="T52" i="6"/>
  <c r="T49" i="6"/>
  <c r="T46" i="6"/>
  <c r="M55" i="6"/>
  <c r="M52" i="6"/>
  <c r="M49" i="6"/>
  <c r="M46" i="6"/>
  <c r="F55" i="6"/>
  <c r="F52" i="6"/>
  <c r="F49" i="6"/>
  <c r="F46" i="6"/>
  <c r="F55" i="5"/>
  <c r="F52" i="5"/>
  <c r="F49" i="5"/>
  <c r="F46" i="5"/>
  <c r="T55" i="5"/>
  <c r="T52" i="5"/>
  <c r="T49" i="5"/>
  <c r="T46" i="5"/>
  <c r="M55" i="5"/>
  <c r="M52" i="5"/>
  <c r="M49" i="5"/>
  <c r="M46" i="5"/>
  <c r="T55" i="4"/>
  <c r="T52" i="4"/>
  <c r="T49" i="4"/>
  <c r="T46" i="4"/>
  <c r="M55" i="4"/>
  <c r="M52" i="4"/>
  <c r="M49" i="4"/>
  <c r="M46" i="4"/>
  <c r="F55" i="4"/>
  <c r="F52" i="4"/>
  <c r="F49" i="4"/>
  <c r="F46" i="4"/>
  <c r="P50" i="2"/>
  <c r="P40" i="2"/>
  <c r="P30" i="2"/>
  <c r="P20" i="2"/>
  <c r="F11" i="2"/>
  <c r="E11" i="2"/>
  <c r="D11" i="2"/>
  <c r="C11" i="2"/>
  <c r="B11" i="2"/>
  <c r="E8" i="2"/>
  <c r="P10" i="2"/>
  <c r="M71" i="3"/>
  <c r="M68" i="3"/>
  <c r="M65" i="3"/>
  <c r="M62" i="3"/>
  <c r="M59" i="3"/>
  <c r="F36" i="3"/>
  <c r="F33" i="3"/>
  <c r="F30" i="3"/>
  <c r="F27" i="3"/>
  <c r="M36" i="3"/>
  <c r="M33" i="3"/>
  <c r="M30" i="3"/>
  <c r="M27" i="3"/>
  <c r="M24" i="3"/>
  <c r="T24" i="3"/>
  <c r="T36" i="3"/>
  <c r="T33" i="3"/>
  <c r="T30" i="3"/>
  <c r="T27" i="3"/>
  <c r="T17" i="3"/>
  <c r="T14" i="3"/>
  <c r="T11" i="3"/>
  <c r="T8" i="3"/>
  <c r="T5" i="3"/>
  <c r="M17" i="3"/>
  <c r="M14" i="3"/>
  <c r="M11" i="3"/>
  <c r="M8" i="3"/>
  <c r="M5" i="3"/>
  <c r="F17" i="3"/>
  <c r="F14" i="3"/>
  <c r="F11" i="3"/>
  <c r="F8" i="3"/>
</calcChain>
</file>

<file path=xl/sharedStrings.xml><?xml version="1.0" encoding="utf-8"?>
<sst xmlns="http://schemas.openxmlformats.org/spreadsheetml/2006/main" count="705" uniqueCount="367">
  <si>
    <t>実験</t>
    <rPh sb="0" eb="2">
      <t>ジッケン</t>
    </rPh>
    <phoneticPr fontId="1"/>
  </si>
  <si>
    <t>・don'twannaagain.01.cont</t>
    <phoneticPr fontId="1"/>
  </si>
  <si>
    <t>計15パターン/1曲</t>
    <rPh sb="0" eb="1">
      <t>ケイ</t>
    </rPh>
    <rPh sb="9" eb="10">
      <t>キョク</t>
    </rPh>
    <phoneticPr fontId="1"/>
  </si>
  <si>
    <t>ヒットさせる曲</t>
    <rPh sb="6" eb="7">
      <t>キョク</t>
    </rPh>
    <phoneticPr fontId="1"/>
  </si>
  <si>
    <t>・文字列の長さを3, 5, 7, 9, 10文字の５パターン</t>
    <rPh sb="1" eb="4">
      <t>モジレツ</t>
    </rPh>
    <rPh sb="5" eb="6">
      <t>ナガ</t>
    </rPh>
    <rPh sb="22" eb="24">
      <t>モジ</t>
    </rPh>
    <phoneticPr fontId="1"/>
  </si>
  <si>
    <t>・曖昧さを0, 50, 100％の３パターン</t>
    <rPh sb="1" eb="3">
      <t>アイマイ</t>
    </rPh>
    <phoneticPr fontId="1"/>
  </si>
  <si>
    <t>実験対象ayanetestフォルダの5344曲</t>
    <rPh sb="0" eb="4">
      <t>ジッケンタイショウ</t>
    </rPh>
    <rPh sb="22" eb="23">
      <t>キョク</t>
    </rPh>
    <phoneticPr fontId="1"/>
  </si>
  <si>
    <t>3文字</t>
    <rPh sb="1" eb="3">
      <t>モジ</t>
    </rPh>
    <phoneticPr fontId="1"/>
  </si>
  <si>
    <t>5文字</t>
    <rPh sb="1" eb="3">
      <t>モジ</t>
    </rPh>
    <phoneticPr fontId="1"/>
  </si>
  <si>
    <t>7文字</t>
    <rPh sb="1" eb="3">
      <t>モジ</t>
    </rPh>
    <phoneticPr fontId="1"/>
  </si>
  <si>
    <t>9文字</t>
    <rPh sb="1" eb="3">
      <t>モジ</t>
    </rPh>
    <phoneticPr fontId="1"/>
  </si>
  <si>
    <t>10文字</t>
    <rPh sb="2" eb="4">
      <t>モジ</t>
    </rPh>
    <phoneticPr fontId="1"/>
  </si>
  <si>
    <t>結果</t>
    <rPh sb="0" eb="2">
      <t>ケッカ</t>
    </rPh>
    <phoneticPr fontId="1"/>
  </si>
  <si>
    <t>Regexp.cpp</t>
    <phoneticPr fontId="1"/>
  </si>
  <si>
    <t>MyFirst2.cpp</t>
    <phoneticPr fontId="1"/>
  </si>
  <si>
    <t>MyNFA2.cpp</t>
    <phoneticPr fontId="1"/>
  </si>
  <si>
    <t>・5回実行させて実行時間の平均をとる</t>
    <rPh sb="2" eb="5">
      <t>カイジッコウ</t>
    </rPh>
    <rPh sb="8" eb="12">
      <t>ジッコウジカン</t>
    </rPh>
    <rPh sb="13" eb="15">
      <t>ヘイキン</t>
    </rPh>
    <phoneticPr fontId="1"/>
  </si>
  <si>
    <t>-+-+-+-++=</t>
  </si>
  <si>
    <t>-+-+-+-++</t>
  </si>
  <si>
    <t>-+-+-+-</t>
  </si>
  <si>
    <t>-+-+-+-</t>
    <phoneticPr fontId="1"/>
  </si>
  <si>
    <t>-+-+-</t>
  </si>
  <si>
    <t>-+-+-</t>
    <phoneticPr fontId="1"/>
  </si>
  <si>
    <t>-+-+-+-++=</t>
    <phoneticPr fontId="1"/>
  </si>
  <si>
    <t>-+-+-+-++</t>
    <phoneticPr fontId="1"/>
  </si>
  <si>
    <t>-+-</t>
  </si>
  <si>
    <t>-+-</t>
    <phoneticPr fontId="1"/>
  </si>
  <si>
    <t>-\+-</t>
  </si>
  <si>
    <t>-\+-</t>
    <phoneticPr fontId="1"/>
  </si>
  <si>
    <t>-\+-\+-</t>
  </si>
  <si>
    <t>-\+-\+-</t>
    <phoneticPr fontId="1"/>
  </si>
  <si>
    <t>-\+-\+-\+-</t>
  </si>
  <si>
    <t>-\+-\+-\+-</t>
    <phoneticPr fontId="1"/>
  </si>
  <si>
    <t>-\+-\+-\+-\+\+</t>
  </si>
  <si>
    <t>-\+-\+-\+-\+\+</t>
    <phoneticPr fontId="1"/>
  </si>
  <si>
    <t>-\+-\+-\+-\+\+=</t>
  </si>
  <si>
    <t>-\+-\+-\+-\+\+=</t>
    <phoneticPr fontId="1"/>
  </si>
  <si>
    <t>_+-</t>
  </si>
  <si>
    <t>_+-</t>
    <phoneticPr fontId="1"/>
  </si>
  <si>
    <t>_^-+-</t>
  </si>
  <si>
    <t>_^-+-</t>
    <phoneticPr fontId="1"/>
  </si>
  <si>
    <t>_^_+-+-</t>
  </si>
  <si>
    <t>_^_+-+-</t>
    <phoneticPr fontId="1"/>
  </si>
  <si>
    <t>_^_^-+-++</t>
  </si>
  <si>
    <t>_^_^-+-++</t>
    <phoneticPr fontId="1"/>
  </si>
  <si>
    <t>_^_^_+-++=</t>
  </si>
  <si>
    <t>_^_^_+-++=</t>
    <phoneticPr fontId="1"/>
  </si>
  <si>
    <t>[-b]\+-</t>
  </si>
  <si>
    <t>[-b]\+-</t>
    <phoneticPr fontId="1"/>
  </si>
  <si>
    <t>_^_</t>
  </si>
  <si>
    <t>_^_</t>
    <phoneticPr fontId="1"/>
  </si>
  <si>
    <t>_^_^_</t>
  </si>
  <si>
    <t>_^_^_</t>
    <phoneticPr fontId="1"/>
  </si>
  <si>
    <t>_^_^_^_</t>
  </si>
  <si>
    <t>_^_^_^_</t>
    <phoneticPr fontId="1"/>
  </si>
  <si>
    <t>_^_^_^_^^</t>
  </si>
  <si>
    <t>_^_^_^_^^</t>
    <phoneticPr fontId="1"/>
  </si>
  <si>
    <t>_^_^_^_^^=</t>
  </si>
  <si>
    <t>_^_^_^_^^=</t>
    <phoneticPr fontId="1"/>
  </si>
  <si>
    <t>曖昧0</t>
    <rPh sb="0" eb="2">
      <t>アイマイ</t>
    </rPh>
    <phoneticPr fontId="1"/>
  </si>
  <si>
    <t>曖昧50</t>
    <rPh sb="0" eb="2">
      <t>アイマイ</t>
    </rPh>
    <phoneticPr fontId="1"/>
  </si>
  <si>
    <t>曖昧100</t>
    <rPh sb="0" eb="2">
      <t>アイマイ</t>
    </rPh>
    <phoneticPr fontId="1"/>
  </si>
  <si>
    <t>[-b][+#]-\+-</t>
  </si>
  <si>
    <t>[-b][+#][-b][+#]-\+-</t>
  </si>
  <si>
    <t>[-b][+#][-b][+#][-b][+#]-\+-\+\+</t>
  </si>
  <si>
    <t>[-b][+#][-b][+#][-b][+#][-b]\+-\+\+</t>
  </si>
  <si>
    <t>[-b][+#][-b][+#][-b]</t>
  </si>
  <si>
    <t>[-b][+#][-b]</t>
  </si>
  <si>
    <t>[-b][+#][-b][+#][-b][+#][-b]</t>
  </si>
  <si>
    <t>[-b][+#][-b][+#][-b][+#][-b][+#][+#]</t>
  </si>
  <si>
    <t>[-b][+#][-b][+#][-b][+#][-b][+#][+#]=</t>
  </si>
  <si>
    <t>・doll.01.cont</t>
    <phoneticPr fontId="1"/>
  </si>
  <si>
    <t>+++-+++-+-</t>
  </si>
  <si>
    <t>+++-+++-+</t>
    <phoneticPr fontId="1"/>
  </si>
  <si>
    <t>+++-+++</t>
    <phoneticPr fontId="1"/>
  </si>
  <si>
    <t>+++-+</t>
    <phoneticPr fontId="1"/>
  </si>
  <si>
    <t>+++</t>
    <phoneticPr fontId="1"/>
  </si>
  <si>
    <t>\+\+\+</t>
    <phoneticPr fontId="1"/>
  </si>
  <si>
    <t>\+\+\+-\+</t>
    <phoneticPr fontId="1"/>
  </si>
  <si>
    <t>\+\+\+-\+\+\+</t>
    <phoneticPr fontId="1"/>
  </si>
  <si>
    <t>\+\+\+-\+\+\+-\+</t>
    <phoneticPr fontId="1"/>
  </si>
  <si>
    <t>\+\+\+-\+\+\+-\+-</t>
    <phoneticPr fontId="1"/>
  </si>
  <si>
    <t>[+#]\+\+</t>
    <phoneticPr fontId="1"/>
  </si>
  <si>
    <t>[+#][+#]\+-\+</t>
    <phoneticPr fontId="1"/>
  </si>
  <si>
    <t>[+#][+#][+#]-\+\+\+</t>
    <phoneticPr fontId="1"/>
  </si>
  <si>
    <t>[+#][+#][+#][-b]\+\+\+-\+</t>
    <phoneticPr fontId="1"/>
  </si>
  <si>
    <t>[+#][+#][+#][-b][+#]\+\+-\+-</t>
    <phoneticPr fontId="1"/>
  </si>
  <si>
    <t>^++</t>
    <phoneticPr fontId="1"/>
  </si>
  <si>
    <t>^^+-+</t>
    <phoneticPr fontId="1"/>
  </si>
  <si>
    <t>^^^-+++</t>
    <phoneticPr fontId="1"/>
  </si>
  <si>
    <t>^^^_+++-+</t>
    <phoneticPr fontId="1"/>
  </si>
  <si>
    <t>^^^_^++-+-</t>
    <phoneticPr fontId="1"/>
  </si>
  <si>
    <t>^^^</t>
    <phoneticPr fontId="1"/>
  </si>
  <si>
    <t>^^^_^</t>
    <phoneticPr fontId="1"/>
  </si>
  <si>
    <t>^^^_^^^</t>
    <phoneticPr fontId="1"/>
  </si>
  <si>
    <t>^^^_^^^_^</t>
    <phoneticPr fontId="1"/>
  </si>
  <si>
    <t>^^^_^^^_^_</t>
    <phoneticPr fontId="1"/>
  </si>
  <si>
    <t>[+#][+#][+#]</t>
    <phoneticPr fontId="1"/>
  </si>
  <si>
    <t>[+#][+#][+#][-b][+#]</t>
    <phoneticPr fontId="1"/>
  </si>
  <si>
    <t>[+#][+#][+#][-b][+#][+#][+#]</t>
    <phoneticPr fontId="1"/>
  </si>
  <si>
    <t>[+#][+#][+#][-b][+#][+#][+#][-b][+#]</t>
    <phoneticPr fontId="1"/>
  </si>
  <si>
    <t>[+#][+#][+#][-b][+#][+#][+#][-b][+#][-b]</t>
    <phoneticPr fontId="1"/>
  </si>
  <si>
    <t>b-+#-+-+--</t>
  </si>
  <si>
    <t>b-+</t>
    <phoneticPr fontId="1"/>
  </si>
  <si>
    <t>b-+#-</t>
    <phoneticPr fontId="1"/>
  </si>
  <si>
    <t>b-+#-+-</t>
    <phoneticPr fontId="1"/>
  </si>
  <si>
    <t>b-+#-+-+-</t>
    <phoneticPr fontId="1"/>
  </si>
  <si>
    <t>・dominejesu.01.cont</t>
    <phoneticPr fontId="1"/>
  </si>
  <si>
    <t>b-\+</t>
    <phoneticPr fontId="1"/>
  </si>
  <si>
    <t>b-\+#-</t>
    <phoneticPr fontId="1"/>
  </si>
  <si>
    <t>b-\+#-\+-</t>
    <phoneticPr fontId="1"/>
  </si>
  <si>
    <t>b-\+#-\+-\+-</t>
    <phoneticPr fontId="1"/>
  </si>
  <si>
    <t>b-\+#-\+-\+--</t>
    <phoneticPr fontId="1"/>
  </si>
  <si>
    <t>_-+</t>
    <phoneticPr fontId="1"/>
  </si>
  <si>
    <t>__+#-</t>
    <phoneticPr fontId="1"/>
  </si>
  <si>
    <t>__^#-+-</t>
    <phoneticPr fontId="1"/>
  </si>
  <si>
    <t>__^^-+-+-</t>
    <phoneticPr fontId="1"/>
  </si>
  <si>
    <t>__^^_+-+--</t>
    <phoneticPr fontId="1"/>
  </si>
  <si>
    <t>__^</t>
    <phoneticPr fontId="1"/>
  </si>
  <si>
    <t>__^^_</t>
    <phoneticPr fontId="1"/>
  </si>
  <si>
    <t>__^^_^_</t>
    <phoneticPr fontId="1"/>
  </si>
  <si>
    <t>__^^_^_^_</t>
    <phoneticPr fontId="1"/>
  </si>
  <si>
    <t>__^^_^_^__</t>
    <phoneticPr fontId="1"/>
  </si>
  <si>
    <t>[-b]-\+</t>
    <phoneticPr fontId="1"/>
  </si>
  <si>
    <t>[-b][-b]\+#-</t>
    <phoneticPr fontId="1"/>
  </si>
  <si>
    <t>[-b][-b][+#]#-\+-</t>
    <phoneticPr fontId="1"/>
  </si>
  <si>
    <t>[-b][-b][+#][+#]-\+-\+-</t>
    <phoneticPr fontId="1"/>
  </si>
  <si>
    <t>[-b][-b][+#][+#][-b]\+-\+--</t>
    <phoneticPr fontId="1"/>
  </si>
  <si>
    <t>[-b][-b][+#]</t>
    <phoneticPr fontId="1"/>
  </si>
  <si>
    <t>[-b][-b][+#][+#][-b]</t>
    <phoneticPr fontId="1"/>
  </si>
  <si>
    <t>[-b][-b][+#][+#][-b][+#][-b]</t>
    <phoneticPr fontId="1"/>
  </si>
  <si>
    <t>[-b][-b][+#][+#][-b][+#][-b][+#][-b]</t>
    <phoneticPr fontId="1"/>
  </si>
  <si>
    <t>[-b][-b][+#][+#][-b][+#][-b][+#][-b][-b]</t>
    <phoneticPr fontId="1"/>
  </si>
  <si>
    <t>・divetoblue-lArc.01.cont</t>
    <phoneticPr fontId="1"/>
  </si>
  <si>
    <t>++#b--b#+-</t>
  </si>
  <si>
    <t>++#</t>
    <phoneticPr fontId="1"/>
  </si>
  <si>
    <t>++#b--b</t>
    <phoneticPr fontId="1"/>
  </si>
  <si>
    <t>++#b--b#+</t>
    <phoneticPr fontId="1"/>
  </si>
  <si>
    <t>\+\+#</t>
    <phoneticPr fontId="1"/>
  </si>
  <si>
    <t>\+\+#b--b</t>
    <phoneticPr fontId="1"/>
  </si>
  <si>
    <t>\+\+#b--b#\+</t>
    <phoneticPr fontId="1"/>
  </si>
  <si>
    <t>\+\+#b--b#\+-</t>
    <phoneticPr fontId="1"/>
  </si>
  <si>
    <t>^+#</t>
    <phoneticPr fontId="1"/>
  </si>
  <si>
    <t>++#b-</t>
    <phoneticPr fontId="1"/>
  </si>
  <si>
    <t>\+\+#b-</t>
    <phoneticPr fontId="1"/>
  </si>
  <si>
    <t>^^#b-</t>
    <phoneticPr fontId="1"/>
  </si>
  <si>
    <t>^^^b--b</t>
    <phoneticPr fontId="1"/>
  </si>
  <si>
    <t>^^^_--b#+</t>
    <phoneticPr fontId="1"/>
  </si>
  <si>
    <t>^^^__-b#+-</t>
    <phoneticPr fontId="1"/>
  </si>
  <si>
    <t>[+#]\+#</t>
    <phoneticPr fontId="1"/>
  </si>
  <si>
    <t>[+#][+#]#b-</t>
    <phoneticPr fontId="1"/>
  </si>
  <si>
    <t>[+#][+#][+#]b--b</t>
    <phoneticPr fontId="1"/>
  </si>
  <si>
    <t>[+#][+#][+#][-b]--b#\+</t>
    <phoneticPr fontId="1"/>
  </si>
  <si>
    <t>[+#][+#][+#][-b][-b]-b#\+-</t>
    <phoneticPr fontId="1"/>
  </si>
  <si>
    <t>^^^__</t>
    <phoneticPr fontId="1"/>
  </si>
  <si>
    <t>^^^____</t>
    <phoneticPr fontId="1"/>
  </si>
  <si>
    <t>^^^____^^</t>
    <phoneticPr fontId="1"/>
  </si>
  <si>
    <t>^^^____^^_</t>
    <phoneticPr fontId="1"/>
  </si>
  <si>
    <t>[+#][+#][+#][-b][-b]</t>
    <phoneticPr fontId="1"/>
  </si>
  <si>
    <t>[+#][+#][+#][-b][-b][-b][-b]</t>
    <phoneticPr fontId="1"/>
  </si>
  <si>
    <t>[+#][+#][+#][-b][-b][-b][-b][+#][+#]</t>
    <phoneticPr fontId="1"/>
  </si>
  <si>
    <t>[+#][+#][+#][-b][-b][-b][-b][+#][+#][-b]</t>
    <phoneticPr fontId="1"/>
  </si>
  <si>
    <t>+#-</t>
    <phoneticPr fontId="1"/>
  </si>
  <si>
    <t>+#--+b#++-</t>
  </si>
  <si>
    <t>+#--+</t>
    <phoneticPr fontId="1"/>
  </si>
  <si>
    <t>+#--+b#</t>
    <phoneticPr fontId="1"/>
  </si>
  <si>
    <t>+#--+b#++</t>
    <phoneticPr fontId="1"/>
  </si>
  <si>
    <t>^#-</t>
    <phoneticPr fontId="1"/>
  </si>
  <si>
    <t>^^--+</t>
    <phoneticPr fontId="1"/>
  </si>
  <si>
    <t>^^_-+b#</t>
    <phoneticPr fontId="1"/>
  </si>
  <si>
    <t>^^__+b#++</t>
    <phoneticPr fontId="1"/>
  </si>
  <si>
    <t>^^_</t>
    <phoneticPr fontId="1"/>
  </si>
  <si>
    <t>^^__^</t>
    <phoneticPr fontId="1"/>
  </si>
  <si>
    <t>^^__^b#++-</t>
    <phoneticPr fontId="1"/>
  </si>
  <si>
    <t>^^__^_^^^_</t>
    <phoneticPr fontId="1"/>
  </si>
  <si>
    <t>^^__^_^</t>
    <phoneticPr fontId="1"/>
  </si>
  <si>
    <t>^^__^_^^^</t>
    <phoneticPr fontId="1"/>
  </si>
  <si>
    <t>\+#-</t>
    <phoneticPr fontId="1"/>
  </si>
  <si>
    <t>\+#--\+</t>
    <phoneticPr fontId="1"/>
  </si>
  <si>
    <t>\+#--\+b#</t>
    <phoneticPr fontId="1"/>
  </si>
  <si>
    <t>\+#--\+b#\+\+</t>
    <phoneticPr fontId="1"/>
  </si>
  <si>
    <t>\+#--\+b#\+\+-</t>
    <phoneticPr fontId="1"/>
  </si>
  <si>
    <t>[+#]#-</t>
    <phoneticPr fontId="1"/>
  </si>
  <si>
    <t>[+#][+#]--\+</t>
    <phoneticPr fontId="1"/>
  </si>
  <si>
    <t>[+#][+#][-b]-\+b#</t>
    <phoneticPr fontId="1"/>
  </si>
  <si>
    <t>[+#][+#][-b][-b]\+b#\+\+</t>
    <phoneticPr fontId="1"/>
  </si>
  <si>
    <t>[+#][+#][-b][-b][+#]b#\+\+-</t>
    <phoneticPr fontId="1"/>
  </si>
  <si>
    <t>[+#][+#][-b]</t>
    <phoneticPr fontId="1"/>
  </si>
  <si>
    <t>[+#][+#][-b][-b][+#]</t>
    <phoneticPr fontId="1"/>
  </si>
  <si>
    <t>[+#][+#][-b][-b][+#][-b][+#]</t>
    <phoneticPr fontId="1"/>
  </si>
  <si>
    <t>[+#][+#][-b][-b][+#][-b][+#][+#][+#]</t>
    <phoneticPr fontId="1"/>
  </si>
  <si>
    <t>[+#][+#][-b][-b][+#][-b][+#][+#][+#][-b]</t>
    <phoneticPr fontId="1"/>
  </si>
  <si>
    <t>・despair.01.cont</t>
    <phoneticPr fontId="1"/>
  </si>
  <si>
    <t>+--++--b-+</t>
  </si>
  <si>
    <t>+--</t>
    <phoneticPr fontId="1"/>
  </si>
  <si>
    <t>+--++</t>
    <phoneticPr fontId="1"/>
  </si>
  <si>
    <t>+--++--</t>
    <phoneticPr fontId="1"/>
  </si>
  <si>
    <t>+--++--b-</t>
    <phoneticPr fontId="1"/>
  </si>
  <si>
    <t>\+--</t>
    <phoneticPr fontId="1"/>
  </si>
  <si>
    <t>\+--\+\+</t>
    <phoneticPr fontId="1"/>
  </si>
  <si>
    <t>\+--\+\+--</t>
    <phoneticPr fontId="1"/>
  </si>
  <si>
    <t>\+--\+\+--b-</t>
    <phoneticPr fontId="1"/>
  </si>
  <si>
    <t>\+--\+\+--b-\+</t>
    <phoneticPr fontId="1"/>
  </si>
  <si>
    <t>^--</t>
    <phoneticPr fontId="1"/>
  </si>
  <si>
    <t>^_-++</t>
    <phoneticPr fontId="1"/>
  </si>
  <si>
    <t>^__++--</t>
    <phoneticPr fontId="1"/>
  </si>
  <si>
    <t>^__^+--b-</t>
    <phoneticPr fontId="1"/>
  </si>
  <si>
    <t>^__^^--b-+</t>
    <phoneticPr fontId="1"/>
  </si>
  <si>
    <t>^__</t>
    <phoneticPr fontId="1"/>
  </si>
  <si>
    <t>^__^^</t>
    <phoneticPr fontId="1"/>
  </si>
  <si>
    <t>^__^^__</t>
    <phoneticPr fontId="1"/>
  </si>
  <si>
    <t>^__^^____</t>
    <phoneticPr fontId="1"/>
  </si>
  <si>
    <t>^__^^____^</t>
    <phoneticPr fontId="1"/>
  </si>
  <si>
    <t>[+#]--</t>
    <phoneticPr fontId="1"/>
  </si>
  <si>
    <t>[+#][-b]-\+\+</t>
    <phoneticPr fontId="1"/>
  </si>
  <si>
    <t>[+#][-b][-b]\+\+--</t>
    <phoneticPr fontId="1"/>
  </si>
  <si>
    <t>[+#][-b][-b][+#]\+--b-</t>
    <phoneticPr fontId="1"/>
  </si>
  <si>
    <t>[+#][-b][-b][+#][+#]--b-\+</t>
    <phoneticPr fontId="1"/>
  </si>
  <si>
    <t>[+#][-b][-b]</t>
    <phoneticPr fontId="1"/>
  </si>
  <si>
    <t>[+#][-b][-b][+#][+#]</t>
    <phoneticPr fontId="1"/>
  </si>
  <si>
    <t>[+#][-b][-b][+#][+#][-b][-b]</t>
    <phoneticPr fontId="1"/>
  </si>
  <si>
    <t>[+#][-b][-b][+#][+#][-b][-b][-b][-b]</t>
    <phoneticPr fontId="1"/>
  </si>
  <si>
    <t>[+#][-b][-b][+#][+#][-b][-b][-b][-b][+#]</t>
    <phoneticPr fontId="1"/>
  </si>
  <si>
    <t>・defender.01.cont</t>
    <phoneticPr fontId="1"/>
  </si>
  <si>
    <t>\+\+\+</t>
  </si>
  <si>
    <t>\+\+\+-\+</t>
  </si>
  <si>
    <t>\+\+\+-\+\+\+</t>
  </si>
  <si>
    <t>\+\+\+-\+\+\+-\+</t>
  </si>
  <si>
    <t>\+\+\+-\+\+\+-\+-</t>
  </si>
  <si>
    <t>[+#]\+\+</t>
  </si>
  <si>
    <t>[+#][+#]\+-\+</t>
  </si>
  <si>
    <t>[+#][+#][+#]-\+\+\+</t>
  </si>
  <si>
    <t>[+#][+#][+#][-b]\+\+\+-\+</t>
  </si>
  <si>
    <t>[+#][+#][+#][-b][+#]\+\+-\+-</t>
  </si>
  <si>
    <t>[+#][+#][+#]</t>
  </si>
  <si>
    <t>[+#][+#][+#][-b][+#]</t>
  </si>
  <si>
    <t>[+#][+#][+#][-b][+#][+#][+#]</t>
  </si>
  <si>
    <t>[+#][+#][+#][-b][+#][+#][+#][-b][+#]</t>
  </si>
  <si>
    <t>[+#][+#][+#][-b][+#][+#][+#][-b][+#][-b]</t>
  </si>
  <si>
    <t>b-\+</t>
  </si>
  <si>
    <t>b-\+#-</t>
  </si>
  <si>
    <t>b-\+#-\+-</t>
  </si>
  <si>
    <t>b-\+#-\+-\+-</t>
  </si>
  <si>
    <t>b-\+#-\+-\+--</t>
  </si>
  <si>
    <t>[-b]-\+</t>
  </si>
  <si>
    <t>[-b][-b]\+#-</t>
  </si>
  <si>
    <t>[-b][-b][+#]#-\+-</t>
  </si>
  <si>
    <t>[-b][-b][+#][+#]-\+-\+-</t>
  </si>
  <si>
    <t>[-b][-b][+#][+#][-b]\+-\+--</t>
  </si>
  <si>
    <t>[-b][-b][+#]</t>
  </si>
  <si>
    <t>[-b][-b][+#][+#][-b]</t>
  </si>
  <si>
    <t>[-b][-b][+#][+#][-b][+#][-b]</t>
  </si>
  <si>
    <t>[-b][-b][+#][+#][-b][+#][-b][+#][-b]</t>
  </si>
  <si>
    <t>[-b][-b][+#][+#][-b][+#][-b][+#][-b][-b]</t>
  </si>
  <si>
    <t>\+\+#</t>
  </si>
  <si>
    <t>\+\+#b-</t>
  </si>
  <si>
    <t>\+\+#b--b</t>
  </si>
  <si>
    <t>\+\+#b--b#\+</t>
  </si>
  <si>
    <t>\+\+#b--b#\+-</t>
  </si>
  <si>
    <t>[+#]\+#</t>
  </si>
  <si>
    <t>[+#][+#]#b-</t>
  </si>
  <si>
    <t>[+#][+#][+#]b--b</t>
  </si>
  <si>
    <t>[+#][+#][+#][-b]--b#\+</t>
  </si>
  <si>
    <t>[+#][+#][+#][-b][-b]-b#\+-</t>
  </si>
  <si>
    <t>[+#][+#][+#][-b][-b]</t>
  </si>
  <si>
    <t>[+#][+#][+#][-b][-b][-b][-b]</t>
  </si>
  <si>
    <t>[+#][+#][+#][-b][-b][-b][-b][+#][+#]</t>
  </si>
  <si>
    <t>[+#][+#][+#][-b][-b][-b][-b][+#][+#][-b]</t>
  </si>
  <si>
    <t>\+#-</t>
  </si>
  <si>
    <t>\+#--\+</t>
  </si>
  <si>
    <t>\+#--\+b#</t>
  </si>
  <si>
    <t>\+#--\+b#\+\+</t>
  </si>
  <si>
    <t>\+#--\+b#\+\+-</t>
  </si>
  <si>
    <t>[+#]#-</t>
  </si>
  <si>
    <t>[+#][+#]--\+</t>
  </si>
  <si>
    <t>[+#][+#][-b]-\+b#</t>
  </si>
  <si>
    <t>[+#][+#][-b][-b]\+b#\+\+</t>
  </si>
  <si>
    <t>[+#][+#][-b][-b][+#]b#\+\+-</t>
  </si>
  <si>
    <t>[+#][+#][-b]</t>
  </si>
  <si>
    <t>[+#][+#][-b][-b][+#]</t>
  </si>
  <si>
    <t>[+#][+#][-b][-b][+#][-b][+#]</t>
  </si>
  <si>
    <t>[+#][+#][-b][-b][+#][-b][+#][+#][+#]</t>
  </si>
  <si>
    <t>[+#][+#][-b][-b][+#][-b][+#][+#][+#][-b]</t>
  </si>
  <si>
    <t>ヒット数(0%)</t>
    <rPh sb="3" eb="4">
      <t>スウ</t>
    </rPh>
    <phoneticPr fontId="1"/>
  </si>
  <si>
    <t>ヒット数(50%)</t>
    <rPh sb="3" eb="4">
      <t>スウ</t>
    </rPh>
    <phoneticPr fontId="1"/>
  </si>
  <si>
    <t>ヒット数(100%)</t>
    <rPh sb="3" eb="4">
      <t>スウ</t>
    </rPh>
    <phoneticPr fontId="1"/>
  </si>
  <si>
    <t>+++</t>
  </si>
  <si>
    <t>+++-+</t>
  </si>
  <si>
    <t>+++-+++</t>
  </si>
  <si>
    <t>+++-+++-+</t>
  </si>
  <si>
    <t>^++</t>
  </si>
  <si>
    <t>^^+-+</t>
  </si>
  <si>
    <t>^^^-+++</t>
  </si>
  <si>
    <t>^^^_+++-+</t>
  </si>
  <si>
    <t>^^^_^++-+-</t>
  </si>
  <si>
    <t>^^^</t>
  </si>
  <si>
    <t>^^^_^</t>
  </si>
  <si>
    <t>^^^_^^^</t>
  </si>
  <si>
    <t>^^^_^^^_^</t>
  </si>
  <si>
    <t>^^^_^^^_^_</t>
  </si>
  <si>
    <t>b-+</t>
  </si>
  <si>
    <t>b-+#-</t>
  </si>
  <si>
    <t>b-+#-+-</t>
  </si>
  <si>
    <t>b-+#-+-+-</t>
  </si>
  <si>
    <t>_-+</t>
  </si>
  <si>
    <t>__+#-</t>
  </si>
  <si>
    <t>__^#-+-</t>
  </si>
  <si>
    <t>__^^-+-+-</t>
  </si>
  <si>
    <t>__^^_+-+--</t>
  </si>
  <si>
    <t>__^</t>
  </si>
  <si>
    <t>__^^_</t>
  </si>
  <si>
    <t>__^^_^_</t>
  </si>
  <si>
    <t>__^^_^_^_</t>
  </si>
  <si>
    <t>__^^_^_^__</t>
  </si>
  <si>
    <t>++#</t>
  </si>
  <si>
    <t>++#b-</t>
  </si>
  <si>
    <t>++#b--b</t>
  </si>
  <si>
    <t>++#b--b#+</t>
  </si>
  <si>
    <t>^+#</t>
  </si>
  <si>
    <t>^^#b-</t>
  </si>
  <si>
    <t>^^^b--b</t>
  </si>
  <si>
    <t>^^^_--b#+</t>
  </si>
  <si>
    <t>^^^__-b#+-</t>
  </si>
  <si>
    <t>^^^__</t>
  </si>
  <si>
    <t>^^^____</t>
  </si>
  <si>
    <t>^^^____^^</t>
  </si>
  <si>
    <t>^^^____^^_</t>
  </si>
  <si>
    <t>+#-</t>
  </si>
  <si>
    <t>+#--+</t>
  </si>
  <si>
    <t>+#--+b#</t>
  </si>
  <si>
    <t>+#--+b#++</t>
  </si>
  <si>
    <t>^#-</t>
  </si>
  <si>
    <t>^^--+</t>
  </si>
  <si>
    <t>^^_-+b#</t>
  </si>
  <si>
    <t>^^__+b#++</t>
  </si>
  <si>
    <t>^^__^b#++-</t>
  </si>
  <si>
    <t>^^_</t>
  </si>
  <si>
    <t>^^__^</t>
  </si>
  <si>
    <t>^^__^_^</t>
  </si>
  <si>
    <t>^^__^_^^^</t>
  </si>
  <si>
    <t>^^__^_^^^_</t>
  </si>
  <si>
    <t>・''doll.01.cont''</t>
  </si>
  <si>
    <t>[-b][+#][-b]\+-\+-</t>
  </si>
  <si>
    <t>[-b][+#][-b]\+-\+-</t>
    <phoneticPr fontId="1"/>
  </si>
  <si>
    <t>[-b][+#][-b][+#]-\+-\+\+</t>
  </si>
  <si>
    <t>[-b][+#][-b][+#]-\+-\+\+</t>
    <phoneticPr fontId="1"/>
  </si>
  <si>
    <t>[-b][+#][-b][+#][-b]\+-\+\+=</t>
  </si>
  <si>
    <t>[-b][+#][-b][+#][-b]\+-\+\+=</t>
    <phoneticPr fontId="1"/>
  </si>
  <si>
    <t>Regexp1</t>
    <phoneticPr fontId="1"/>
  </si>
  <si>
    <t>Regexp2</t>
    <phoneticPr fontId="1"/>
  </si>
  <si>
    <t>Regexp3</t>
    <phoneticPr fontId="1"/>
  </si>
  <si>
    <t>Regexp4</t>
    <phoneticPr fontId="1"/>
  </si>
  <si>
    <t>Regexp5</t>
    <phoneticPr fontId="1"/>
  </si>
  <si>
    <t>naive1</t>
    <phoneticPr fontId="1"/>
  </si>
  <si>
    <t>naive2</t>
    <phoneticPr fontId="1"/>
  </si>
  <si>
    <t>naive3</t>
    <phoneticPr fontId="1"/>
  </si>
  <si>
    <t>naive4</t>
    <phoneticPr fontId="1"/>
  </si>
  <si>
    <t>naive5</t>
    <phoneticPr fontId="1"/>
  </si>
  <si>
    <t>nfa1</t>
  </si>
  <si>
    <t>nfa2</t>
  </si>
  <si>
    <t>nfa3</t>
  </si>
  <si>
    <t>nfa4</t>
  </si>
  <si>
    <t>nfa5</t>
  </si>
  <si>
    <t>正規表現</t>
    <rPh sb="0" eb="4">
      <t>セイキヒョウゲン</t>
    </rPh>
    <phoneticPr fontId="1"/>
  </si>
  <si>
    <t>naïve</t>
    <phoneticPr fontId="1"/>
  </si>
  <si>
    <t>NFA</t>
    <phoneticPr fontId="1"/>
  </si>
  <si>
    <t>曖昧さ</t>
    <rPh sb="0" eb="2">
      <t>アイマイ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</si>
</sst>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3" borderId="1" xfId="0" applyFill="1" applyBorder="1">
      <alignment vertical="center"/>
    </xf>
    <xf numFmtId="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9" fontId="0" fillId="4" borderId="1" xfId="0" applyNumberFormat="1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グラフ用!$A$9</c:f>
              <c:strCache>
                <c:ptCount val="1"/>
                <c:pt idx="0">
                  <c:v>naive1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グラフ用!$B$9:$F$9</c:f>
              <c:numCache>
                <c:formatCode>General</c:formatCode>
                <c:ptCount val="5"/>
                <c:pt idx="0">
                  <c:v>376.4</c:v>
                </c:pt>
                <c:pt idx="1">
                  <c:v>372.4</c:v>
                </c:pt>
                <c:pt idx="2">
                  <c:v>375.6</c:v>
                </c:pt>
                <c:pt idx="3">
                  <c:v>374.2</c:v>
                </c:pt>
                <c:pt idx="4">
                  <c:v>379.8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73-4300-A5BA-6DA65251E62C}"/>
            </c:ext>
          </c:extLst>
        </c:ser>
        <c:ser>
          <c:idx val="6"/>
          <c:order val="6"/>
          <c:tx>
            <c:strRef>
              <c:f>グラフ用!$A$10</c:f>
              <c:strCache>
                <c:ptCount val="1"/>
                <c:pt idx="0">
                  <c:v>naive2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グラフ用!$B$10:$F$10</c:f>
              <c:numCache>
                <c:formatCode>General</c:formatCode>
                <c:ptCount val="5"/>
                <c:pt idx="0">
                  <c:v>378</c:v>
                </c:pt>
                <c:pt idx="1">
                  <c:v>376.8</c:v>
                </c:pt>
                <c:pt idx="2">
                  <c:v>375.8</c:v>
                </c:pt>
                <c:pt idx="3">
                  <c:v>375.6</c:v>
                </c:pt>
                <c:pt idx="4">
                  <c:v>377.6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73-4300-A5BA-6DA65251E62C}"/>
            </c:ext>
          </c:extLst>
        </c:ser>
        <c:ser>
          <c:idx val="7"/>
          <c:order val="7"/>
          <c:tx>
            <c:strRef>
              <c:f>グラフ用!$A$11</c:f>
              <c:strCache>
                <c:ptCount val="1"/>
                <c:pt idx="0">
                  <c:v>naive3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グラフ用!$B$11:$F$11</c:f>
              <c:numCache>
                <c:formatCode>General</c:formatCode>
                <c:ptCount val="5"/>
                <c:pt idx="0">
                  <c:v>384.4</c:v>
                </c:pt>
                <c:pt idx="1">
                  <c:v>383.4</c:v>
                </c:pt>
                <c:pt idx="2">
                  <c:v>376.8</c:v>
                </c:pt>
                <c:pt idx="3">
                  <c:v>383</c:v>
                </c:pt>
                <c:pt idx="4">
                  <c:v>375.4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73-4300-A5BA-6DA65251E62C}"/>
            </c:ext>
          </c:extLst>
        </c:ser>
        <c:ser>
          <c:idx val="8"/>
          <c:order val="8"/>
          <c:tx>
            <c:strRef>
              <c:f>グラフ用!$A$12</c:f>
              <c:strCache>
                <c:ptCount val="1"/>
                <c:pt idx="0">
                  <c:v>naive4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グラフ用!$B$12:$F$12</c:f>
              <c:numCache>
                <c:formatCode>General</c:formatCode>
                <c:ptCount val="5"/>
                <c:pt idx="0">
                  <c:v>379.6</c:v>
                </c:pt>
                <c:pt idx="1">
                  <c:v>380.4</c:v>
                </c:pt>
                <c:pt idx="2">
                  <c:v>384.4</c:v>
                </c:pt>
                <c:pt idx="3">
                  <c:v>383.6</c:v>
                </c:pt>
                <c:pt idx="4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73-4300-A5BA-6DA65251E62C}"/>
            </c:ext>
          </c:extLst>
        </c:ser>
        <c:ser>
          <c:idx val="9"/>
          <c:order val="9"/>
          <c:tx>
            <c:strRef>
              <c:f>グラフ用!$A$13</c:f>
              <c:strCache>
                <c:ptCount val="1"/>
                <c:pt idx="0">
                  <c:v>naive5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グラフ用!$B$13:$F$13</c:f>
              <c:numCache>
                <c:formatCode>General</c:formatCode>
                <c:ptCount val="5"/>
                <c:pt idx="0">
                  <c:v>382.4</c:v>
                </c:pt>
                <c:pt idx="1">
                  <c:v>376.6</c:v>
                </c:pt>
                <c:pt idx="2">
                  <c:v>377.6</c:v>
                </c:pt>
                <c:pt idx="3">
                  <c:v>382.6</c:v>
                </c:pt>
                <c:pt idx="4">
                  <c:v>381.4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73-4300-A5BA-6DA65251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94495"/>
        <c:axId val="877692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グラフ用!$A$4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502.4</c:v>
                      </c:pt>
                      <c:pt idx="1">
                        <c:v>543.79999999999995</c:v>
                      </c:pt>
                      <c:pt idx="2">
                        <c:v>582.4</c:v>
                      </c:pt>
                      <c:pt idx="3">
                        <c:v>653.79999999999995</c:v>
                      </c:pt>
                      <c:pt idx="4">
                        <c:v>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73-4300-A5BA-6DA65251E6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551</c:v>
                      </c:pt>
                      <c:pt idx="1">
                        <c:v>597.79999999999995</c:v>
                      </c:pt>
                      <c:pt idx="2">
                        <c:v>661</c:v>
                      </c:pt>
                      <c:pt idx="3">
                        <c:v>668.8</c:v>
                      </c:pt>
                      <c:pt idx="4">
                        <c:v>691.6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73-4300-A5BA-6DA65251E6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578</c:v>
                      </c:pt>
                      <c:pt idx="1">
                        <c:v>656.8</c:v>
                      </c:pt>
                      <c:pt idx="2">
                        <c:v>674</c:v>
                      </c:pt>
                      <c:pt idx="3">
                        <c:v>674.2</c:v>
                      </c:pt>
                      <c:pt idx="4">
                        <c:v>667.8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73-4300-A5BA-6DA65251E6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607.6</c:v>
                      </c:pt>
                      <c:pt idx="1">
                        <c:v>677.2</c:v>
                      </c:pt>
                      <c:pt idx="2">
                        <c:v>697.4</c:v>
                      </c:pt>
                      <c:pt idx="3">
                        <c:v>705.8</c:v>
                      </c:pt>
                      <c:pt idx="4">
                        <c:v>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73-4300-A5BA-6DA65251E6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607.79999999999995</c:v>
                      </c:pt>
                      <c:pt idx="1">
                        <c:v>672.6</c:v>
                      </c:pt>
                      <c:pt idx="2">
                        <c:v>702.8</c:v>
                      </c:pt>
                      <c:pt idx="3">
                        <c:v>696.6</c:v>
                      </c:pt>
                      <c:pt idx="4">
                        <c:v>700.4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73-4300-A5BA-6DA65251E62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374</c:v>
                      </c:pt>
                      <c:pt idx="1">
                        <c:v>374.6</c:v>
                      </c:pt>
                      <c:pt idx="2">
                        <c:v>376</c:v>
                      </c:pt>
                      <c:pt idx="3">
                        <c:v>376.4</c:v>
                      </c:pt>
                      <c:pt idx="4">
                        <c:v>380.2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673-4300-A5BA-6DA65251E62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378.6</c:v>
                      </c:pt>
                      <c:pt idx="1">
                        <c:v>385.6</c:v>
                      </c:pt>
                      <c:pt idx="2">
                        <c:v>381.4</c:v>
                      </c:pt>
                      <c:pt idx="3">
                        <c:v>381.4</c:v>
                      </c:pt>
                      <c:pt idx="4">
                        <c:v>381.8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673-4300-A5BA-6DA65251E6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</c:v>
                      </c:pt>
                      <c:pt idx="1">
                        <c:v>384.6</c:v>
                      </c:pt>
                      <c:pt idx="2">
                        <c:v>380</c:v>
                      </c:pt>
                      <c:pt idx="3">
                        <c:v>380</c:v>
                      </c:pt>
                      <c:pt idx="4">
                        <c:v>384.4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673-4300-A5BA-6DA65251E6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383.4</c:v>
                      </c:pt>
                      <c:pt idx="1">
                        <c:v>385.4</c:v>
                      </c:pt>
                      <c:pt idx="2">
                        <c:v>382.2</c:v>
                      </c:pt>
                      <c:pt idx="3">
                        <c:v>388.4</c:v>
                      </c:pt>
                      <c:pt idx="4">
                        <c:v>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673-4300-A5BA-6DA65251E62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383.2</c:v>
                      </c:pt>
                      <c:pt idx="1">
                        <c:v>379.6</c:v>
                      </c:pt>
                      <c:pt idx="2">
                        <c:v>383</c:v>
                      </c:pt>
                      <c:pt idx="3">
                        <c:v>382.2</c:v>
                      </c:pt>
                      <c:pt idx="4">
                        <c:v>384.8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673-4300-A5BA-6DA65251E62C}"/>
                  </c:ext>
                </c:extLst>
              </c15:ser>
            </c15:filteredLineSeries>
          </c:ext>
        </c:extLst>
      </c:lineChart>
      <c:catAx>
        <c:axId val="87769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検索メロディの長さ</a:t>
                </a:r>
              </a:p>
            </c:rich>
          </c:tx>
          <c:layout>
            <c:manualLayout>
              <c:xMode val="edge"/>
              <c:yMode val="edge"/>
              <c:x val="0.72485112283306463"/>
              <c:y val="0.56902842004972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2415"/>
        <c:crosses val="autoZero"/>
        <c:auto val="1"/>
        <c:lblAlgn val="ctr"/>
        <c:lblOffset val="100"/>
        <c:noMultiLvlLbl val="0"/>
      </c:catAx>
      <c:valAx>
        <c:axId val="877692415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</a:t>
                </a:r>
                <a:r>
                  <a:rPr lang="en-US" altLang="ja-JP"/>
                  <a:t>[</a:t>
                </a:r>
                <a:r>
                  <a:rPr lang="ja-JP" altLang="en-US"/>
                  <a:t>ミリ秒</a:t>
                </a:r>
                <a:r>
                  <a:rPr lang="en-US" altLang="ja-JP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4495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グラフ用!$O$4</c:f>
              <c:strCache>
                <c:ptCount val="1"/>
                <c:pt idx="0">
                  <c:v>Regexp1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グラフ用!$P$4:$T$4</c:f>
              <c:numCache>
                <c:formatCode>General</c:formatCode>
                <c:ptCount val="5"/>
                <c:pt idx="0">
                  <c:v>501.6</c:v>
                </c:pt>
                <c:pt idx="1">
                  <c:v>543</c:v>
                </c:pt>
                <c:pt idx="2">
                  <c:v>583.20000000000005</c:v>
                </c:pt>
                <c:pt idx="3">
                  <c:v>657.6</c:v>
                </c:pt>
                <c:pt idx="4">
                  <c:v>762.6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320-493B-B901-92DD4298ECC9}"/>
            </c:ext>
          </c:extLst>
        </c:ser>
        <c:ser>
          <c:idx val="1"/>
          <c:order val="1"/>
          <c:tx>
            <c:strRef>
              <c:f>グラフ用!$O$5</c:f>
              <c:strCache>
                <c:ptCount val="1"/>
                <c:pt idx="0">
                  <c:v>Regexp2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グラフ用!$P$5:$T$5</c:f>
              <c:numCache>
                <c:formatCode>General</c:formatCode>
                <c:ptCount val="5"/>
                <c:pt idx="0">
                  <c:v>532.79999999999995</c:v>
                </c:pt>
                <c:pt idx="1">
                  <c:v>564.20000000000005</c:v>
                </c:pt>
                <c:pt idx="2">
                  <c:v>644.79999999999995</c:v>
                </c:pt>
                <c:pt idx="3">
                  <c:v>667.8</c:v>
                </c:pt>
                <c:pt idx="4">
                  <c:v>711.4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320-493B-B901-92DD4298ECC9}"/>
            </c:ext>
          </c:extLst>
        </c:ser>
        <c:ser>
          <c:idx val="2"/>
          <c:order val="2"/>
          <c:tx>
            <c:strRef>
              <c:f>グラフ用!$O$6</c:f>
              <c:strCache>
                <c:ptCount val="1"/>
                <c:pt idx="0">
                  <c:v>Regexp3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グラフ用!$P$6:$T$6</c:f>
              <c:numCache>
                <c:formatCode>General</c:formatCode>
                <c:ptCount val="5"/>
                <c:pt idx="0">
                  <c:v>508.4</c:v>
                </c:pt>
                <c:pt idx="1">
                  <c:v>557.20000000000005</c:v>
                </c:pt>
                <c:pt idx="2">
                  <c:v>619</c:v>
                </c:pt>
                <c:pt idx="3">
                  <c:v>660.4</c:v>
                </c:pt>
                <c:pt idx="4">
                  <c:v>706.8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320-493B-B901-92DD4298ECC9}"/>
            </c:ext>
          </c:extLst>
        </c:ser>
        <c:ser>
          <c:idx val="3"/>
          <c:order val="3"/>
          <c:tx>
            <c:strRef>
              <c:f>グラフ用!$O$7</c:f>
              <c:strCache>
                <c:ptCount val="1"/>
                <c:pt idx="0">
                  <c:v>Regexp4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グラフ用!$P$7:$T$7</c:f>
              <c:numCache>
                <c:formatCode>General</c:formatCode>
                <c:ptCount val="5"/>
                <c:pt idx="0">
                  <c:v>537.20000000000005</c:v>
                </c:pt>
                <c:pt idx="1">
                  <c:v>581.20000000000005</c:v>
                </c:pt>
                <c:pt idx="2">
                  <c:v>664</c:v>
                </c:pt>
                <c:pt idx="3">
                  <c:v>707.6</c:v>
                </c:pt>
                <c:pt idx="4">
                  <c:v>726.4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3320-493B-B901-92DD4298ECC9}"/>
            </c:ext>
          </c:extLst>
        </c:ser>
        <c:ser>
          <c:idx val="4"/>
          <c:order val="4"/>
          <c:tx>
            <c:strRef>
              <c:f>グラフ用!$O$8</c:f>
              <c:strCache>
                <c:ptCount val="1"/>
                <c:pt idx="0">
                  <c:v>Regexp5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グラフ用!$P$8:$T$8</c:f>
              <c:numCache>
                <c:formatCode>General</c:formatCode>
                <c:ptCount val="5"/>
                <c:pt idx="0">
                  <c:v>493</c:v>
                </c:pt>
                <c:pt idx="1">
                  <c:v>575</c:v>
                </c:pt>
                <c:pt idx="2">
                  <c:v>643.6</c:v>
                </c:pt>
                <c:pt idx="3">
                  <c:v>723</c:v>
                </c:pt>
                <c:pt idx="4">
                  <c:v>761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3320-493B-B901-92DD4298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54015"/>
        <c:axId val="1158068159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グラフ用!$O$9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377.2</c:v>
                      </c:pt>
                      <c:pt idx="1">
                        <c:v>378.8</c:v>
                      </c:pt>
                      <c:pt idx="2">
                        <c:v>378.2</c:v>
                      </c:pt>
                      <c:pt idx="3">
                        <c:v>380.8</c:v>
                      </c:pt>
                      <c:pt idx="4">
                        <c:v>380.6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20-493B-B901-92DD4298ECC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380</c:v>
                      </c:pt>
                      <c:pt idx="1">
                        <c:v>383.2</c:v>
                      </c:pt>
                      <c:pt idx="2">
                        <c:v>380.2</c:v>
                      </c:pt>
                      <c:pt idx="3">
                        <c:v>385.4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20-493B-B901-92DD4298ECC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383.4</c:v>
                      </c:pt>
                      <c:pt idx="1">
                        <c:v>380.4</c:v>
                      </c:pt>
                      <c:pt idx="2">
                        <c:v>381.6</c:v>
                      </c:pt>
                      <c:pt idx="3">
                        <c:v>381.8</c:v>
                      </c:pt>
                      <c:pt idx="4">
                        <c:v>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20-493B-B901-92DD4298ECC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384.6</c:v>
                      </c:pt>
                      <c:pt idx="1">
                        <c:v>375.6</c:v>
                      </c:pt>
                      <c:pt idx="2">
                        <c:v>379.6</c:v>
                      </c:pt>
                      <c:pt idx="3">
                        <c:v>375.2</c:v>
                      </c:pt>
                      <c:pt idx="4">
                        <c:v>376.6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20-493B-B901-92DD4298ECC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</c:v>
                      </c:pt>
                      <c:pt idx="1">
                        <c:v>377.4</c:v>
                      </c:pt>
                      <c:pt idx="2">
                        <c:v>382.4</c:v>
                      </c:pt>
                      <c:pt idx="3">
                        <c:v>380.6</c:v>
                      </c:pt>
                      <c:pt idx="4">
                        <c:v>388.2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20-493B-B901-92DD4298ECC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384.8</c:v>
                      </c:pt>
                      <c:pt idx="1">
                        <c:v>375.4</c:v>
                      </c:pt>
                      <c:pt idx="2">
                        <c:v>381</c:v>
                      </c:pt>
                      <c:pt idx="3">
                        <c:v>382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20-493B-B901-92DD4298ECC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387.4</c:v>
                      </c:pt>
                      <c:pt idx="1">
                        <c:v>380.2</c:v>
                      </c:pt>
                      <c:pt idx="2">
                        <c:v>378.2</c:v>
                      </c:pt>
                      <c:pt idx="3">
                        <c:v>384.6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20-493B-B901-92DD4298ECC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379.8</c:v>
                      </c:pt>
                      <c:pt idx="1">
                        <c:v>377.4</c:v>
                      </c:pt>
                      <c:pt idx="2">
                        <c:v>376.6</c:v>
                      </c:pt>
                      <c:pt idx="3">
                        <c:v>386.4</c:v>
                      </c:pt>
                      <c:pt idx="4">
                        <c:v>382.4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20-493B-B901-92DD4298ECC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382.4</c:v>
                      </c:pt>
                      <c:pt idx="1">
                        <c:v>381.4</c:v>
                      </c:pt>
                      <c:pt idx="2">
                        <c:v>379.8</c:v>
                      </c:pt>
                      <c:pt idx="3">
                        <c:v>380.2</c:v>
                      </c:pt>
                      <c:pt idx="4">
                        <c:v>383.6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20-493B-B901-92DD4298ECC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373.4</c:v>
                      </c:pt>
                      <c:pt idx="1">
                        <c:v>374.2</c:v>
                      </c:pt>
                      <c:pt idx="2">
                        <c:v>378</c:v>
                      </c:pt>
                      <c:pt idx="3">
                        <c:v>377.4</c:v>
                      </c:pt>
                      <c:pt idx="4">
                        <c:v>380.4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20-493B-B901-92DD4298ECC9}"/>
                  </c:ext>
                </c:extLst>
              </c15:ser>
            </c15:filteredLineSeries>
          </c:ext>
        </c:extLst>
      </c:lineChart>
      <c:catAx>
        <c:axId val="11580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検索メロディの長さ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.76896819556863705"/>
              <c:y val="0.59246918847174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68159"/>
        <c:crosses val="autoZero"/>
        <c:auto val="1"/>
        <c:lblAlgn val="ctr"/>
        <c:lblOffset val="100"/>
        <c:noMultiLvlLbl val="0"/>
      </c:catAx>
      <c:valAx>
        <c:axId val="1158068159"/>
        <c:scaling>
          <c:orientation val="minMax"/>
          <c:max val="770"/>
          <c:min val="4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実行時間</a:t>
                </a:r>
                <a:r>
                  <a:rPr lang="en-US" sz="800"/>
                  <a:t>[</a:t>
                </a:r>
                <a:r>
                  <a:rPr lang="ja-JP" sz="800"/>
                  <a:t>ミリ秒</a:t>
                </a:r>
                <a:r>
                  <a:rPr lang="en-US" sz="800"/>
                  <a:t>]</a:t>
                </a:r>
                <a:endParaRPr lang="ja-JP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54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 paperSize="9"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10"/>
          <c:tx>
            <c:strRef>
              <c:f>グラフ用!$O$14</c:f>
              <c:strCache>
                <c:ptCount val="1"/>
                <c:pt idx="0">
                  <c:v>nfa1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グラフ用!$P$14:$T$14</c:f>
              <c:numCache>
                <c:formatCode>General</c:formatCode>
                <c:ptCount val="5"/>
                <c:pt idx="0">
                  <c:v>384.8</c:v>
                </c:pt>
                <c:pt idx="1">
                  <c:v>375.4</c:v>
                </c:pt>
                <c:pt idx="2">
                  <c:v>381</c:v>
                </c:pt>
                <c:pt idx="3">
                  <c:v>382</c:v>
                </c:pt>
                <c:pt idx="4">
                  <c:v>383.4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956C-4CDD-8141-562417D706BE}"/>
            </c:ext>
          </c:extLst>
        </c:ser>
        <c:ser>
          <c:idx val="11"/>
          <c:order val="11"/>
          <c:tx>
            <c:strRef>
              <c:f>グラフ用!$O$15</c:f>
              <c:strCache>
                <c:ptCount val="1"/>
                <c:pt idx="0">
                  <c:v>nfa2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グラフ用!$P$15:$T$15</c:f>
              <c:numCache>
                <c:formatCode>General</c:formatCode>
                <c:ptCount val="5"/>
                <c:pt idx="0">
                  <c:v>387.4</c:v>
                </c:pt>
                <c:pt idx="1">
                  <c:v>380.2</c:v>
                </c:pt>
                <c:pt idx="2">
                  <c:v>378.2</c:v>
                </c:pt>
                <c:pt idx="3">
                  <c:v>384.6</c:v>
                </c:pt>
                <c:pt idx="4">
                  <c:v>383.4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956C-4CDD-8141-562417D706BE}"/>
            </c:ext>
          </c:extLst>
        </c:ser>
        <c:ser>
          <c:idx val="12"/>
          <c:order val="12"/>
          <c:tx>
            <c:strRef>
              <c:f>グラフ用!$O$16</c:f>
              <c:strCache>
                <c:ptCount val="1"/>
                <c:pt idx="0">
                  <c:v>nfa3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グラフ用!$P$16:$T$16</c:f>
              <c:numCache>
                <c:formatCode>General</c:formatCode>
                <c:ptCount val="5"/>
                <c:pt idx="0">
                  <c:v>379.8</c:v>
                </c:pt>
                <c:pt idx="1">
                  <c:v>377.4</c:v>
                </c:pt>
                <c:pt idx="2">
                  <c:v>376.6</c:v>
                </c:pt>
                <c:pt idx="3">
                  <c:v>386.4</c:v>
                </c:pt>
                <c:pt idx="4">
                  <c:v>382.4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56C-4CDD-8141-562417D706BE}"/>
            </c:ext>
          </c:extLst>
        </c:ser>
        <c:ser>
          <c:idx val="13"/>
          <c:order val="13"/>
          <c:tx>
            <c:strRef>
              <c:f>グラフ用!$O$17</c:f>
              <c:strCache>
                <c:ptCount val="1"/>
                <c:pt idx="0">
                  <c:v>nfa4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グラフ用!$P$17:$T$17</c:f>
              <c:numCache>
                <c:formatCode>General</c:formatCode>
                <c:ptCount val="5"/>
                <c:pt idx="0">
                  <c:v>382.4</c:v>
                </c:pt>
                <c:pt idx="1">
                  <c:v>381.4</c:v>
                </c:pt>
                <c:pt idx="2">
                  <c:v>379.8</c:v>
                </c:pt>
                <c:pt idx="3">
                  <c:v>380.2</c:v>
                </c:pt>
                <c:pt idx="4">
                  <c:v>383.6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956C-4CDD-8141-562417D706BE}"/>
            </c:ext>
          </c:extLst>
        </c:ser>
        <c:ser>
          <c:idx val="14"/>
          <c:order val="14"/>
          <c:tx>
            <c:strRef>
              <c:f>グラフ用!$O$18</c:f>
              <c:strCache>
                <c:ptCount val="1"/>
                <c:pt idx="0">
                  <c:v>nfa5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グラフ用!$P$18:$T$18</c:f>
              <c:numCache>
                <c:formatCode>General</c:formatCode>
                <c:ptCount val="5"/>
                <c:pt idx="0">
                  <c:v>373.4</c:v>
                </c:pt>
                <c:pt idx="1">
                  <c:v>374.2</c:v>
                </c:pt>
                <c:pt idx="2">
                  <c:v>378</c:v>
                </c:pt>
                <c:pt idx="3">
                  <c:v>377.4</c:v>
                </c:pt>
                <c:pt idx="4">
                  <c:v>380.4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956C-4CDD-8141-562417D7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54015"/>
        <c:axId val="1158068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グラフ用!$O$4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501.6</c:v>
                      </c:pt>
                      <c:pt idx="1">
                        <c:v>543</c:v>
                      </c:pt>
                      <c:pt idx="2">
                        <c:v>583.20000000000005</c:v>
                      </c:pt>
                      <c:pt idx="3">
                        <c:v>657.6</c:v>
                      </c:pt>
                      <c:pt idx="4">
                        <c:v>762.6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56C-4CDD-8141-562417D706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532.79999999999995</c:v>
                      </c:pt>
                      <c:pt idx="1">
                        <c:v>564.20000000000005</c:v>
                      </c:pt>
                      <c:pt idx="2">
                        <c:v>644.79999999999995</c:v>
                      </c:pt>
                      <c:pt idx="3">
                        <c:v>667.8</c:v>
                      </c:pt>
                      <c:pt idx="4">
                        <c:v>711.4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6C-4CDD-8141-562417D706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508.4</c:v>
                      </c:pt>
                      <c:pt idx="1">
                        <c:v>557.20000000000005</c:v>
                      </c:pt>
                      <c:pt idx="2">
                        <c:v>619</c:v>
                      </c:pt>
                      <c:pt idx="3">
                        <c:v>660.4</c:v>
                      </c:pt>
                      <c:pt idx="4">
                        <c:v>706.8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6C-4CDD-8141-562417D706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537.20000000000005</c:v>
                      </c:pt>
                      <c:pt idx="1">
                        <c:v>581.20000000000005</c:v>
                      </c:pt>
                      <c:pt idx="2">
                        <c:v>664</c:v>
                      </c:pt>
                      <c:pt idx="3">
                        <c:v>707.6</c:v>
                      </c:pt>
                      <c:pt idx="4">
                        <c:v>726.4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6C-4CDD-8141-562417D706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493</c:v>
                      </c:pt>
                      <c:pt idx="1">
                        <c:v>575</c:v>
                      </c:pt>
                      <c:pt idx="2">
                        <c:v>643.6</c:v>
                      </c:pt>
                      <c:pt idx="3">
                        <c:v>723</c:v>
                      </c:pt>
                      <c:pt idx="4">
                        <c:v>761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6C-4CDD-8141-562417D706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377.2</c:v>
                      </c:pt>
                      <c:pt idx="1">
                        <c:v>378.8</c:v>
                      </c:pt>
                      <c:pt idx="2">
                        <c:v>378.2</c:v>
                      </c:pt>
                      <c:pt idx="3">
                        <c:v>380.8</c:v>
                      </c:pt>
                      <c:pt idx="4">
                        <c:v>380.6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56C-4CDD-8141-562417D706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380</c:v>
                      </c:pt>
                      <c:pt idx="1">
                        <c:v>383.2</c:v>
                      </c:pt>
                      <c:pt idx="2">
                        <c:v>380.2</c:v>
                      </c:pt>
                      <c:pt idx="3">
                        <c:v>385.4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6C-4CDD-8141-562417D706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383.4</c:v>
                      </c:pt>
                      <c:pt idx="1">
                        <c:v>380.4</c:v>
                      </c:pt>
                      <c:pt idx="2">
                        <c:v>381.6</c:v>
                      </c:pt>
                      <c:pt idx="3">
                        <c:v>381.8</c:v>
                      </c:pt>
                      <c:pt idx="4">
                        <c:v>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6C-4CDD-8141-562417D706B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384.6</c:v>
                      </c:pt>
                      <c:pt idx="1">
                        <c:v>375.6</c:v>
                      </c:pt>
                      <c:pt idx="2">
                        <c:v>379.6</c:v>
                      </c:pt>
                      <c:pt idx="3">
                        <c:v>375.2</c:v>
                      </c:pt>
                      <c:pt idx="4">
                        <c:v>376.6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6C-4CDD-8141-562417D706B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</c:v>
                      </c:pt>
                      <c:pt idx="1">
                        <c:v>377.4</c:v>
                      </c:pt>
                      <c:pt idx="2">
                        <c:v>382.4</c:v>
                      </c:pt>
                      <c:pt idx="3">
                        <c:v>380.6</c:v>
                      </c:pt>
                      <c:pt idx="4">
                        <c:v>388.2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6C-4CDD-8141-562417D706BE}"/>
                  </c:ext>
                </c:extLst>
              </c15:ser>
            </c15:filteredLineSeries>
          </c:ext>
        </c:extLst>
      </c:lineChart>
      <c:catAx>
        <c:axId val="11580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検索メロディの長さ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.76896819556863705"/>
              <c:y val="0.59246918847174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68159"/>
        <c:crosses val="autoZero"/>
        <c:auto val="1"/>
        <c:lblAlgn val="ctr"/>
        <c:lblOffset val="100"/>
        <c:noMultiLvlLbl val="0"/>
      </c:catAx>
      <c:valAx>
        <c:axId val="1158068159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実行時間</a:t>
                </a:r>
                <a:r>
                  <a:rPr lang="en-US" sz="800"/>
                  <a:t>[</a:t>
                </a:r>
                <a:r>
                  <a:rPr lang="ja-JP" sz="800"/>
                  <a:t>ミリ秒</a:t>
                </a:r>
                <a:r>
                  <a:rPr lang="en-US" sz="800"/>
                  <a:t>]</a:t>
                </a:r>
                <a:endParaRPr lang="ja-JP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54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 paperSize="9"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グラフ用!$O$9</c:f>
              <c:strCache>
                <c:ptCount val="1"/>
                <c:pt idx="0">
                  <c:v>naive1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グラフ用!$P$9:$T$9</c:f>
              <c:numCache>
                <c:formatCode>General</c:formatCode>
                <c:ptCount val="5"/>
                <c:pt idx="0">
                  <c:v>377.2</c:v>
                </c:pt>
                <c:pt idx="1">
                  <c:v>378.8</c:v>
                </c:pt>
                <c:pt idx="2">
                  <c:v>378.2</c:v>
                </c:pt>
                <c:pt idx="3">
                  <c:v>380.8</c:v>
                </c:pt>
                <c:pt idx="4">
                  <c:v>380.6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9-4982-A723-AE207922406F}"/>
            </c:ext>
          </c:extLst>
        </c:ser>
        <c:ser>
          <c:idx val="6"/>
          <c:order val="6"/>
          <c:tx>
            <c:strRef>
              <c:f>グラフ用!$O$10</c:f>
              <c:strCache>
                <c:ptCount val="1"/>
                <c:pt idx="0">
                  <c:v>naive2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グラフ用!$P$10:$T$10</c:f>
              <c:numCache>
                <c:formatCode>General</c:formatCode>
                <c:ptCount val="5"/>
                <c:pt idx="0">
                  <c:v>380</c:v>
                </c:pt>
                <c:pt idx="1">
                  <c:v>383.2</c:v>
                </c:pt>
                <c:pt idx="2">
                  <c:v>380.2</c:v>
                </c:pt>
                <c:pt idx="3">
                  <c:v>385.4</c:v>
                </c:pt>
                <c:pt idx="4">
                  <c:v>383.4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9-4982-A723-AE207922406F}"/>
            </c:ext>
          </c:extLst>
        </c:ser>
        <c:ser>
          <c:idx val="7"/>
          <c:order val="7"/>
          <c:tx>
            <c:strRef>
              <c:f>グラフ用!$O$11</c:f>
              <c:strCache>
                <c:ptCount val="1"/>
                <c:pt idx="0">
                  <c:v>naive3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グラフ用!$P$11:$T$11</c:f>
              <c:numCache>
                <c:formatCode>General</c:formatCode>
                <c:ptCount val="5"/>
                <c:pt idx="0">
                  <c:v>383.4</c:v>
                </c:pt>
                <c:pt idx="1">
                  <c:v>380.4</c:v>
                </c:pt>
                <c:pt idx="2">
                  <c:v>381.6</c:v>
                </c:pt>
                <c:pt idx="3">
                  <c:v>381.8</c:v>
                </c:pt>
                <c:pt idx="4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9-4982-A723-AE207922406F}"/>
            </c:ext>
          </c:extLst>
        </c:ser>
        <c:ser>
          <c:idx val="8"/>
          <c:order val="8"/>
          <c:tx>
            <c:strRef>
              <c:f>グラフ用!$O$12</c:f>
              <c:strCache>
                <c:ptCount val="1"/>
                <c:pt idx="0">
                  <c:v>naive4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グラフ用!$P$12:$T$12</c:f>
              <c:numCache>
                <c:formatCode>General</c:formatCode>
                <c:ptCount val="5"/>
                <c:pt idx="0">
                  <c:v>384.6</c:v>
                </c:pt>
                <c:pt idx="1">
                  <c:v>375.6</c:v>
                </c:pt>
                <c:pt idx="2">
                  <c:v>379.6</c:v>
                </c:pt>
                <c:pt idx="3">
                  <c:v>375.2</c:v>
                </c:pt>
                <c:pt idx="4">
                  <c:v>376.6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9-4982-A723-AE207922406F}"/>
            </c:ext>
          </c:extLst>
        </c:ser>
        <c:ser>
          <c:idx val="9"/>
          <c:order val="9"/>
          <c:tx>
            <c:strRef>
              <c:f>グラフ用!$O$13</c:f>
              <c:strCache>
                <c:ptCount val="1"/>
                <c:pt idx="0">
                  <c:v>naive5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グラフ用!$P$13:$T$13</c:f>
              <c:numCache>
                <c:formatCode>General</c:formatCode>
                <c:ptCount val="5"/>
                <c:pt idx="0">
                  <c:v>382</c:v>
                </c:pt>
                <c:pt idx="1">
                  <c:v>377.4</c:v>
                </c:pt>
                <c:pt idx="2">
                  <c:v>382.4</c:v>
                </c:pt>
                <c:pt idx="3">
                  <c:v>380.6</c:v>
                </c:pt>
                <c:pt idx="4">
                  <c:v>388.2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9-4982-A723-AE207922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54015"/>
        <c:axId val="1158068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グラフ用!$O$4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501.6</c:v>
                      </c:pt>
                      <c:pt idx="1">
                        <c:v>543</c:v>
                      </c:pt>
                      <c:pt idx="2">
                        <c:v>583.20000000000005</c:v>
                      </c:pt>
                      <c:pt idx="3">
                        <c:v>657.6</c:v>
                      </c:pt>
                      <c:pt idx="4">
                        <c:v>762.6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2F9-4982-A723-AE207922406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532.79999999999995</c:v>
                      </c:pt>
                      <c:pt idx="1">
                        <c:v>564.20000000000005</c:v>
                      </c:pt>
                      <c:pt idx="2">
                        <c:v>644.79999999999995</c:v>
                      </c:pt>
                      <c:pt idx="3">
                        <c:v>667.8</c:v>
                      </c:pt>
                      <c:pt idx="4">
                        <c:v>711.4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F9-4982-A723-AE207922406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508.4</c:v>
                      </c:pt>
                      <c:pt idx="1">
                        <c:v>557.20000000000005</c:v>
                      </c:pt>
                      <c:pt idx="2">
                        <c:v>619</c:v>
                      </c:pt>
                      <c:pt idx="3">
                        <c:v>660.4</c:v>
                      </c:pt>
                      <c:pt idx="4">
                        <c:v>706.8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F9-4982-A723-AE20792240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537.20000000000005</c:v>
                      </c:pt>
                      <c:pt idx="1">
                        <c:v>581.20000000000005</c:v>
                      </c:pt>
                      <c:pt idx="2">
                        <c:v>664</c:v>
                      </c:pt>
                      <c:pt idx="3">
                        <c:v>707.6</c:v>
                      </c:pt>
                      <c:pt idx="4">
                        <c:v>726.4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F9-4982-A723-AE20792240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493</c:v>
                      </c:pt>
                      <c:pt idx="1">
                        <c:v>575</c:v>
                      </c:pt>
                      <c:pt idx="2">
                        <c:v>643.6</c:v>
                      </c:pt>
                      <c:pt idx="3">
                        <c:v>723</c:v>
                      </c:pt>
                      <c:pt idx="4">
                        <c:v>761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2F9-4982-A723-AE207922406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384.8</c:v>
                      </c:pt>
                      <c:pt idx="1">
                        <c:v>375.4</c:v>
                      </c:pt>
                      <c:pt idx="2">
                        <c:v>381</c:v>
                      </c:pt>
                      <c:pt idx="3">
                        <c:v>382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F9-4982-A723-AE207922406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387.4</c:v>
                      </c:pt>
                      <c:pt idx="1">
                        <c:v>380.2</c:v>
                      </c:pt>
                      <c:pt idx="2">
                        <c:v>378.2</c:v>
                      </c:pt>
                      <c:pt idx="3">
                        <c:v>384.6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F9-4982-A723-AE207922406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379.8</c:v>
                      </c:pt>
                      <c:pt idx="1">
                        <c:v>377.4</c:v>
                      </c:pt>
                      <c:pt idx="2">
                        <c:v>376.6</c:v>
                      </c:pt>
                      <c:pt idx="3">
                        <c:v>386.4</c:v>
                      </c:pt>
                      <c:pt idx="4">
                        <c:v>382.4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F9-4982-A723-AE207922406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382.4</c:v>
                      </c:pt>
                      <c:pt idx="1">
                        <c:v>381.4</c:v>
                      </c:pt>
                      <c:pt idx="2">
                        <c:v>379.8</c:v>
                      </c:pt>
                      <c:pt idx="3">
                        <c:v>380.2</c:v>
                      </c:pt>
                      <c:pt idx="4">
                        <c:v>383.6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2F9-4982-A723-AE207922406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373.4</c:v>
                      </c:pt>
                      <c:pt idx="1">
                        <c:v>374.2</c:v>
                      </c:pt>
                      <c:pt idx="2">
                        <c:v>378</c:v>
                      </c:pt>
                      <c:pt idx="3">
                        <c:v>377.4</c:v>
                      </c:pt>
                      <c:pt idx="4">
                        <c:v>380.4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F9-4982-A723-AE207922406F}"/>
                  </c:ext>
                </c:extLst>
              </c15:ser>
            </c15:filteredLineSeries>
          </c:ext>
        </c:extLst>
      </c:lineChart>
      <c:catAx>
        <c:axId val="11580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検索メロディの長さ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.76896819556863705"/>
              <c:y val="0.59246918847174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68159"/>
        <c:crosses val="autoZero"/>
        <c:auto val="1"/>
        <c:lblAlgn val="ctr"/>
        <c:lblOffset val="100"/>
        <c:noMultiLvlLbl val="0"/>
      </c:catAx>
      <c:valAx>
        <c:axId val="1158068159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実行時間</a:t>
                </a:r>
                <a:r>
                  <a:rPr lang="en-US" sz="800"/>
                  <a:t>[</a:t>
                </a:r>
                <a:r>
                  <a:rPr lang="ja-JP" sz="800"/>
                  <a:t>ミリ秒</a:t>
                </a:r>
                <a:r>
                  <a:rPr lang="en-US" sz="800"/>
                  <a:t>]</a:t>
                </a:r>
                <a:endParaRPr lang="ja-JP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54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 paperSize="9"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グラフ用!$H$4</c:f>
              <c:strCache>
                <c:ptCount val="1"/>
                <c:pt idx="0">
                  <c:v>Regexp1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グラフ用!$I$4:$M$4</c:f>
              <c:numCache>
                <c:formatCode>General</c:formatCode>
                <c:ptCount val="5"/>
                <c:pt idx="0">
                  <c:v>504.2</c:v>
                </c:pt>
                <c:pt idx="1">
                  <c:v>544.20000000000005</c:v>
                </c:pt>
                <c:pt idx="2">
                  <c:v>587.4</c:v>
                </c:pt>
                <c:pt idx="3">
                  <c:v>665</c:v>
                </c:pt>
                <c:pt idx="4">
                  <c:v>755.2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ADC-4FE7-AB5E-F73C0A6797D7}"/>
            </c:ext>
          </c:extLst>
        </c:ser>
        <c:ser>
          <c:idx val="1"/>
          <c:order val="1"/>
          <c:tx>
            <c:strRef>
              <c:f>グラフ用!$H$5</c:f>
              <c:strCache>
                <c:ptCount val="1"/>
                <c:pt idx="0">
                  <c:v>Regexp2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グラフ用!$I$5:$M$5</c:f>
              <c:numCache>
                <c:formatCode>General</c:formatCode>
                <c:ptCount val="5"/>
                <c:pt idx="0">
                  <c:v>544.6</c:v>
                </c:pt>
                <c:pt idx="1">
                  <c:v>583.79999999999995</c:v>
                </c:pt>
                <c:pt idx="2">
                  <c:v>667.2</c:v>
                </c:pt>
                <c:pt idx="3">
                  <c:v>696</c:v>
                </c:pt>
                <c:pt idx="4">
                  <c:v>720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ADC-4FE7-AB5E-F73C0A6797D7}"/>
            </c:ext>
          </c:extLst>
        </c:ser>
        <c:ser>
          <c:idx val="2"/>
          <c:order val="2"/>
          <c:tx>
            <c:strRef>
              <c:f>グラフ用!$H$6</c:f>
              <c:strCache>
                <c:ptCount val="1"/>
                <c:pt idx="0">
                  <c:v>Regexp3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グラフ用!$I$6:$M$6</c:f>
              <c:numCache>
                <c:formatCode>General</c:formatCode>
                <c:ptCount val="5"/>
                <c:pt idx="0">
                  <c:v>512.20000000000005</c:v>
                </c:pt>
                <c:pt idx="1">
                  <c:v>684.6</c:v>
                </c:pt>
                <c:pt idx="2">
                  <c:v>719.6</c:v>
                </c:pt>
                <c:pt idx="3">
                  <c:v>678.8</c:v>
                </c:pt>
                <c:pt idx="4">
                  <c:v>714.6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DADC-4FE7-AB5E-F73C0A6797D7}"/>
            </c:ext>
          </c:extLst>
        </c:ser>
        <c:ser>
          <c:idx val="3"/>
          <c:order val="3"/>
          <c:tx>
            <c:strRef>
              <c:f>グラフ用!$H$7</c:f>
              <c:strCache>
                <c:ptCount val="1"/>
                <c:pt idx="0">
                  <c:v>Regexp4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グラフ用!$I$7:$M$7</c:f>
              <c:numCache>
                <c:formatCode>General</c:formatCode>
                <c:ptCount val="5"/>
                <c:pt idx="0">
                  <c:v>606</c:v>
                </c:pt>
                <c:pt idx="1">
                  <c:v>685.2</c:v>
                </c:pt>
                <c:pt idx="2">
                  <c:v>715.8</c:v>
                </c:pt>
                <c:pt idx="3">
                  <c:v>739.4</c:v>
                </c:pt>
                <c:pt idx="4">
                  <c:v>748.2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DADC-4FE7-AB5E-F73C0A6797D7}"/>
            </c:ext>
          </c:extLst>
        </c:ser>
        <c:ser>
          <c:idx val="4"/>
          <c:order val="4"/>
          <c:tx>
            <c:strRef>
              <c:f>グラフ用!$H$8</c:f>
              <c:strCache>
                <c:ptCount val="1"/>
                <c:pt idx="0">
                  <c:v>Regexp5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グラフ用!$I$8:$M$8</c:f>
              <c:numCache>
                <c:formatCode>General</c:formatCode>
                <c:ptCount val="5"/>
                <c:pt idx="0">
                  <c:v>603</c:v>
                </c:pt>
                <c:pt idx="1">
                  <c:v>594</c:v>
                </c:pt>
                <c:pt idx="2">
                  <c:v>734.8</c:v>
                </c:pt>
                <c:pt idx="3">
                  <c:v>746.2</c:v>
                </c:pt>
                <c:pt idx="4">
                  <c:v>751.6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DADC-4FE7-AB5E-F73C0A679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931615"/>
        <c:axId val="116793577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グラフ用!$H$9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グラフ用!$I$9:$M$9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391.8</c:v>
                      </c:pt>
                      <c:pt idx="1">
                        <c:v>376</c:v>
                      </c:pt>
                      <c:pt idx="2">
                        <c:v>379.2</c:v>
                      </c:pt>
                      <c:pt idx="3">
                        <c:v>382</c:v>
                      </c:pt>
                      <c:pt idx="4">
                        <c:v>379.8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ADC-4FE7-AB5E-F73C0A6797D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グラフ用!$I$10:$M$10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378.4</c:v>
                      </c:pt>
                      <c:pt idx="1">
                        <c:v>383</c:v>
                      </c:pt>
                      <c:pt idx="2">
                        <c:v>378.8</c:v>
                      </c:pt>
                      <c:pt idx="3">
                        <c:v>380.6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DC-4FE7-AB5E-F73C0A6797D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グラフ用!$I$11:$M$11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385.2</c:v>
                      </c:pt>
                      <c:pt idx="1">
                        <c:v>382.2</c:v>
                      </c:pt>
                      <c:pt idx="2">
                        <c:v>388.4</c:v>
                      </c:pt>
                      <c:pt idx="3">
                        <c:v>383.8</c:v>
                      </c:pt>
                      <c:pt idx="4">
                        <c:v>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DC-4FE7-AB5E-F73C0A6797D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グラフ用!$I$12:$M$12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</c:v>
                      </c:pt>
                      <c:pt idx="1">
                        <c:v>381.6</c:v>
                      </c:pt>
                      <c:pt idx="2">
                        <c:v>381.4</c:v>
                      </c:pt>
                      <c:pt idx="3">
                        <c:v>382.6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ADC-4FE7-AB5E-F73C0A6797D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グラフ用!$I$13:$M$13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381.8</c:v>
                      </c:pt>
                      <c:pt idx="1">
                        <c:v>380.6</c:v>
                      </c:pt>
                      <c:pt idx="2">
                        <c:v>380</c:v>
                      </c:pt>
                      <c:pt idx="3">
                        <c:v>383.2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ADC-4FE7-AB5E-F73C0A6797D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グラフ用!$I$14:$M$14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377</c:v>
                      </c:pt>
                      <c:pt idx="1">
                        <c:v>380.4</c:v>
                      </c:pt>
                      <c:pt idx="2">
                        <c:v>379.6</c:v>
                      </c:pt>
                      <c:pt idx="3">
                        <c:v>383.6</c:v>
                      </c:pt>
                      <c:pt idx="4">
                        <c:v>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ADC-4FE7-AB5E-F73C0A6797D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グラフ用!$I$15:$M$15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387.8</c:v>
                      </c:pt>
                      <c:pt idx="1">
                        <c:v>380.8</c:v>
                      </c:pt>
                      <c:pt idx="2">
                        <c:v>376.4</c:v>
                      </c:pt>
                      <c:pt idx="3">
                        <c:v>380.4</c:v>
                      </c:pt>
                      <c:pt idx="4">
                        <c:v>380.8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ADC-4FE7-AB5E-F73C0A6797D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グラフ用!$I$16:$M$16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381.4</c:v>
                      </c:pt>
                      <c:pt idx="1">
                        <c:v>384</c:v>
                      </c:pt>
                      <c:pt idx="2">
                        <c:v>383.8</c:v>
                      </c:pt>
                      <c:pt idx="3">
                        <c:v>381.2</c:v>
                      </c:pt>
                      <c:pt idx="4">
                        <c:v>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DC-4FE7-AB5E-F73C0A6797D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グラフ用!$I$17:$M$17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</c:v>
                      </c:pt>
                      <c:pt idx="1">
                        <c:v>383.6</c:v>
                      </c:pt>
                      <c:pt idx="2">
                        <c:v>386.6</c:v>
                      </c:pt>
                      <c:pt idx="3">
                        <c:v>385</c:v>
                      </c:pt>
                      <c:pt idx="4">
                        <c:v>385.8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DC-4FE7-AB5E-F73C0A6797D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グラフ用!$I$18:$M$18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383.2</c:v>
                      </c:pt>
                      <c:pt idx="1">
                        <c:v>383.6</c:v>
                      </c:pt>
                      <c:pt idx="2">
                        <c:v>386</c:v>
                      </c:pt>
                      <c:pt idx="3">
                        <c:v>387</c:v>
                      </c:pt>
                      <c:pt idx="4">
                        <c:v>382.2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DC-4FE7-AB5E-F73C0A6797D7}"/>
                  </c:ext>
                </c:extLst>
              </c15:ser>
            </c15:filteredLineSeries>
          </c:ext>
        </c:extLst>
      </c:lineChart>
      <c:catAx>
        <c:axId val="11679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検索メロディの長さ</a:t>
                </a:r>
              </a:p>
            </c:rich>
          </c:tx>
          <c:layout>
            <c:manualLayout>
              <c:xMode val="edge"/>
              <c:yMode val="edge"/>
              <c:x val="0.7248385250592756"/>
              <c:y val="0.57338571293136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5775"/>
        <c:crosses val="autoZero"/>
        <c:auto val="1"/>
        <c:lblAlgn val="ctr"/>
        <c:lblOffset val="100"/>
        <c:noMultiLvlLbl val="0"/>
      </c:catAx>
      <c:valAx>
        <c:axId val="1167935775"/>
        <c:scaling>
          <c:orientation val="minMax"/>
          <c:min val="4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[</a:t>
                </a:r>
                <a:r>
                  <a:rPr lang="ja-JP"/>
                  <a:t>ミリ秒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1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10"/>
          <c:tx>
            <c:strRef>
              <c:f>グラフ用!$H$14</c:f>
              <c:strCache>
                <c:ptCount val="1"/>
                <c:pt idx="0">
                  <c:v>nfa1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グラフ用!$I$14:$M$14</c:f>
              <c:numCache>
                <c:formatCode>General</c:formatCode>
                <c:ptCount val="5"/>
                <c:pt idx="0">
                  <c:v>377</c:v>
                </c:pt>
                <c:pt idx="1">
                  <c:v>380.4</c:v>
                </c:pt>
                <c:pt idx="2">
                  <c:v>379.6</c:v>
                </c:pt>
                <c:pt idx="3">
                  <c:v>383.6</c:v>
                </c:pt>
                <c:pt idx="4">
                  <c:v>386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D067-4CE6-B1A3-01915492548F}"/>
            </c:ext>
          </c:extLst>
        </c:ser>
        <c:ser>
          <c:idx val="11"/>
          <c:order val="11"/>
          <c:tx>
            <c:strRef>
              <c:f>グラフ用!$H$15</c:f>
              <c:strCache>
                <c:ptCount val="1"/>
                <c:pt idx="0">
                  <c:v>nfa2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グラフ用!$I$15:$M$15</c:f>
              <c:numCache>
                <c:formatCode>General</c:formatCode>
                <c:ptCount val="5"/>
                <c:pt idx="0">
                  <c:v>387.8</c:v>
                </c:pt>
                <c:pt idx="1">
                  <c:v>380.8</c:v>
                </c:pt>
                <c:pt idx="2">
                  <c:v>376.4</c:v>
                </c:pt>
                <c:pt idx="3">
                  <c:v>380.4</c:v>
                </c:pt>
                <c:pt idx="4">
                  <c:v>380.8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D067-4CE6-B1A3-01915492548F}"/>
            </c:ext>
          </c:extLst>
        </c:ser>
        <c:ser>
          <c:idx val="12"/>
          <c:order val="12"/>
          <c:tx>
            <c:strRef>
              <c:f>グラフ用!$H$16</c:f>
              <c:strCache>
                <c:ptCount val="1"/>
                <c:pt idx="0">
                  <c:v>nfa3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グラフ用!$I$16:$M$16</c:f>
              <c:numCache>
                <c:formatCode>General</c:formatCode>
                <c:ptCount val="5"/>
                <c:pt idx="0">
                  <c:v>381.4</c:v>
                </c:pt>
                <c:pt idx="1">
                  <c:v>384</c:v>
                </c:pt>
                <c:pt idx="2">
                  <c:v>383.8</c:v>
                </c:pt>
                <c:pt idx="3">
                  <c:v>381.2</c:v>
                </c:pt>
                <c:pt idx="4">
                  <c:v>384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D067-4CE6-B1A3-01915492548F}"/>
            </c:ext>
          </c:extLst>
        </c:ser>
        <c:ser>
          <c:idx val="13"/>
          <c:order val="13"/>
          <c:tx>
            <c:strRef>
              <c:f>グラフ用!$H$17</c:f>
              <c:strCache>
                <c:ptCount val="1"/>
                <c:pt idx="0">
                  <c:v>nfa4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グラフ用!$I$17:$M$17</c:f>
              <c:numCache>
                <c:formatCode>General</c:formatCode>
                <c:ptCount val="5"/>
                <c:pt idx="0">
                  <c:v>384</c:v>
                </c:pt>
                <c:pt idx="1">
                  <c:v>383.6</c:v>
                </c:pt>
                <c:pt idx="2">
                  <c:v>386.6</c:v>
                </c:pt>
                <c:pt idx="3">
                  <c:v>385</c:v>
                </c:pt>
                <c:pt idx="4">
                  <c:v>385.8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D067-4CE6-B1A3-01915492548F}"/>
            </c:ext>
          </c:extLst>
        </c:ser>
        <c:ser>
          <c:idx val="14"/>
          <c:order val="14"/>
          <c:tx>
            <c:strRef>
              <c:f>グラフ用!$H$18</c:f>
              <c:strCache>
                <c:ptCount val="1"/>
                <c:pt idx="0">
                  <c:v>nfa5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グラフ用!$I$18:$M$18</c:f>
              <c:numCache>
                <c:formatCode>General</c:formatCode>
                <c:ptCount val="5"/>
                <c:pt idx="0">
                  <c:v>383.2</c:v>
                </c:pt>
                <c:pt idx="1">
                  <c:v>383.6</c:v>
                </c:pt>
                <c:pt idx="2">
                  <c:v>386</c:v>
                </c:pt>
                <c:pt idx="3">
                  <c:v>387</c:v>
                </c:pt>
                <c:pt idx="4">
                  <c:v>382.2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D067-4CE6-B1A3-01915492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931615"/>
        <c:axId val="1167935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グラフ用!$H$4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グラフ用!$I$4:$M$4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504.2</c:v>
                      </c:pt>
                      <c:pt idx="1">
                        <c:v>544.20000000000005</c:v>
                      </c:pt>
                      <c:pt idx="2">
                        <c:v>587.4</c:v>
                      </c:pt>
                      <c:pt idx="3">
                        <c:v>665</c:v>
                      </c:pt>
                      <c:pt idx="4">
                        <c:v>755.2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067-4CE6-B1A3-0191549254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グラフ用!$I$5:$M$5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544.6</c:v>
                      </c:pt>
                      <c:pt idx="1">
                        <c:v>583.79999999999995</c:v>
                      </c:pt>
                      <c:pt idx="2">
                        <c:v>667.2</c:v>
                      </c:pt>
                      <c:pt idx="3">
                        <c:v>696</c:v>
                      </c:pt>
                      <c:pt idx="4">
                        <c:v>720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67-4CE6-B1A3-0191549254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グラフ用!$I$6:$M$6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512.20000000000005</c:v>
                      </c:pt>
                      <c:pt idx="1">
                        <c:v>684.6</c:v>
                      </c:pt>
                      <c:pt idx="2">
                        <c:v>719.6</c:v>
                      </c:pt>
                      <c:pt idx="3">
                        <c:v>678.8</c:v>
                      </c:pt>
                      <c:pt idx="4">
                        <c:v>714.6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67-4CE6-B1A3-0191549254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グラフ用!$I$7:$M$7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606</c:v>
                      </c:pt>
                      <c:pt idx="1">
                        <c:v>685.2</c:v>
                      </c:pt>
                      <c:pt idx="2">
                        <c:v>715.8</c:v>
                      </c:pt>
                      <c:pt idx="3">
                        <c:v>739.4</c:v>
                      </c:pt>
                      <c:pt idx="4">
                        <c:v>748.2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67-4CE6-B1A3-01915492548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グラフ用!$I$8:$M$8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603</c:v>
                      </c:pt>
                      <c:pt idx="1">
                        <c:v>594</c:v>
                      </c:pt>
                      <c:pt idx="2">
                        <c:v>734.8</c:v>
                      </c:pt>
                      <c:pt idx="3">
                        <c:v>746.2</c:v>
                      </c:pt>
                      <c:pt idx="4">
                        <c:v>751.6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67-4CE6-B1A3-01915492548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グラフ用!$I$9:$M$9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391.8</c:v>
                      </c:pt>
                      <c:pt idx="1">
                        <c:v>376</c:v>
                      </c:pt>
                      <c:pt idx="2">
                        <c:v>379.2</c:v>
                      </c:pt>
                      <c:pt idx="3">
                        <c:v>382</c:v>
                      </c:pt>
                      <c:pt idx="4">
                        <c:v>379.8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067-4CE6-B1A3-0191549254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グラフ用!$I$10:$M$10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378.4</c:v>
                      </c:pt>
                      <c:pt idx="1">
                        <c:v>383</c:v>
                      </c:pt>
                      <c:pt idx="2">
                        <c:v>378.8</c:v>
                      </c:pt>
                      <c:pt idx="3">
                        <c:v>380.6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67-4CE6-B1A3-01915492548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グラフ用!$I$11:$M$11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385.2</c:v>
                      </c:pt>
                      <c:pt idx="1">
                        <c:v>382.2</c:v>
                      </c:pt>
                      <c:pt idx="2">
                        <c:v>388.4</c:v>
                      </c:pt>
                      <c:pt idx="3">
                        <c:v>383.8</c:v>
                      </c:pt>
                      <c:pt idx="4">
                        <c:v>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67-4CE6-B1A3-01915492548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グラフ用!$I$12:$M$12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</c:v>
                      </c:pt>
                      <c:pt idx="1">
                        <c:v>381.6</c:v>
                      </c:pt>
                      <c:pt idx="2">
                        <c:v>381.4</c:v>
                      </c:pt>
                      <c:pt idx="3">
                        <c:v>382.6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67-4CE6-B1A3-01915492548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グラフ用!$I$13:$M$13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381.8</c:v>
                      </c:pt>
                      <c:pt idx="1">
                        <c:v>380.6</c:v>
                      </c:pt>
                      <c:pt idx="2">
                        <c:v>380</c:v>
                      </c:pt>
                      <c:pt idx="3">
                        <c:v>383.2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67-4CE6-B1A3-01915492548F}"/>
                  </c:ext>
                </c:extLst>
              </c15:ser>
            </c15:filteredLineSeries>
          </c:ext>
        </c:extLst>
      </c:lineChart>
      <c:catAx>
        <c:axId val="11679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検索メロディの長さ</a:t>
                </a:r>
              </a:p>
            </c:rich>
          </c:tx>
          <c:layout>
            <c:manualLayout>
              <c:xMode val="edge"/>
              <c:yMode val="edge"/>
              <c:x val="0.72743438803041449"/>
              <c:y val="0.57940581152825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5775"/>
        <c:crosses val="autoZero"/>
        <c:auto val="1"/>
        <c:lblAlgn val="ctr"/>
        <c:lblOffset val="100"/>
        <c:noMultiLvlLbl val="0"/>
      </c:catAx>
      <c:valAx>
        <c:axId val="1167935775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[</a:t>
                </a:r>
                <a:r>
                  <a:rPr lang="ja-JP"/>
                  <a:t>ミリ秒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1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グラフ用!$H$9</c:f>
              <c:strCache>
                <c:ptCount val="1"/>
                <c:pt idx="0">
                  <c:v>naive1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グラフ用!$I$9:$M$9</c:f>
              <c:numCache>
                <c:formatCode>General</c:formatCode>
                <c:ptCount val="5"/>
                <c:pt idx="0">
                  <c:v>391.8</c:v>
                </c:pt>
                <c:pt idx="1">
                  <c:v>376</c:v>
                </c:pt>
                <c:pt idx="2">
                  <c:v>379.2</c:v>
                </c:pt>
                <c:pt idx="3">
                  <c:v>382</c:v>
                </c:pt>
                <c:pt idx="4">
                  <c:v>379.8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1-4159-BD51-382963C088EE}"/>
            </c:ext>
          </c:extLst>
        </c:ser>
        <c:ser>
          <c:idx val="6"/>
          <c:order val="6"/>
          <c:tx>
            <c:strRef>
              <c:f>グラフ用!$H$10</c:f>
              <c:strCache>
                <c:ptCount val="1"/>
                <c:pt idx="0">
                  <c:v>naive2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グラフ用!$I$10:$M$10</c:f>
              <c:numCache>
                <c:formatCode>General</c:formatCode>
                <c:ptCount val="5"/>
                <c:pt idx="0">
                  <c:v>378.4</c:v>
                </c:pt>
                <c:pt idx="1">
                  <c:v>383</c:v>
                </c:pt>
                <c:pt idx="2">
                  <c:v>378.8</c:v>
                </c:pt>
                <c:pt idx="3">
                  <c:v>380.6</c:v>
                </c:pt>
                <c:pt idx="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1-4159-BD51-382963C088EE}"/>
            </c:ext>
          </c:extLst>
        </c:ser>
        <c:ser>
          <c:idx val="7"/>
          <c:order val="7"/>
          <c:tx>
            <c:strRef>
              <c:f>グラフ用!$H$11</c:f>
              <c:strCache>
                <c:ptCount val="1"/>
                <c:pt idx="0">
                  <c:v>naive3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グラフ用!$I$11:$M$11</c:f>
              <c:numCache>
                <c:formatCode>General</c:formatCode>
                <c:ptCount val="5"/>
                <c:pt idx="0">
                  <c:v>385.2</c:v>
                </c:pt>
                <c:pt idx="1">
                  <c:v>382.2</c:v>
                </c:pt>
                <c:pt idx="2">
                  <c:v>388.4</c:v>
                </c:pt>
                <c:pt idx="3">
                  <c:v>383.8</c:v>
                </c:pt>
                <c:pt idx="4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1-4159-BD51-382963C088EE}"/>
            </c:ext>
          </c:extLst>
        </c:ser>
        <c:ser>
          <c:idx val="8"/>
          <c:order val="8"/>
          <c:tx>
            <c:strRef>
              <c:f>グラフ用!$H$12</c:f>
              <c:strCache>
                <c:ptCount val="1"/>
                <c:pt idx="0">
                  <c:v>naive4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グラフ用!$I$12:$M$12</c:f>
              <c:numCache>
                <c:formatCode>General</c:formatCode>
                <c:ptCount val="5"/>
                <c:pt idx="0">
                  <c:v>387</c:v>
                </c:pt>
                <c:pt idx="1">
                  <c:v>381.6</c:v>
                </c:pt>
                <c:pt idx="2">
                  <c:v>381.4</c:v>
                </c:pt>
                <c:pt idx="3">
                  <c:v>382.6</c:v>
                </c:pt>
                <c:pt idx="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1-4159-BD51-382963C088EE}"/>
            </c:ext>
          </c:extLst>
        </c:ser>
        <c:ser>
          <c:idx val="9"/>
          <c:order val="9"/>
          <c:tx>
            <c:strRef>
              <c:f>グラフ用!$H$13</c:f>
              <c:strCache>
                <c:ptCount val="1"/>
                <c:pt idx="0">
                  <c:v>naive5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グラフ用!$I$13:$M$13</c:f>
              <c:numCache>
                <c:formatCode>General</c:formatCode>
                <c:ptCount val="5"/>
                <c:pt idx="0">
                  <c:v>381.8</c:v>
                </c:pt>
                <c:pt idx="1">
                  <c:v>380.6</c:v>
                </c:pt>
                <c:pt idx="2">
                  <c:v>380</c:v>
                </c:pt>
                <c:pt idx="3">
                  <c:v>383.2</c:v>
                </c:pt>
                <c:pt idx="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1-4159-BD51-382963C0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931615"/>
        <c:axId val="1167935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グラフ用!$H$4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グラフ用!$I$4:$M$4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504.2</c:v>
                      </c:pt>
                      <c:pt idx="1">
                        <c:v>544.20000000000005</c:v>
                      </c:pt>
                      <c:pt idx="2">
                        <c:v>587.4</c:v>
                      </c:pt>
                      <c:pt idx="3">
                        <c:v>665</c:v>
                      </c:pt>
                      <c:pt idx="4">
                        <c:v>755.2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811-4159-BD51-382963C088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グラフ用!$I$5:$M$5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544.6</c:v>
                      </c:pt>
                      <c:pt idx="1">
                        <c:v>583.79999999999995</c:v>
                      </c:pt>
                      <c:pt idx="2">
                        <c:v>667.2</c:v>
                      </c:pt>
                      <c:pt idx="3">
                        <c:v>696</c:v>
                      </c:pt>
                      <c:pt idx="4">
                        <c:v>720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11-4159-BD51-382963C088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グラフ用!$I$6:$M$6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512.20000000000005</c:v>
                      </c:pt>
                      <c:pt idx="1">
                        <c:v>684.6</c:v>
                      </c:pt>
                      <c:pt idx="2">
                        <c:v>719.6</c:v>
                      </c:pt>
                      <c:pt idx="3">
                        <c:v>678.8</c:v>
                      </c:pt>
                      <c:pt idx="4">
                        <c:v>714.6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11-4159-BD51-382963C088E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グラフ用!$I$7:$M$7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606</c:v>
                      </c:pt>
                      <c:pt idx="1">
                        <c:v>685.2</c:v>
                      </c:pt>
                      <c:pt idx="2">
                        <c:v>715.8</c:v>
                      </c:pt>
                      <c:pt idx="3">
                        <c:v>739.4</c:v>
                      </c:pt>
                      <c:pt idx="4">
                        <c:v>748.2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11-4159-BD51-382963C088E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グラフ用!$I$8:$M$8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603</c:v>
                      </c:pt>
                      <c:pt idx="1">
                        <c:v>594</c:v>
                      </c:pt>
                      <c:pt idx="2">
                        <c:v>734.8</c:v>
                      </c:pt>
                      <c:pt idx="3">
                        <c:v>746.2</c:v>
                      </c:pt>
                      <c:pt idx="4">
                        <c:v>751.6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11-4159-BD51-382963C088E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グラフ用!$I$14:$M$14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377</c:v>
                      </c:pt>
                      <c:pt idx="1">
                        <c:v>380.4</c:v>
                      </c:pt>
                      <c:pt idx="2">
                        <c:v>379.6</c:v>
                      </c:pt>
                      <c:pt idx="3">
                        <c:v>383.6</c:v>
                      </c:pt>
                      <c:pt idx="4">
                        <c:v>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11-4159-BD51-382963C088E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グラフ用!$I$15:$M$15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387.8</c:v>
                      </c:pt>
                      <c:pt idx="1">
                        <c:v>380.8</c:v>
                      </c:pt>
                      <c:pt idx="2">
                        <c:v>376.4</c:v>
                      </c:pt>
                      <c:pt idx="3">
                        <c:v>380.4</c:v>
                      </c:pt>
                      <c:pt idx="4">
                        <c:v>380.8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11-4159-BD51-382963C088E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グラフ用!$I$16:$M$16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381.4</c:v>
                      </c:pt>
                      <c:pt idx="1">
                        <c:v>384</c:v>
                      </c:pt>
                      <c:pt idx="2">
                        <c:v>383.8</c:v>
                      </c:pt>
                      <c:pt idx="3">
                        <c:v>381.2</c:v>
                      </c:pt>
                      <c:pt idx="4">
                        <c:v>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11-4159-BD51-382963C088E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グラフ用!$I$17:$M$17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</c:v>
                      </c:pt>
                      <c:pt idx="1">
                        <c:v>383.6</c:v>
                      </c:pt>
                      <c:pt idx="2">
                        <c:v>386.6</c:v>
                      </c:pt>
                      <c:pt idx="3">
                        <c:v>385</c:v>
                      </c:pt>
                      <c:pt idx="4">
                        <c:v>385.8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11-4159-BD51-382963C088E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グラフ用!$I$18:$M$18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383.2</c:v>
                      </c:pt>
                      <c:pt idx="1">
                        <c:v>383.6</c:v>
                      </c:pt>
                      <c:pt idx="2">
                        <c:v>386</c:v>
                      </c:pt>
                      <c:pt idx="3">
                        <c:v>387</c:v>
                      </c:pt>
                      <c:pt idx="4">
                        <c:v>382.2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11-4159-BD51-382963C088EE}"/>
                  </c:ext>
                </c:extLst>
              </c15:ser>
            </c15:filteredLineSeries>
          </c:ext>
        </c:extLst>
      </c:lineChart>
      <c:catAx>
        <c:axId val="11679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検索メロディの長さ</a:t>
                </a:r>
              </a:p>
            </c:rich>
          </c:tx>
          <c:layout>
            <c:manualLayout>
              <c:xMode val="edge"/>
              <c:yMode val="edge"/>
              <c:x val="0.7248385250592756"/>
              <c:y val="0.5763957622298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5775"/>
        <c:crosses val="autoZero"/>
        <c:auto val="1"/>
        <c:lblAlgn val="ctr"/>
        <c:lblOffset val="100"/>
        <c:noMultiLvlLbl val="0"/>
      </c:catAx>
      <c:valAx>
        <c:axId val="1167935775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実行時間</a:t>
                </a:r>
                <a:r>
                  <a:rPr lang="en-US"/>
                  <a:t>[</a:t>
                </a:r>
                <a:r>
                  <a:rPr lang="ja-JP"/>
                  <a:t>ミリ秒</a:t>
                </a:r>
                <a:r>
                  <a:rPr lang="en-US"/>
                  <a:t>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1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10"/>
          <c:tx>
            <c:strRef>
              <c:f>グラフ用!$A$14</c:f>
              <c:strCache>
                <c:ptCount val="1"/>
                <c:pt idx="0">
                  <c:v>nfa1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グラフ用!$B$14:$F$14</c:f>
              <c:numCache>
                <c:formatCode>General</c:formatCode>
                <c:ptCount val="5"/>
                <c:pt idx="0">
                  <c:v>374</c:v>
                </c:pt>
                <c:pt idx="1">
                  <c:v>374.6</c:v>
                </c:pt>
                <c:pt idx="2">
                  <c:v>376</c:v>
                </c:pt>
                <c:pt idx="3">
                  <c:v>376.4</c:v>
                </c:pt>
                <c:pt idx="4">
                  <c:v>380.2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555-4939-A48C-5707E96ED545}"/>
            </c:ext>
          </c:extLst>
        </c:ser>
        <c:ser>
          <c:idx val="11"/>
          <c:order val="11"/>
          <c:tx>
            <c:strRef>
              <c:f>グラフ用!$A$15</c:f>
              <c:strCache>
                <c:ptCount val="1"/>
                <c:pt idx="0">
                  <c:v>nfa2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グラフ用!$B$15:$F$15</c:f>
              <c:numCache>
                <c:formatCode>General</c:formatCode>
                <c:ptCount val="5"/>
                <c:pt idx="0">
                  <c:v>378.6</c:v>
                </c:pt>
                <c:pt idx="1">
                  <c:v>385.6</c:v>
                </c:pt>
                <c:pt idx="2">
                  <c:v>381.4</c:v>
                </c:pt>
                <c:pt idx="3">
                  <c:v>381.4</c:v>
                </c:pt>
                <c:pt idx="4">
                  <c:v>381.8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555-4939-A48C-5707E96ED545}"/>
            </c:ext>
          </c:extLst>
        </c:ser>
        <c:ser>
          <c:idx val="12"/>
          <c:order val="12"/>
          <c:tx>
            <c:strRef>
              <c:f>グラフ用!$A$16</c:f>
              <c:strCache>
                <c:ptCount val="1"/>
                <c:pt idx="0">
                  <c:v>nfa3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グラフ用!$B$16:$F$16</c:f>
              <c:numCache>
                <c:formatCode>General</c:formatCode>
                <c:ptCount val="5"/>
                <c:pt idx="0">
                  <c:v>384</c:v>
                </c:pt>
                <c:pt idx="1">
                  <c:v>384.6</c:v>
                </c:pt>
                <c:pt idx="2">
                  <c:v>380</c:v>
                </c:pt>
                <c:pt idx="3">
                  <c:v>380</c:v>
                </c:pt>
                <c:pt idx="4">
                  <c:v>384.4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555-4939-A48C-5707E96ED545}"/>
            </c:ext>
          </c:extLst>
        </c:ser>
        <c:ser>
          <c:idx val="13"/>
          <c:order val="13"/>
          <c:tx>
            <c:strRef>
              <c:f>グラフ用!$A$17</c:f>
              <c:strCache>
                <c:ptCount val="1"/>
                <c:pt idx="0">
                  <c:v>nfa4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グラフ用!$B$17:$F$17</c:f>
              <c:numCache>
                <c:formatCode>General</c:formatCode>
                <c:ptCount val="5"/>
                <c:pt idx="0">
                  <c:v>383.4</c:v>
                </c:pt>
                <c:pt idx="1">
                  <c:v>385.4</c:v>
                </c:pt>
                <c:pt idx="2">
                  <c:v>382.2</c:v>
                </c:pt>
                <c:pt idx="3">
                  <c:v>388.4</c:v>
                </c:pt>
                <c:pt idx="4">
                  <c:v>385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555-4939-A48C-5707E96ED545}"/>
            </c:ext>
          </c:extLst>
        </c:ser>
        <c:ser>
          <c:idx val="14"/>
          <c:order val="14"/>
          <c:tx>
            <c:strRef>
              <c:f>グラフ用!$A$18</c:f>
              <c:strCache>
                <c:ptCount val="1"/>
                <c:pt idx="0">
                  <c:v>nfa5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グラフ用!$B$18:$F$18</c:f>
              <c:numCache>
                <c:formatCode>General</c:formatCode>
                <c:ptCount val="5"/>
                <c:pt idx="0">
                  <c:v>383.2</c:v>
                </c:pt>
                <c:pt idx="1">
                  <c:v>379.6</c:v>
                </c:pt>
                <c:pt idx="2">
                  <c:v>383</c:v>
                </c:pt>
                <c:pt idx="3">
                  <c:v>382.2</c:v>
                </c:pt>
                <c:pt idx="4">
                  <c:v>384.8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555-4939-A48C-5707E96E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94495"/>
        <c:axId val="877692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グラフ用!$A$4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502.4</c:v>
                      </c:pt>
                      <c:pt idx="1">
                        <c:v>543.79999999999995</c:v>
                      </c:pt>
                      <c:pt idx="2">
                        <c:v>582.4</c:v>
                      </c:pt>
                      <c:pt idx="3">
                        <c:v>653.79999999999995</c:v>
                      </c:pt>
                      <c:pt idx="4">
                        <c:v>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555-4939-A48C-5707E96ED5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551</c:v>
                      </c:pt>
                      <c:pt idx="1">
                        <c:v>597.79999999999995</c:v>
                      </c:pt>
                      <c:pt idx="2">
                        <c:v>661</c:v>
                      </c:pt>
                      <c:pt idx="3">
                        <c:v>668.8</c:v>
                      </c:pt>
                      <c:pt idx="4">
                        <c:v>691.6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55-4939-A48C-5707E96ED54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578</c:v>
                      </c:pt>
                      <c:pt idx="1">
                        <c:v>656.8</c:v>
                      </c:pt>
                      <c:pt idx="2">
                        <c:v>674</c:v>
                      </c:pt>
                      <c:pt idx="3">
                        <c:v>674.2</c:v>
                      </c:pt>
                      <c:pt idx="4">
                        <c:v>667.8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55-4939-A48C-5707E96ED54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607.6</c:v>
                      </c:pt>
                      <c:pt idx="1">
                        <c:v>677.2</c:v>
                      </c:pt>
                      <c:pt idx="2">
                        <c:v>697.4</c:v>
                      </c:pt>
                      <c:pt idx="3">
                        <c:v>705.8</c:v>
                      </c:pt>
                      <c:pt idx="4">
                        <c:v>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55-4939-A48C-5707E96ED54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607.79999999999995</c:v>
                      </c:pt>
                      <c:pt idx="1">
                        <c:v>672.6</c:v>
                      </c:pt>
                      <c:pt idx="2">
                        <c:v>702.8</c:v>
                      </c:pt>
                      <c:pt idx="3">
                        <c:v>696.6</c:v>
                      </c:pt>
                      <c:pt idx="4">
                        <c:v>700.4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55-4939-A48C-5707E96ED54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376.4</c:v>
                      </c:pt>
                      <c:pt idx="1">
                        <c:v>372.4</c:v>
                      </c:pt>
                      <c:pt idx="2">
                        <c:v>375.6</c:v>
                      </c:pt>
                      <c:pt idx="3">
                        <c:v>374.2</c:v>
                      </c:pt>
                      <c:pt idx="4">
                        <c:v>379.8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55-4939-A48C-5707E96ED54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</c:v>
                      </c:pt>
                      <c:pt idx="1">
                        <c:v>376.8</c:v>
                      </c:pt>
                      <c:pt idx="2">
                        <c:v>375.8</c:v>
                      </c:pt>
                      <c:pt idx="3">
                        <c:v>375.6</c:v>
                      </c:pt>
                      <c:pt idx="4">
                        <c:v>377.6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55-4939-A48C-5707E96ED54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384.4</c:v>
                      </c:pt>
                      <c:pt idx="1">
                        <c:v>383.4</c:v>
                      </c:pt>
                      <c:pt idx="2">
                        <c:v>376.8</c:v>
                      </c:pt>
                      <c:pt idx="3">
                        <c:v>383</c:v>
                      </c:pt>
                      <c:pt idx="4">
                        <c:v>375.4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55-4939-A48C-5707E96ED54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379.6</c:v>
                      </c:pt>
                      <c:pt idx="1">
                        <c:v>380.4</c:v>
                      </c:pt>
                      <c:pt idx="2">
                        <c:v>384.4</c:v>
                      </c:pt>
                      <c:pt idx="3">
                        <c:v>383.6</c:v>
                      </c:pt>
                      <c:pt idx="4">
                        <c:v>383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55-4939-A48C-5707E96ED54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382.4</c:v>
                      </c:pt>
                      <c:pt idx="1">
                        <c:v>376.6</c:v>
                      </c:pt>
                      <c:pt idx="2">
                        <c:v>377.6</c:v>
                      </c:pt>
                      <c:pt idx="3">
                        <c:v>382.6</c:v>
                      </c:pt>
                      <c:pt idx="4">
                        <c:v>381.4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55-4939-A48C-5707E96ED545}"/>
                  </c:ext>
                </c:extLst>
              </c15:ser>
            </c15:filteredLineSeries>
          </c:ext>
        </c:extLst>
      </c:lineChart>
      <c:catAx>
        <c:axId val="87769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検索メロディの長さ</a:t>
                </a:r>
              </a:p>
            </c:rich>
          </c:tx>
          <c:layout>
            <c:manualLayout>
              <c:xMode val="edge"/>
              <c:yMode val="edge"/>
              <c:x val="0.7663909554925733"/>
              <c:y val="0.59312004029181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2415"/>
        <c:crosses val="autoZero"/>
        <c:auto val="1"/>
        <c:lblAlgn val="ctr"/>
        <c:lblOffset val="100"/>
        <c:noMultiLvlLbl val="0"/>
      </c:catAx>
      <c:valAx>
        <c:axId val="877692415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実行時間 </a:t>
                </a:r>
                <a:r>
                  <a:rPr lang="en-US" sz="800"/>
                  <a:t>[</a:t>
                </a:r>
                <a:r>
                  <a:rPr lang="ja-JP" sz="800"/>
                  <a:t>ミリ秒</a:t>
                </a:r>
                <a:r>
                  <a:rPr lang="en-US" sz="80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4495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グラフ用!$A$4</c:f>
              <c:strCache>
                <c:ptCount val="1"/>
                <c:pt idx="0">
                  <c:v>Regexp1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グラフ用!$B$4:$F$4</c:f>
              <c:numCache>
                <c:formatCode>General</c:formatCode>
                <c:ptCount val="5"/>
                <c:pt idx="0">
                  <c:v>502.4</c:v>
                </c:pt>
                <c:pt idx="1">
                  <c:v>543.79999999999995</c:v>
                </c:pt>
                <c:pt idx="2">
                  <c:v>582.4</c:v>
                </c:pt>
                <c:pt idx="3">
                  <c:v>653.79999999999995</c:v>
                </c:pt>
                <c:pt idx="4">
                  <c:v>724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8DB-498A-A871-868AD9423322}"/>
            </c:ext>
          </c:extLst>
        </c:ser>
        <c:ser>
          <c:idx val="1"/>
          <c:order val="1"/>
          <c:tx>
            <c:strRef>
              <c:f>グラフ用!$A$5</c:f>
              <c:strCache>
                <c:ptCount val="1"/>
                <c:pt idx="0">
                  <c:v>Regexp2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グラフ用!$B$5:$F$5</c:f>
              <c:numCache>
                <c:formatCode>General</c:formatCode>
                <c:ptCount val="5"/>
                <c:pt idx="0">
                  <c:v>551</c:v>
                </c:pt>
                <c:pt idx="1">
                  <c:v>597.79999999999995</c:v>
                </c:pt>
                <c:pt idx="2">
                  <c:v>661</c:v>
                </c:pt>
                <c:pt idx="3">
                  <c:v>668.8</c:v>
                </c:pt>
                <c:pt idx="4">
                  <c:v>691.6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8DB-498A-A871-868AD9423322}"/>
            </c:ext>
          </c:extLst>
        </c:ser>
        <c:ser>
          <c:idx val="2"/>
          <c:order val="2"/>
          <c:tx>
            <c:strRef>
              <c:f>グラフ用!$A$6</c:f>
              <c:strCache>
                <c:ptCount val="1"/>
                <c:pt idx="0">
                  <c:v>Regexp3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グラフ用!$B$6:$F$6</c:f>
              <c:numCache>
                <c:formatCode>General</c:formatCode>
                <c:ptCount val="5"/>
                <c:pt idx="0">
                  <c:v>578</c:v>
                </c:pt>
                <c:pt idx="1">
                  <c:v>656.8</c:v>
                </c:pt>
                <c:pt idx="2">
                  <c:v>674</c:v>
                </c:pt>
                <c:pt idx="3">
                  <c:v>674.2</c:v>
                </c:pt>
                <c:pt idx="4">
                  <c:v>667.8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8DB-498A-A871-868AD9423322}"/>
            </c:ext>
          </c:extLst>
        </c:ser>
        <c:ser>
          <c:idx val="3"/>
          <c:order val="3"/>
          <c:tx>
            <c:strRef>
              <c:f>グラフ用!$A$7</c:f>
              <c:strCache>
                <c:ptCount val="1"/>
                <c:pt idx="0">
                  <c:v>Regexp4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グラフ用!$B$7:$F$7</c:f>
              <c:numCache>
                <c:formatCode>General</c:formatCode>
                <c:ptCount val="5"/>
                <c:pt idx="0">
                  <c:v>607.6</c:v>
                </c:pt>
                <c:pt idx="1">
                  <c:v>677.2</c:v>
                </c:pt>
                <c:pt idx="2">
                  <c:v>697.4</c:v>
                </c:pt>
                <c:pt idx="3">
                  <c:v>705.8</c:v>
                </c:pt>
                <c:pt idx="4">
                  <c:v>713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8DB-498A-A871-868AD9423322}"/>
            </c:ext>
          </c:extLst>
        </c:ser>
        <c:ser>
          <c:idx val="4"/>
          <c:order val="4"/>
          <c:tx>
            <c:strRef>
              <c:f>グラフ用!$A$8</c:f>
              <c:strCache>
                <c:ptCount val="1"/>
                <c:pt idx="0">
                  <c:v>Regexp5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グラフ用!$B$8:$F$8</c:f>
              <c:numCache>
                <c:formatCode>General</c:formatCode>
                <c:ptCount val="5"/>
                <c:pt idx="0">
                  <c:v>607.79999999999995</c:v>
                </c:pt>
                <c:pt idx="1">
                  <c:v>672.6</c:v>
                </c:pt>
                <c:pt idx="2">
                  <c:v>702.8</c:v>
                </c:pt>
                <c:pt idx="3">
                  <c:v>696.6</c:v>
                </c:pt>
                <c:pt idx="4">
                  <c:v>700.4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8DB-498A-A871-868AD9423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94495"/>
        <c:axId val="87769241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グラフ用!$A$9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376.4</c:v>
                      </c:pt>
                      <c:pt idx="1">
                        <c:v>372.4</c:v>
                      </c:pt>
                      <c:pt idx="2">
                        <c:v>375.6</c:v>
                      </c:pt>
                      <c:pt idx="3">
                        <c:v>374.2</c:v>
                      </c:pt>
                      <c:pt idx="4">
                        <c:v>379.8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8DB-498A-A871-868AD94233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</c:v>
                      </c:pt>
                      <c:pt idx="1">
                        <c:v>376.8</c:v>
                      </c:pt>
                      <c:pt idx="2">
                        <c:v>375.8</c:v>
                      </c:pt>
                      <c:pt idx="3">
                        <c:v>375.6</c:v>
                      </c:pt>
                      <c:pt idx="4">
                        <c:v>377.6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DB-498A-A871-868AD94233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384.4</c:v>
                      </c:pt>
                      <c:pt idx="1">
                        <c:v>383.4</c:v>
                      </c:pt>
                      <c:pt idx="2">
                        <c:v>376.8</c:v>
                      </c:pt>
                      <c:pt idx="3">
                        <c:v>383</c:v>
                      </c:pt>
                      <c:pt idx="4">
                        <c:v>375.4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DB-498A-A871-868AD94233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379.6</c:v>
                      </c:pt>
                      <c:pt idx="1">
                        <c:v>380.4</c:v>
                      </c:pt>
                      <c:pt idx="2">
                        <c:v>384.4</c:v>
                      </c:pt>
                      <c:pt idx="3">
                        <c:v>383.6</c:v>
                      </c:pt>
                      <c:pt idx="4">
                        <c:v>383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DB-498A-A871-868AD94233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382.4</c:v>
                      </c:pt>
                      <c:pt idx="1">
                        <c:v>376.6</c:v>
                      </c:pt>
                      <c:pt idx="2">
                        <c:v>377.6</c:v>
                      </c:pt>
                      <c:pt idx="3">
                        <c:v>382.6</c:v>
                      </c:pt>
                      <c:pt idx="4">
                        <c:v>381.4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DB-498A-A871-868AD94233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374</c:v>
                      </c:pt>
                      <c:pt idx="1">
                        <c:v>374.6</c:v>
                      </c:pt>
                      <c:pt idx="2">
                        <c:v>376</c:v>
                      </c:pt>
                      <c:pt idx="3">
                        <c:v>376.4</c:v>
                      </c:pt>
                      <c:pt idx="4">
                        <c:v>380.2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DB-498A-A871-868AD94233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378.6</c:v>
                      </c:pt>
                      <c:pt idx="1">
                        <c:v>385.6</c:v>
                      </c:pt>
                      <c:pt idx="2">
                        <c:v>381.4</c:v>
                      </c:pt>
                      <c:pt idx="3">
                        <c:v>381.4</c:v>
                      </c:pt>
                      <c:pt idx="4">
                        <c:v>381.8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DB-498A-A871-868AD942332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</c:v>
                      </c:pt>
                      <c:pt idx="1">
                        <c:v>384.6</c:v>
                      </c:pt>
                      <c:pt idx="2">
                        <c:v>380</c:v>
                      </c:pt>
                      <c:pt idx="3">
                        <c:v>380</c:v>
                      </c:pt>
                      <c:pt idx="4">
                        <c:v>384.4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8DB-498A-A871-868AD942332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383.4</c:v>
                      </c:pt>
                      <c:pt idx="1">
                        <c:v>385.4</c:v>
                      </c:pt>
                      <c:pt idx="2">
                        <c:v>382.2</c:v>
                      </c:pt>
                      <c:pt idx="3">
                        <c:v>388.4</c:v>
                      </c:pt>
                      <c:pt idx="4">
                        <c:v>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8DB-498A-A871-868AD942332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383.2</c:v>
                      </c:pt>
                      <c:pt idx="1">
                        <c:v>379.6</c:v>
                      </c:pt>
                      <c:pt idx="2">
                        <c:v>383</c:v>
                      </c:pt>
                      <c:pt idx="3">
                        <c:v>382.2</c:v>
                      </c:pt>
                      <c:pt idx="4">
                        <c:v>384.8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8DB-498A-A871-868AD9423322}"/>
                  </c:ext>
                </c:extLst>
              </c15:ser>
            </c15:filteredLineSeries>
          </c:ext>
        </c:extLst>
      </c:lineChart>
      <c:catAx>
        <c:axId val="87769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検索メロディの長さ</a:t>
                </a:r>
              </a:p>
            </c:rich>
          </c:tx>
          <c:layout>
            <c:manualLayout>
              <c:xMode val="edge"/>
              <c:yMode val="edge"/>
              <c:x val="0.7663909554925733"/>
              <c:y val="0.59613149282207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2415"/>
        <c:crosses val="autoZero"/>
        <c:auto val="1"/>
        <c:lblAlgn val="ctr"/>
        <c:lblOffset val="100"/>
        <c:noMultiLvlLbl val="0"/>
      </c:catAx>
      <c:valAx>
        <c:axId val="877692415"/>
        <c:scaling>
          <c:orientation val="minMax"/>
          <c:min val="4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実行時間 </a:t>
                </a:r>
                <a:r>
                  <a:rPr lang="en-US" sz="800"/>
                  <a:t>[</a:t>
                </a:r>
                <a:r>
                  <a:rPr lang="ja-JP" sz="800"/>
                  <a:t>ミリ秒</a:t>
                </a:r>
                <a:r>
                  <a:rPr lang="en-US" sz="80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4495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グラフ用!$A$9</c:f>
              <c:strCache>
                <c:ptCount val="1"/>
                <c:pt idx="0">
                  <c:v>naive1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グラフ用!$B$9:$F$9</c:f>
              <c:numCache>
                <c:formatCode>General</c:formatCode>
                <c:ptCount val="5"/>
                <c:pt idx="0">
                  <c:v>376.4</c:v>
                </c:pt>
                <c:pt idx="1">
                  <c:v>372.4</c:v>
                </c:pt>
                <c:pt idx="2">
                  <c:v>375.6</c:v>
                </c:pt>
                <c:pt idx="3">
                  <c:v>374.2</c:v>
                </c:pt>
                <c:pt idx="4">
                  <c:v>379.8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D-418B-91F1-9774C29B935A}"/>
            </c:ext>
          </c:extLst>
        </c:ser>
        <c:ser>
          <c:idx val="6"/>
          <c:order val="6"/>
          <c:tx>
            <c:strRef>
              <c:f>グラフ用!$A$10</c:f>
              <c:strCache>
                <c:ptCount val="1"/>
                <c:pt idx="0">
                  <c:v>naive2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グラフ用!$B$10:$F$10</c:f>
              <c:numCache>
                <c:formatCode>General</c:formatCode>
                <c:ptCount val="5"/>
                <c:pt idx="0">
                  <c:v>378</c:v>
                </c:pt>
                <c:pt idx="1">
                  <c:v>376.8</c:v>
                </c:pt>
                <c:pt idx="2">
                  <c:v>375.8</c:v>
                </c:pt>
                <c:pt idx="3">
                  <c:v>375.6</c:v>
                </c:pt>
                <c:pt idx="4">
                  <c:v>377.6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D-418B-91F1-9774C29B935A}"/>
            </c:ext>
          </c:extLst>
        </c:ser>
        <c:ser>
          <c:idx val="7"/>
          <c:order val="7"/>
          <c:tx>
            <c:strRef>
              <c:f>グラフ用!$A$11</c:f>
              <c:strCache>
                <c:ptCount val="1"/>
                <c:pt idx="0">
                  <c:v>naive3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グラフ用!$B$11:$F$11</c:f>
              <c:numCache>
                <c:formatCode>General</c:formatCode>
                <c:ptCount val="5"/>
                <c:pt idx="0">
                  <c:v>384.4</c:v>
                </c:pt>
                <c:pt idx="1">
                  <c:v>383.4</c:v>
                </c:pt>
                <c:pt idx="2">
                  <c:v>376.8</c:v>
                </c:pt>
                <c:pt idx="3">
                  <c:v>383</c:v>
                </c:pt>
                <c:pt idx="4">
                  <c:v>375.4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D-418B-91F1-9774C29B935A}"/>
            </c:ext>
          </c:extLst>
        </c:ser>
        <c:ser>
          <c:idx val="8"/>
          <c:order val="8"/>
          <c:tx>
            <c:strRef>
              <c:f>グラフ用!$A$12</c:f>
              <c:strCache>
                <c:ptCount val="1"/>
                <c:pt idx="0">
                  <c:v>naive4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グラフ用!$B$12:$F$12</c:f>
              <c:numCache>
                <c:formatCode>General</c:formatCode>
                <c:ptCount val="5"/>
                <c:pt idx="0">
                  <c:v>379.6</c:v>
                </c:pt>
                <c:pt idx="1">
                  <c:v>380.4</c:v>
                </c:pt>
                <c:pt idx="2">
                  <c:v>384.4</c:v>
                </c:pt>
                <c:pt idx="3">
                  <c:v>383.6</c:v>
                </c:pt>
                <c:pt idx="4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D-418B-91F1-9774C29B935A}"/>
            </c:ext>
          </c:extLst>
        </c:ser>
        <c:ser>
          <c:idx val="9"/>
          <c:order val="9"/>
          <c:tx>
            <c:strRef>
              <c:f>グラフ用!$A$13</c:f>
              <c:strCache>
                <c:ptCount val="1"/>
                <c:pt idx="0">
                  <c:v>naive5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グラフ用!$B$13:$F$13</c:f>
              <c:numCache>
                <c:formatCode>General</c:formatCode>
                <c:ptCount val="5"/>
                <c:pt idx="0">
                  <c:v>382.4</c:v>
                </c:pt>
                <c:pt idx="1">
                  <c:v>376.6</c:v>
                </c:pt>
                <c:pt idx="2">
                  <c:v>377.6</c:v>
                </c:pt>
                <c:pt idx="3">
                  <c:v>382.6</c:v>
                </c:pt>
                <c:pt idx="4">
                  <c:v>381.4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D-418B-91F1-9774C29B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94495"/>
        <c:axId val="877692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グラフ用!$A$4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502.4</c:v>
                      </c:pt>
                      <c:pt idx="1">
                        <c:v>543.79999999999995</c:v>
                      </c:pt>
                      <c:pt idx="2">
                        <c:v>582.4</c:v>
                      </c:pt>
                      <c:pt idx="3">
                        <c:v>653.79999999999995</c:v>
                      </c:pt>
                      <c:pt idx="4">
                        <c:v>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ADD-418B-91F1-9774C29B93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551</c:v>
                      </c:pt>
                      <c:pt idx="1">
                        <c:v>597.79999999999995</c:v>
                      </c:pt>
                      <c:pt idx="2">
                        <c:v>661</c:v>
                      </c:pt>
                      <c:pt idx="3">
                        <c:v>668.8</c:v>
                      </c:pt>
                      <c:pt idx="4">
                        <c:v>691.6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DD-418B-91F1-9774C29B93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578</c:v>
                      </c:pt>
                      <c:pt idx="1">
                        <c:v>656.8</c:v>
                      </c:pt>
                      <c:pt idx="2">
                        <c:v>674</c:v>
                      </c:pt>
                      <c:pt idx="3">
                        <c:v>674.2</c:v>
                      </c:pt>
                      <c:pt idx="4">
                        <c:v>667.8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DD-418B-91F1-9774C29B93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607.6</c:v>
                      </c:pt>
                      <c:pt idx="1">
                        <c:v>677.2</c:v>
                      </c:pt>
                      <c:pt idx="2">
                        <c:v>697.4</c:v>
                      </c:pt>
                      <c:pt idx="3">
                        <c:v>705.8</c:v>
                      </c:pt>
                      <c:pt idx="4">
                        <c:v>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DD-418B-91F1-9774C29B93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607.79999999999995</c:v>
                      </c:pt>
                      <c:pt idx="1">
                        <c:v>672.6</c:v>
                      </c:pt>
                      <c:pt idx="2">
                        <c:v>702.8</c:v>
                      </c:pt>
                      <c:pt idx="3">
                        <c:v>696.6</c:v>
                      </c:pt>
                      <c:pt idx="4">
                        <c:v>700.4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DD-418B-91F1-9774C29B935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374</c:v>
                      </c:pt>
                      <c:pt idx="1">
                        <c:v>374.6</c:v>
                      </c:pt>
                      <c:pt idx="2">
                        <c:v>376</c:v>
                      </c:pt>
                      <c:pt idx="3">
                        <c:v>376.4</c:v>
                      </c:pt>
                      <c:pt idx="4">
                        <c:v>380.2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DD-418B-91F1-9774C29B935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378.6</c:v>
                      </c:pt>
                      <c:pt idx="1">
                        <c:v>385.6</c:v>
                      </c:pt>
                      <c:pt idx="2">
                        <c:v>381.4</c:v>
                      </c:pt>
                      <c:pt idx="3">
                        <c:v>381.4</c:v>
                      </c:pt>
                      <c:pt idx="4">
                        <c:v>381.8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DD-418B-91F1-9774C29B935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</c:v>
                      </c:pt>
                      <c:pt idx="1">
                        <c:v>384.6</c:v>
                      </c:pt>
                      <c:pt idx="2">
                        <c:v>380</c:v>
                      </c:pt>
                      <c:pt idx="3">
                        <c:v>380</c:v>
                      </c:pt>
                      <c:pt idx="4">
                        <c:v>384.4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ADD-418B-91F1-9774C29B935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383.4</c:v>
                      </c:pt>
                      <c:pt idx="1">
                        <c:v>385.4</c:v>
                      </c:pt>
                      <c:pt idx="2">
                        <c:v>382.2</c:v>
                      </c:pt>
                      <c:pt idx="3">
                        <c:v>388.4</c:v>
                      </c:pt>
                      <c:pt idx="4">
                        <c:v>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ADD-418B-91F1-9774C29B935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383.2</c:v>
                      </c:pt>
                      <c:pt idx="1">
                        <c:v>379.6</c:v>
                      </c:pt>
                      <c:pt idx="2">
                        <c:v>383</c:v>
                      </c:pt>
                      <c:pt idx="3">
                        <c:v>382.2</c:v>
                      </c:pt>
                      <c:pt idx="4">
                        <c:v>384.8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ADD-418B-91F1-9774C29B935A}"/>
                  </c:ext>
                </c:extLst>
              </c15:ser>
            </c15:filteredLineSeries>
          </c:ext>
        </c:extLst>
      </c:lineChart>
      <c:catAx>
        <c:axId val="87769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検索メロディの長さ</a:t>
                </a:r>
              </a:p>
            </c:rich>
          </c:tx>
          <c:layout>
            <c:manualLayout>
              <c:xMode val="edge"/>
              <c:yMode val="edge"/>
              <c:x val="0.76566190363722242"/>
              <c:y val="0.59010858776155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2415"/>
        <c:crosses val="autoZero"/>
        <c:auto val="1"/>
        <c:lblAlgn val="ctr"/>
        <c:lblOffset val="100"/>
        <c:noMultiLvlLbl val="0"/>
      </c:catAx>
      <c:valAx>
        <c:axId val="877692415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実行時間 </a:t>
                </a:r>
                <a:r>
                  <a:rPr lang="en-US" sz="800"/>
                  <a:t>[</a:t>
                </a:r>
                <a:r>
                  <a:rPr lang="ja-JP" sz="800"/>
                  <a:t>ミリ秒</a:t>
                </a:r>
                <a:r>
                  <a:rPr lang="en-US" sz="80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4495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グラフ用!$H$9</c:f>
              <c:strCache>
                <c:ptCount val="1"/>
                <c:pt idx="0">
                  <c:v>naive1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グラフ用!$I$9:$M$9</c:f>
              <c:numCache>
                <c:formatCode>General</c:formatCode>
                <c:ptCount val="5"/>
                <c:pt idx="0">
                  <c:v>391.8</c:v>
                </c:pt>
                <c:pt idx="1">
                  <c:v>376</c:v>
                </c:pt>
                <c:pt idx="2">
                  <c:v>379.2</c:v>
                </c:pt>
                <c:pt idx="3">
                  <c:v>382</c:v>
                </c:pt>
                <c:pt idx="4">
                  <c:v>379.8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B-44E2-B696-D0D19A0F7E0F}"/>
            </c:ext>
          </c:extLst>
        </c:ser>
        <c:ser>
          <c:idx val="6"/>
          <c:order val="6"/>
          <c:tx>
            <c:strRef>
              <c:f>グラフ用!$H$10</c:f>
              <c:strCache>
                <c:ptCount val="1"/>
                <c:pt idx="0">
                  <c:v>naive2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グラフ用!$I$10:$M$10</c:f>
              <c:numCache>
                <c:formatCode>General</c:formatCode>
                <c:ptCount val="5"/>
                <c:pt idx="0">
                  <c:v>378.4</c:v>
                </c:pt>
                <c:pt idx="1">
                  <c:v>383</c:v>
                </c:pt>
                <c:pt idx="2">
                  <c:v>378.8</c:v>
                </c:pt>
                <c:pt idx="3">
                  <c:v>380.6</c:v>
                </c:pt>
                <c:pt idx="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B-44E2-B696-D0D19A0F7E0F}"/>
            </c:ext>
          </c:extLst>
        </c:ser>
        <c:ser>
          <c:idx val="7"/>
          <c:order val="7"/>
          <c:tx>
            <c:strRef>
              <c:f>グラフ用!$H$11</c:f>
              <c:strCache>
                <c:ptCount val="1"/>
                <c:pt idx="0">
                  <c:v>naive3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グラフ用!$I$11:$M$11</c:f>
              <c:numCache>
                <c:formatCode>General</c:formatCode>
                <c:ptCount val="5"/>
                <c:pt idx="0">
                  <c:v>385.2</c:v>
                </c:pt>
                <c:pt idx="1">
                  <c:v>382.2</c:v>
                </c:pt>
                <c:pt idx="2">
                  <c:v>388.4</c:v>
                </c:pt>
                <c:pt idx="3">
                  <c:v>383.8</c:v>
                </c:pt>
                <c:pt idx="4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B-44E2-B696-D0D19A0F7E0F}"/>
            </c:ext>
          </c:extLst>
        </c:ser>
        <c:ser>
          <c:idx val="8"/>
          <c:order val="8"/>
          <c:tx>
            <c:strRef>
              <c:f>グラフ用!$H$12</c:f>
              <c:strCache>
                <c:ptCount val="1"/>
                <c:pt idx="0">
                  <c:v>naive4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グラフ用!$I$12:$M$12</c:f>
              <c:numCache>
                <c:formatCode>General</c:formatCode>
                <c:ptCount val="5"/>
                <c:pt idx="0">
                  <c:v>387</c:v>
                </c:pt>
                <c:pt idx="1">
                  <c:v>381.6</c:v>
                </c:pt>
                <c:pt idx="2">
                  <c:v>381.4</c:v>
                </c:pt>
                <c:pt idx="3">
                  <c:v>382.6</c:v>
                </c:pt>
                <c:pt idx="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B-44E2-B696-D0D19A0F7E0F}"/>
            </c:ext>
          </c:extLst>
        </c:ser>
        <c:ser>
          <c:idx val="9"/>
          <c:order val="9"/>
          <c:tx>
            <c:strRef>
              <c:f>グラフ用!$H$13</c:f>
              <c:strCache>
                <c:ptCount val="1"/>
                <c:pt idx="0">
                  <c:v>naive5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グラフ用!$I$13:$M$13</c:f>
              <c:numCache>
                <c:formatCode>General</c:formatCode>
                <c:ptCount val="5"/>
                <c:pt idx="0">
                  <c:v>381.8</c:v>
                </c:pt>
                <c:pt idx="1">
                  <c:v>380.6</c:v>
                </c:pt>
                <c:pt idx="2">
                  <c:v>380</c:v>
                </c:pt>
                <c:pt idx="3">
                  <c:v>383.2</c:v>
                </c:pt>
                <c:pt idx="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B-44E2-B696-D0D19A0F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931615"/>
        <c:axId val="1167935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グラフ用!$H$4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グラフ用!$I$4:$M$4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504.2</c:v>
                      </c:pt>
                      <c:pt idx="1">
                        <c:v>544.20000000000005</c:v>
                      </c:pt>
                      <c:pt idx="2">
                        <c:v>587.4</c:v>
                      </c:pt>
                      <c:pt idx="3">
                        <c:v>665</c:v>
                      </c:pt>
                      <c:pt idx="4">
                        <c:v>755.2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EB-44E2-B696-D0D19A0F7E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グラフ用!$I$5:$M$5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544.6</c:v>
                      </c:pt>
                      <c:pt idx="1">
                        <c:v>583.79999999999995</c:v>
                      </c:pt>
                      <c:pt idx="2">
                        <c:v>667.2</c:v>
                      </c:pt>
                      <c:pt idx="3">
                        <c:v>696</c:v>
                      </c:pt>
                      <c:pt idx="4">
                        <c:v>720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EB-44E2-B696-D0D19A0F7E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グラフ用!$I$6:$M$6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512.20000000000005</c:v>
                      </c:pt>
                      <c:pt idx="1">
                        <c:v>684.6</c:v>
                      </c:pt>
                      <c:pt idx="2">
                        <c:v>719.6</c:v>
                      </c:pt>
                      <c:pt idx="3">
                        <c:v>678.8</c:v>
                      </c:pt>
                      <c:pt idx="4">
                        <c:v>714.6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8EB-44E2-B696-D0D19A0F7E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グラフ用!$I$7:$M$7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606</c:v>
                      </c:pt>
                      <c:pt idx="1">
                        <c:v>685.2</c:v>
                      </c:pt>
                      <c:pt idx="2">
                        <c:v>715.8</c:v>
                      </c:pt>
                      <c:pt idx="3">
                        <c:v>739.4</c:v>
                      </c:pt>
                      <c:pt idx="4">
                        <c:v>748.2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EB-44E2-B696-D0D19A0F7E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グラフ用!$I$8:$M$8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603</c:v>
                      </c:pt>
                      <c:pt idx="1">
                        <c:v>594</c:v>
                      </c:pt>
                      <c:pt idx="2">
                        <c:v>734.8</c:v>
                      </c:pt>
                      <c:pt idx="3">
                        <c:v>746.2</c:v>
                      </c:pt>
                      <c:pt idx="4">
                        <c:v>751.6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EB-44E2-B696-D0D19A0F7E0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グラフ用!$I$14:$M$14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377</c:v>
                      </c:pt>
                      <c:pt idx="1">
                        <c:v>380.4</c:v>
                      </c:pt>
                      <c:pt idx="2">
                        <c:v>379.6</c:v>
                      </c:pt>
                      <c:pt idx="3">
                        <c:v>383.6</c:v>
                      </c:pt>
                      <c:pt idx="4">
                        <c:v>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EB-44E2-B696-D0D19A0F7E0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グラフ用!$I$15:$M$15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387.8</c:v>
                      </c:pt>
                      <c:pt idx="1">
                        <c:v>380.8</c:v>
                      </c:pt>
                      <c:pt idx="2">
                        <c:v>376.4</c:v>
                      </c:pt>
                      <c:pt idx="3">
                        <c:v>380.4</c:v>
                      </c:pt>
                      <c:pt idx="4">
                        <c:v>380.8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EB-44E2-B696-D0D19A0F7E0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グラフ用!$I$16:$M$16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381.4</c:v>
                      </c:pt>
                      <c:pt idx="1">
                        <c:v>384</c:v>
                      </c:pt>
                      <c:pt idx="2">
                        <c:v>383.8</c:v>
                      </c:pt>
                      <c:pt idx="3">
                        <c:v>381.2</c:v>
                      </c:pt>
                      <c:pt idx="4">
                        <c:v>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EB-44E2-B696-D0D19A0F7E0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グラフ用!$I$17:$M$17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</c:v>
                      </c:pt>
                      <c:pt idx="1">
                        <c:v>383.6</c:v>
                      </c:pt>
                      <c:pt idx="2">
                        <c:v>386.6</c:v>
                      </c:pt>
                      <c:pt idx="3">
                        <c:v>385</c:v>
                      </c:pt>
                      <c:pt idx="4">
                        <c:v>385.8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EB-44E2-B696-D0D19A0F7E0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グラフ用!$I$18:$M$18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383.2</c:v>
                      </c:pt>
                      <c:pt idx="1">
                        <c:v>383.6</c:v>
                      </c:pt>
                      <c:pt idx="2">
                        <c:v>386</c:v>
                      </c:pt>
                      <c:pt idx="3">
                        <c:v>387</c:v>
                      </c:pt>
                      <c:pt idx="4">
                        <c:v>382.2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EB-44E2-B696-D0D19A0F7E0F}"/>
                  </c:ext>
                </c:extLst>
              </c15:ser>
            </c15:filteredLineSeries>
          </c:ext>
        </c:extLst>
      </c:lineChart>
      <c:catAx>
        <c:axId val="11679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800"/>
                  <a:t>検索メロディの長さ</a:t>
                </a:r>
              </a:p>
            </c:rich>
          </c:tx>
          <c:layout>
            <c:manualLayout>
              <c:xMode val="edge"/>
              <c:yMode val="edge"/>
              <c:x val="0.76637233259749826"/>
              <c:y val="0.59445605802047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5775"/>
        <c:crosses val="autoZero"/>
        <c:auto val="1"/>
        <c:lblAlgn val="ctr"/>
        <c:lblOffset val="100"/>
        <c:noMultiLvlLbl val="0"/>
      </c:catAx>
      <c:valAx>
        <c:axId val="1167935775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800" b="0" i="0" baseline="0">
                    <a:effectLst/>
                  </a:rPr>
                  <a:t>実行時間</a:t>
                </a:r>
                <a:r>
                  <a:rPr lang="en-US" altLang="ja-JP" sz="800" b="0" i="0" baseline="0">
                    <a:effectLst/>
                  </a:rPr>
                  <a:t>[</a:t>
                </a:r>
                <a:r>
                  <a:rPr lang="ja-JP" altLang="ja-JP" sz="800" b="0" i="0" baseline="0">
                    <a:effectLst/>
                  </a:rPr>
                  <a:t>ミリ秒</a:t>
                </a:r>
                <a:r>
                  <a:rPr lang="en-US" altLang="ja-JP" sz="800" b="0" i="0" baseline="0">
                    <a:effectLst/>
                  </a:rPr>
                  <a:t>]</a:t>
                </a:r>
                <a:endParaRPr lang="ja-JP" altLang="ja-JP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1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グラフ用!$O$9</c:f>
              <c:strCache>
                <c:ptCount val="1"/>
                <c:pt idx="0">
                  <c:v>naive1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グラフ用!$P$9:$T$9</c:f>
              <c:numCache>
                <c:formatCode>General</c:formatCode>
                <c:ptCount val="5"/>
                <c:pt idx="0">
                  <c:v>377.2</c:v>
                </c:pt>
                <c:pt idx="1">
                  <c:v>378.8</c:v>
                </c:pt>
                <c:pt idx="2">
                  <c:v>378.2</c:v>
                </c:pt>
                <c:pt idx="3">
                  <c:v>380.8</c:v>
                </c:pt>
                <c:pt idx="4">
                  <c:v>380.6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53-4D03-97F5-312EB243A05F}"/>
            </c:ext>
          </c:extLst>
        </c:ser>
        <c:ser>
          <c:idx val="6"/>
          <c:order val="6"/>
          <c:tx>
            <c:strRef>
              <c:f>グラフ用!$O$10</c:f>
              <c:strCache>
                <c:ptCount val="1"/>
                <c:pt idx="0">
                  <c:v>naive2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グラフ用!$P$10:$T$10</c:f>
              <c:numCache>
                <c:formatCode>General</c:formatCode>
                <c:ptCount val="5"/>
                <c:pt idx="0">
                  <c:v>380</c:v>
                </c:pt>
                <c:pt idx="1">
                  <c:v>383.2</c:v>
                </c:pt>
                <c:pt idx="2">
                  <c:v>380.2</c:v>
                </c:pt>
                <c:pt idx="3">
                  <c:v>385.4</c:v>
                </c:pt>
                <c:pt idx="4">
                  <c:v>383.4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53-4D03-97F5-312EB243A05F}"/>
            </c:ext>
          </c:extLst>
        </c:ser>
        <c:ser>
          <c:idx val="7"/>
          <c:order val="7"/>
          <c:tx>
            <c:strRef>
              <c:f>グラフ用!$O$11</c:f>
              <c:strCache>
                <c:ptCount val="1"/>
                <c:pt idx="0">
                  <c:v>naive3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グラフ用!$P$11:$T$11</c:f>
              <c:numCache>
                <c:formatCode>General</c:formatCode>
                <c:ptCount val="5"/>
                <c:pt idx="0">
                  <c:v>383.4</c:v>
                </c:pt>
                <c:pt idx="1">
                  <c:v>380.4</c:v>
                </c:pt>
                <c:pt idx="2">
                  <c:v>381.6</c:v>
                </c:pt>
                <c:pt idx="3">
                  <c:v>381.8</c:v>
                </c:pt>
                <c:pt idx="4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53-4D03-97F5-312EB243A05F}"/>
            </c:ext>
          </c:extLst>
        </c:ser>
        <c:ser>
          <c:idx val="8"/>
          <c:order val="8"/>
          <c:tx>
            <c:strRef>
              <c:f>グラフ用!$O$12</c:f>
              <c:strCache>
                <c:ptCount val="1"/>
                <c:pt idx="0">
                  <c:v>naive4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グラフ用!$P$12:$T$12</c:f>
              <c:numCache>
                <c:formatCode>General</c:formatCode>
                <c:ptCount val="5"/>
                <c:pt idx="0">
                  <c:v>384.6</c:v>
                </c:pt>
                <c:pt idx="1">
                  <c:v>375.6</c:v>
                </c:pt>
                <c:pt idx="2">
                  <c:v>379.6</c:v>
                </c:pt>
                <c:pt idx="3">
                  <c:v>375.2</c:v>
                </c:pt>
                <c:pt idx="4">
                  <c:v>376.6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53-4D03-97F5-312EB243A05F}"/>
            </c:ext>
          </c:extLst>
        </c:ser>
        <c:ser>
          <c:idx val="9"/>
          <c:order val="9"/>
          <c:tx>
            <c:strRef>
              <c:f>グラフ用!$O$13</c:f>
              <c:strCache>
                <c:ptCount val="1"/>
                <c:pt idx="0">
                  <c:v>naive5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</c:strRef>
          </c:cat>
          <c:val>
            <c:numRef>
              <c:f>グラフ用!$P$13:$T$13</c:f>
              <c:numCache>
                <c:formatCode>General</c:formatCode>
                <c:ptCount val="5"/>
                <c:pt idx="0">
                  <c:v>382</c:v>
                </c:pt>
                <c:pt idx="1">
                  <c:v>377.4</c:v>
                </c:pt>
                <c:pt idx="2">
                  <c:v>382.4</c:v>
                </c:pt>
                <c:pt idx="3">
                  <c:v>380.6</c:v>
                </c:pt>
                <c:pt idx="4">
                  <c:v>388.2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53-4D03-97F5-312EB243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54015"/>
        <c:axId val="1158068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グラフ用!$O$4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501.6</c:v>
                      </c:pt>
                      <c:pt idx="1">
                        <c:v>543</c:v>
                      </c:pt>
                      <c:pt idx="2">
                        <c:v>583.20000000000005</c:v>
                      </c:pt>
                      <c:pt idx="3">
                        <c:v>657.6</c:v>
                      </c:pt>
                      <c:pt idx="4">
                        <c:v>762.6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53-4D03-97F5-312EB243A05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532.79999999999995</c:v>
                      </c:pt>
                      <c:pt idx="1">
                        <c:v>564.20000000000005</c:v>
                      </c:pt>
                      <c:pt idx="2">
                        <c:v>644.79999999999995</c:v>
                      </c:pt>
                      <c:pt idx="3">
                        <c:v>667.8</c:v>
                      </c:pt>
                      <c:pt idx="4">
                        <c:v>711.4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53-4D03-97F5-312EB243A05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508.4</c:v>
                      </c:pt>
                      <c:pt idx="1">
                        <c:v>557.20000000000005</c:v>
                      </c:pt>
                      <c:pt idx="2">
                        <c:v>619</c:v>
                      </c:pt>
                      <c:pt idx="3">
                        <c:v>660.4</c:v>
                      </c:pt>
                      <c:pt idx="4">
                        <c:v>706.8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53-4D03-97F5-312EB243A0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537.20000000000005</c:v>
                      </c:pt>
                      <c:pt idx="1">
                        <c:v>581.20000000000005</c:v>
                      </c:pt>
                      <c:pt idx="2">
                        <c:v>664</c:v>
                      </c:pt>
                      <c:pt idx="3">
                        <c:v>707.6</c:v>
                      </c:pt>
                      <c:pt idx="4">
                        <c:v>726.4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53-4D03-97F5-312EB243A05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493</c:v>
                      </c:pt>
                      <c:pt idx="1">
                        <c:v>575</c:v>
                      </c:pt>
                      <c:pt idx="2">
                        <c:v>643.6</c:v>
                      </c:pt>
                      <c:pt idx="3">
                        <c:v>723</c:v>
                      </c:pt>
                      <c:pt idx="4">
                        <c:v>761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53-4D03-97F5-312EB243A05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384.8</c:v>
                      </c:pt>
                      <c:pt idx="1">
                        <c:v>375.4</c:v>
                      </c:pt>
                      <c:pt idx="2">
                        <c:v>381</c:v>
                      </c:pt>
                      <c:pt idx="3">
                        <c:v>382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53-4D03-97F5-312EB243A05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387.4</c:v>
                      </c:pt>
                      <c:pt idx="1">
                        <c:v>380.2</c:v>
                      </c:pt>
                      <c:pt idx="2">
                        <c:v>378.2</c:v>
                      </c:pt>
                      <c:pt idx="3">
                        <c:v>384.6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853-4D03-97F5-312EB243A05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379.8</c:v>
                      </c:pt>
                      <c:pt idx="1">
                        <c:v>377.4</c:v>
                      </c:pt>
                      <c:pt idx="2">
                        <c:v>376.6</c:v>
                      </c:pt>
                      <c:pt idx="3">
                        <c:v>386.4</c:v>
                      </c:pt>
                      <c:pt idx="4">
                        <c:v>382.4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853-4D03-97F5-312EB243A05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382.4</c:v>
                      </c:pt>
                      <c:pt idx="1">
                        <c:v>381.4</c:v>
                      </c:pt>
                      <c:pt idx="2">
                        <c:v>379.8</c:v>
                      </c:pt>
                      <c:pt idx="3">
                        <c:v>380.2</c:v>
                      </c:pt>
                      <c:pt idx="4">
                        <c:v>383.6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853-4D03-97F5-312EB243A05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373.4</c:v>
                      </c:pt>
                      <c:pt idx="1">
                        <c:v>374.2</c:v>
                      </c:pt>
                      <c:pt idx="2">
                        <c:v>378</c:v>
                      </c:pt>
                      <c:pt idx="3">
                        <c:v>377.4</c:v>
                      </c:pt>
                      <c:pt idx="4">
                        <c:v>380.4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853-4D03-97F5-312EB243A05F}"/>
                  </c:ext>
                </c:extLst>
              </c15:ser>
            </c15:filteredLineSeries>
          </c:ext>
        </c:extLst>
      </c:lineChart>
      <c:catAx>
        <c:axId val="11580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検索メロディの長さ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.76896819556863705"/>
              <c:y val="0.59246918847174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68159"/>
        <c:crosses val="autoZero"/>
        <c:auto val="1"/>
        <c:lblAlgn val="ctr"/>
        <c:lblOffset val="100"/>
        <c:noMultiLvlLbl val="0"/>
      </c:catAx>
      <c:valAx>
        <c:axId val="1158068159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800"/>
                  <a:t>実行時間</a:t>
                </a:r>
                <a:r>
                  <a:rPr lang="en-US" sz="800"/>
                  <a:t>[</a:t>
                </a:r>
                <a:r>
                  <a:rPr lang="ja-JP" sz="800"/>
                  <a:t>ミリ秒</a:t>
                </a:r>
                <a:r>
                  <a:rPr lang="en-US" sz="800"/>
                  <a:t>]</a:t>
                </a:r>
                <a:endParaRPr lang="ja-JP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54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10"/>
          <c:tx>
            <c:strRef>
              <c:f>グラフ用!$H$14</c:f>
              <c:strCache>
                <c:ptCount val="1"/>
                <c:pt idx="0">
                  <c:v>nfa1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グラフ用!$I$14:$M$14</c:f>
              <c:numCache>
                <c:formatCode>General</c:formatCode>
                <c:ptCount val="5"/>
                <c:pt idx="0">
                  <c:v>377</c:v>
                </c:pt>
                <c:pt idx="1">
                  <c:v>380.4</c:v>
                </c:pt>
                <c:pt idx="2">
                  <c:v>379.6</c:v>
                </c:pt>
                <c:pt idx="3">
                  <c:v>383.6</c:v>
                </c:pt>
                <c:pt idx="4">
                  <c:v>386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88AA-480B-B668-D84734E5F571}"/>
            </c:ext>
          </c:extLst>
        </c:ser>
        <c:ser>
          <c:idx val="11"/>
          <c:order val="11"/>
          <c:tx>
            <c:strRef>
              <c:f>グラフ用!$H$15</c:f>
              <c:strCache>
                <c:ptCount val="1"/>
                <c:pt idx="0">
                  <c:v>nfa2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グラフ用!$I$15:$M$15</c:f>
              <c:numCache>
                <c:formatCode>General</c:formatCode>
                <c:ptCount val="5"/>
                <c:pt idx="0">
                  <c:v>387.8</c:v>
                </c:pt>
                <c:pt idx="1">
                  <c:v>380.8</c:v>
                </c:pt>
                <c:pt idx="2">
                  <c:v>376.4</c:v>
                </c:pt>
                <c:pt idx="3">
                  <c:v>380.4</c:v>
                </c:pt>
                <c:pt idx="4">
                  <c:v>380.8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88AA-480B-B668-D84734E5F571}"/>
            </c:ext>
          </c:extLst>
        </c:ser>
        <c:ser>
          <c:idx val="12"/>
          <c:order val="12"/>
          <c:tx>
            <c:strRef>
              <c:f>グラフ用!$H$16</c:f>
              <c:strCache>
                <c:ptCount val="1"/>
                <c:pt idx="0">
                  <c:v>nfa3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グラフ用!$I$16:$M$16</c:f>
              <c:numCache>
                <c:formatCode>General</c:formatCode>
                <c:ptCount val="5"/>
                <c:pt idx="0">
                  <c:v>381.4</c:v>
                </c:pt>
                <c:pt idx="1">
                  <c:v>384</c:v>
                </c:pt>
                <c:pt idx="2">
                  <c:v>383.8</c:v>
                </c:pt>
                <c:pt idx="3">
                  <c:v>381.2</c:v>
                </c:pt>
                <c:pt idx="4">
                  <c:v>384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88AA-480B-B668-D84734E5F571}"/>
            </c:ext>
          </c:extLst>
        </c:ser>
        <c:ser>
          <c:idx val="13"/>
          <c:order val="13"/>
          <c:tx>
            <c:strRef>
              <c:f>グラフ用!$H$17</c:f>
              <c:strCache>
                <c:ptCount val="1"/>
                <c:pt idx="0">
                  <c:v>nfa4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グラフ用!$I$17:$M$17</c:f>
              <c:numCache>
                <c:formatCode>General</c:formatCode>
                <c:ptCount val="5"/>
                <c:pt idx="0">
                  <c:v>384</c:v>
                </c:pt>
                <c:pt idx="1">
                  <c:v>383.6</c:v>
                </c:pt>
                <c:pt idx="2">
                  <c:v>386.6</c:v>
                </c:pt>
                <c:pt idx="3">
                  <c:v>385</c:v>
                </c:pt>
                <c:pt idx="4">
                  <c:v>385.8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88AA-480B-B668-D84734E5F571}"/>
            </c:ext>
          </c:extLst>
        </c:ser>
        <c:ser>
          <c:idx val="14"/>
          <c:order val="14"/>
          <c:tx>
            <c:strRef>
              <c:f>グラフ用!$H$18</c:f>
              <c:strCache>
                <c:ptCount val="1"/>
                <c:pt idx="0">
                  <c:v>nfa5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グラフ用!$I$18:$M$18</c:f>
              <c:numCache>
                <c:formatCode>General</c:formatCode>
                <c:ptCount val="5"/>
                <c:pt idx="0">
                  <c:v>383.2</c:v>
                </c:pt>
                <c:pt idx="1">
                  <c:v>383.6</c:v>
                </c:pt>
                <c:pt idx="2">
                  <c:v>386</c:v>
                </c:pt>
                <c:pt idx="3">
                  <c:v>387</c:v>
                </c:pt>
                <c:pt idx="4">
                  <c:v>382.2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88AA-480B-B668-D84734E5F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931615"/>
        <c:axId val="1167935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グラフ用!$H$4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グラフ用!$I$4:$M$4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504.2</c:v>
                      </c:pt>
                      <c:pt idx="1">
                        <c:v>544.20000000000005</c:v>
                      </c:pt>
                      <c:pt idx="2">
                        <c:v>587.4</c:v>
                      </c:pt>
                      <c:pt idx="3">
                        <c:v>665</c:v>
                      </c:pt>
                      <c:pt idx="4">
                        <c:v>755.2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8AA-480B-B668-D84734E5F5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グラフ用!$I$5:$M$5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544.6</c:v>
                      </c:pt>
                      <c:pt idx="1">
                        <c:v>583.79999999999995</c:v>
                      </c:pt>
                      <c:pt idx="2">
                        <c:v>667.2</c:v>
                      </c:pt>
                      <c:pt idx="3">
                        <c:v>696</c:v>
                      </c:pt>
                      <c:pt idx="4">
                        <c:v>720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AA-480B-B668-D84734E5F57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グラフ用!$I$6:$M$6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512.20000000000005</c:v>
                      </c:pt>
                      <c:pt idx="1">
                        <c:v>684.6</c:v>
                      </c:pt>
                      <c:pt idx="2">
                        <c:v>719.6</c:v>
                      </c:pt>
                      <c:pt idx="3">
                        <c:v>678.8</c:v>
                      </c:pt>
                      <c:pt idx="4">
                        <c:v>714.6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AA-480B-B668-D84734E5F5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グラフ用!$I$7:$M$7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606</c:v>
                      </c:pt>
                      <c:pt idx="1">
                        <c:v>685.2</c:v>
                      </c:pt>
                      <c:pt idx="2">
                        <c:v>715.8</c:v>
                      </c:pt>
                      <c:pt idx="3">
                        <c:v>739.4</c:v>
                      </c:pt>
                      <c:pt idx="4">
                        <c:v>748.2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AA-480B-B668-D84734E5F57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グラフ用!$I$8:$M$8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603</c:v>
                      </c:pt>
                      <c:pt idx="1">
                        <c:v>594</c:v>
                      </c:pt>
                      <c:pt idx="2">
                        <c:v>734.8</c:v>
                      </c:pt>
                      <c:pt idx="3">
                        <c:v>746.2</c:v>
                      </c:pt>
                      <c:pt idx="4">
                        <c:v>751.6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AA-480B-B668-D84734E5F57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グラフ用!$I$9:$M$9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391.8</c:v>
                      </c:pt>
                      <c:pt idx="1">
                        <c:v>376</c:v>
                      </c:pt>
                      <c:pt idx="2">
                        <c:v>379.2</c:v>
                      </c:pt>
                      <c:pt idx="3">
                        <c:v>382</c:v>
                      </c:pt>
                      <c:pt idx="4">
                        <c:v>379.8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8AA-480B-B668-D84734E5F57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グラフ用!$I$10:$M$10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378.4</c:v>
                      </c:pt>
                      <c:pt idx="1">
                        <c:v>383</c:v>
                      </c:pt>
                      <c:pt idx="2">
                        <c:v>378.8</c:v>
                      </c:pt>
                      <c:pt idx="3">
                        <c:v>380.6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AA-480B-B668-D84734E5F57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グラフ用!$I$11:$M$11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385.2</c:v>
                      </c:pt>
                      <c:pt idx="1">
                        <c:v>382.2</c:v>
                      </c:pt>
                      <c:pt idx="2">
                        <c:v>388.4</c:v>
                      </c:pt>
                      <c:pt idx="3">
                        <c:v>383.8</c:v>
                      </c:pt>
                      <c:pt idx="4">
                        <c:v>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AA-480B-B668-D84734E5F57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グラフ用!$I$12:$M$12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</c:v>
                      </c:pt>
                      <c:pt idx="1">
                        <c:v>381.6</c:v>
                      </c:pt>
                      <c:pt idx="2">
                        <c:v>381.4</c:v>
                      </c:pt>
                      <c:pt idx="3">
                        <c:v>382.6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AA-480B-B668-D84734E5F57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グラフ用!$I$13:$M$13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381.8</c:v>
                      </c:pt>
                      <c:pt idx="1">
                        <c:v>380.6</c:v>
                      </c:pt>
                      <c:pt idx="2">
                        <c:v>380</c:v>
                      </c:pt>
                      <c:pt idx="3">
                        <c:v>383.2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AA-480B-B668-D84734E5F571}"/>
                  </c:ext>
                </c:extLst>
              </c15:ser>
            </c15:filteredLineSeries>
          </c:ext>
        </c:extLst>
      </c:lineChart>
      <c:catAx>
        <c:axId val="11679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5775"/>
        <c:crosses val="autoZero"/>
        <c:auto val="1"/>
        <c:lblAlgn val="ctr"/>
        <c:lblOffset val="100"/>
        <c:noMultiLvlLbl val="0"/>
      </c:catAx>
      <c:valAx>
        <c:axId val="1167935775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10"/>
          <c:tx>
            <c:strRef>
              <c:f>グラフ用!$A$14</c:f>
              <c:strCache>
                <c:ptCount val="1"/>
                <c:pt idx="0">
                  <c:v>nfa1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グラフ用!$B$14:$F$14</c:f>
              <c:numCache>
                <c:formatCode>General</c:formatCode>
                <c:ptCount val="5"/>
                <c:pt idx="0">
                  <c:v>374</c:v>
                </c:pt>
                <c:pt idx="1">
                  <c:v>374.6</c:v>
                </c:pt>
                <c:pt idx="2">
                  <c:v>376</c:v>
                </c:pt>
                <c:pt idx="3">
                  <c:v>376.4</c:v>
                </c:pt>
                <c:pt idx="4">
                  <c:v>380.2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83A2-4AA4-A174-C423BBA18E1C}"/>
            </c:ext>
          </c:extLst>
        </c:ser>
        <c:ser>
          <c:idx val="11"/>
          <c:order val="11"/>
          <c:tx>
            <c:strRef>
              <c:f>グラフ用!$A$15</c:f>
              <c:strCache>
                <c:ptCount val="1"/>
                <c:pt idx="0">
                  <c:v>nfa2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グラフ用!$B$15:$F$15</c:f>
              <c:numCache>
                <c:formatCode>General</c:formatCode>
                <c:ptCount val="5"/>
                <c:pt idx="0">
                  <c:v>378.6</c:v>
                </c:pt>
                <c:pt idx="1">
                  <c:v>385.6</c:v>
                </c:pt>
                <c:pt idx="2">
                  <c:v>381.4</c:v>
                </c:pt>
                <c:pt idx="3">
                  <c:v>381.4</c:v>
                </c:pt>
                <c:pt idx="4">
                  <c:v>381.8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83A2-4AA4-A174-C423BBA18E1C}"/>
            </c:ext>
          </c:extLst>
        </c:ser>
        <c:ser>
          <c:idx val="12"/>
          <c:order val="12"/>
          <c:tx>
            <c:strRef>
              <c:f>グラフ用!$A$16</c:f>
              <c:strCache>
                <c:ptCount val="1"/>
                <c:pt idx="0">
                  <c:v>nfa3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グラフ用!$B$16:$F$16</c:f>
              <c:numCache>
                <c:formatCode>General</c:formatCode>
                <c:ptCount val="5"/>
                <c:pt idx="0">
                  <c:v>384</c:v>
                </c:pt>
                <c:pt idx="1">
                  <c:v>384.6</c:v>
                </c:pt>
                <c:pt idx="2">
                  <c:v>380</c:v>
                </c:pt>
                <c:pt idx="3">
                  <c:v>380</c:v>
                </c:pt>
                <c:pt idx="4">
                  <c:v>384.4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83A2-4AA4-A174-C423BBA18E1C}"/>
            </c:ext>
          </c:extLst>
        </c:ser>
        <c:ser>
          <c:idx val="13"/>
          <c:order val="13"/>
          <c:tx>
            <c:strRef>
              <c:f>グラフ用!$A$17</c:f>
              <c:strCache>
                <c:ptCount val="1"/>
                <c:pt idx="0">
                  <c:v>nfa4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グラフ用!$B$17:$F$17</c:f>
              <c:numCache>
                <c:formatCode>General</c:formatCode>
                <c:ptCount val="5"/>
                <c:pt idx="0">
                  <c:v>383.4</c:v>
                </c:pt>
                <c:pt idx="1">
                  <c:v>385.4</c:v>
                </c:pt>
                <c:pt idx="2">
                  <c:v>382.2</c:v>
                </c:pt>
                <c:pt idx="3">
                  <c:v>388.4</c:v>
                </c:pt>
                <c:pt idx="4">
                  <c:v>385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83A2-4AA4-A174-C423BBA18E1C}"/>
            </c:ext>
          </c:extLst>
        </c:ser>
        <c:ser>
          <c:idx val="14"/>
          <c:order val="14"/>
          <c:tx>
            <c:strRef>
              <c:f>グラフ用!$A$18</c:f>
              <c:strCache>
                <c:ptCount val="1"/>
                <c:pt idx="0">
                  <c:v>nfa5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グラフ用!$B$18:$F$18</c:f>
              <c:numCache>
                <c:formatCode>General</c:formatCode>
                <c:ptCount val="5"/>
                <c:pt idx="0">
                  <c:v>383.2</c:v>
                </c:pt>
                <c:pt idx="1">
                  <c:v>379.6</c:v>
                </c:pt>
                <c:pt idx="2">
                  <c:v>383</c:v>
                </c:pt>
                <c:pt idx="3">
                  <c:v>382.2</c:v>
                </c:pt>
                <c:pt idx="4">
                  <c:v>384.8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83A2-4AA4-A174-C423BBA1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94495"/>
        <c:axId val="8776924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グラフ用!$A$4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502.4</c:v>
                      </c:pt>
                      <c:pt idx="1">
                        <c:v>543.79999999999995</c:v>
                      </c:pt>
                      <c:pt idx="2">
                        <c:v>582.4</c:v>
                      </c:pt>
                      <c:pt idx="3">
                        <c:v>653.79999999999995</c:v>
                      </c:pt>
                      <c:pt idx="4">
                        <c:v>724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3A2-4AA4-A174-C423BBA18E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551</c:v>
                      </c:pt>
                      <c:pt idx="1">
                        <c:v>597.79999999999995</c:v>
                      </c:pt>
                      <c:pt idx="2">
                        <c:v>661</c:v>
                      </c:pt>
                      <c:pt idx="3">
                        <c:v>668.8</c:v>
                      </c:pt>
                      <c:pt idx="4">
                        <c:v>691.6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A2-4AA4-A174-C423BBA18E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578</c:v>
                      </c:pt>
                      <c:pt idx="1">
                        <c:v>656.8</c:v>
                      </c:pt>
                      <c:pt idx="2">
                        <c:v>674</c:v>
                      </c:pt>
                      <c:pt idx="3">
                        <c:v>674.2</c:v>
                      </c:pt>
                      <c:pt idx="4">
                        <c:v>667.8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3A2-4AA4-A174-C423BBA18E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607.6</c:v>
                      </c:pt>
                      <c:pt idx="1">
                        <c:v>677.2</c:v>
                      </c:pt>
                      <c:pt idx="2">
                        <c:v>697.4</c:v>
                      </c:pt>
                      <c:pt idx="3">
                        <c:v>705.8</c:v>
                      </c:pt>
                      <c:pt idx="4">
                        <c:v>713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A2-4AA4-A174-C423BBA18E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グラフ用!$B$8:$F$8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607.79999999999995</c:v>
                      </c:pt>
                      <c:pt idx="1">
                        <c:v>672.6</c:v>
                      </c:pt>
                      <c:pt idx="2">
                        <c:v>702.8</c:v>
                      </c:pt>
                      <c:pt idx="3">
                        <c:v>696.6</c:v>
                      </c:pt>
                      <c:pt idx="4">
                        <c:v>700.4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A2-4AA4-A174-C423BBA18E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376.4</c:v>
                      </c:pt>
                      <c:pt idx="1">
                        <c:v>372.4</c:v>
                      </c:pt>
                      <c:pt idx="2">
                        <c:v>375.6</c:v>
                      </c:pt>
                      <c:pt idx="3">
                        <c:v>374.2</c:v>
                      </c:pt>
                      <c:pt idx="4">
                        <c:v>379.8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A2-4AA4-A174-C423BBA18E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</c:v>
                      </c:pt>
                      <c:pt idx="1">
                        <c:v>376.8</c:v>
                      </c:pt>
                      <c:pt idx="2">
                        <c:v>375.8</c:v>
                      </c:pt>
                      <c:pt idx="3">
                        <c:v>375.6</c:v>
                      </c:pt>
                      <c:pt idx="4">
                        <c:v>377.6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A2-4AA4-A174-C423BBA18E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384.4</c:v>
                      </c:pt>
                      <c:pt idx="1">
                        <c:v>383.4</c:v>
                      </c:pt>
                      <c:pt idx="2">
                        <c:v>376.8</c:v>
                      </c:pt>
                      <c:pt idx="3">
                        <c:v>383</c:v>
                      </c:pt>
                      <c:pt idx="4">
                        <c:v>375.4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A2-4AA4-A174-C423BBA18E1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379.6</c:v>
                      </c:pt>
                      <c:pt idx="1">
                        <c:v>380.4</c:v>
                      </c:pt>
                      <c:pt idx="2">
                        <c:v>384.4</c:v>
                      </c:pt>
                      <c:pt idx="3">
                        <c:v>383.6</c:v>
                      </c:pt>
                      <c:pt idx="4">
                        <c:v>383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A2-4AA4-A174-C423BBA18E1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382.4</c:v>
                      </c:pt>
                      <c:pt idx="1">
                        <c:v>376.6</c:v>
                      </c:pt>
                      <c:pt idx="2">
                        <c:v>377.6</c:v>
                      </c:pt>
                      <c:pt idx="3">
                        <c:v>382.6</c:v>
                      </c:pt>
                      <c:pt idx="4">
                        <c:v>381.4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A2-4AA4-A174-C423BBA18E1C}"/>
                  </c:ext>
                </c:extLst>
              </c15:ser>
            </c15:filteredLineSeries>
          </c:ext>
        </c:extLst>
      </c:lineChart>
      <c:catAx>
        <c:axId val="87769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2415"/>
        <c:crosses val="autoZero"/>
        <c:auto val="1"/>
        <c:lblAlgn val="ctr"/>
        <c:lblOffset val="100"/>
        <c:noMultiLvlLbl val="0"/>
      </c:catAx>
      <c:valAx>
        <c:axId val="877692415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449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10"/>
          <c:tx>
            <c:strRef>
              <c:f>グラフ用!$O$14</c:f>
              <c:strCache>
                <c:ptCount val="1"/>
                <c:pt idx="0">
                  <c:v>nfa1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グラフ用!$P$14:$T$14</c:f>
              <c:numCache>
                <c:formatCode>General</c:formatCode>
                <c:ptCount val="5"/>
                <c:pt idx="0">
                  <c:v>384.8</c:v>
                </c:pt>
                <c:pt idx="1">
                  <c:v>375.4</c:v>
                </c:pt>
                <c:pt idx="2">
                  <c:v>381</c:v>
                </c:pt>
                <c:pt idx="3">
                  <c:v>382</c:v>
                </c:pt>
                <c:pt idx="4">
                  <c:v>383.4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1BB1-41DE-8E08-417861B9B6F1}"/>
            </c:ext>
          </c:extLst>
        </c:ser>
        <c:ser>
          <c:idx val="11"/>
          <c:order val="11"/>
          <c:tx>
            <c:strRef>
              <c:f>グラフ用!$O$15</c:f>
              <c:strCache>
                <c:ptCount val="1"/>
                <c:pt idx="0">
                  <c:v>nfa2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グラフ用!$P$15:$T$15</c:f>
              <c:numCache>
                <c:formatCode>General</c:formatCode>
                <c:ptCount val="5"/>
                <c:pt idx="0">
                  <c:v>387.4</c:v>
                </c:pt>
                <c:pt idx="1">
                  <c:v>380.2</c:v>
                </c:pt>
                <c:pt idx="2">
                  <c:v>378.2</c:v>
                </c:pt>
                <c:pt idx="3">
                  <c:v>384.6</c:v>
                </c:pt>
                <c:pt idx="4">
                  <c:v>383.4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1BB1-41DE-8E08-417861B9B6F1}"/>
            </c:ext>
          </c:extLst>
        </c:ser>
        <c:ser>
          <c:idx val="12"/>
          <c:order val="12"/>
          <c:tx>
            <c:strRef>
              <c:f>グラフ用!$O$16</c:f>
              <c:strCache>
                <c:ptCount val="1"/>
                <c:pt idx="0">
                  <c:v>nfa3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グラフ用!$P$16:$T$16</c:f>
              <c:numCache>
                <c:formatCode>General</c:formatCode>
                <c:ptCount val="5"/>
                <c:pt idx="0">
                  <c:v>379.8</c:v>
                </c:pt>
                <c:pt idx="1">
                  <c:v>377.4</c:v>
                </c:pt>
                <c:pt idx="2">
                  <c:v>376.6</c:v>
                </c:pt>
                <c:pt idx="3">
                  <c:v>386.4</c:v>
                </c:pt>
                <c:pt idx="4">
                  <c:v>382.4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1BB1-41DE-8E08-417861B9B6F1}"/>
            </c:ext>
          </c:extLst>
        </c:ser>
        <c:ser>
          <c:idx val="13"/>
          <c:order val="13"/>
          <c:tx>
            <c:strRef>
              <c:f>グラフ用!$O$17</c:f>
              <c:strCache>
                <c:ptCount val="1"/>
                <c:pt idx="0">
                  <c:v>nfa4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グラフ用!$P$17:$T$17</c:f>
              <c:numCache>
                <c:formatCode>General</c:formatCode>
                <c:ptCount val="5"/>
                <c:pt idx="0">
                  <c:v>382.4</c:v>
                </c:pt>
                <c:pt idx="1">
                  <c:v>381.4</c:v>
                </c:pt>
                <c:pt idx="2">
                  <c:v>379.8</c:v>
                </c:pt>
                <c:pt idx="3">
                  <c:v>380.2</c:v>
                </c:pt>
                <c:pt idx="4">
                  <c:v>383.6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1BB1-41DE-8E08-417861B9B6F1}"/>
            </c:ext>
          </c:extLst>
        </c:ser>
        <c:ser>
          <c:idx val="14"/>
          <c:order val="14"/>
          <c:tx>
            <c:strRef>
              <c:f>グラフ用!$O$18</c:f>
              <c:strCache>
                <c:ptCount val="1"/>
                <c:pt idx="0">
                  <c:v>nfa5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グラフ用!$P$18:$T$18</c:f>
              <c:numCache>
                <c:formatCode>General</c:formatCode>
                <c:ptCount val="5"/>
                <c:pt idx="0">
                  <c:v>373.4</c:v>
                </c:pt>
                <c:pt idx="1">
                  <c:v>374.2</c:v>
                </c:pt>
                <c:pt idx="2">
                  <c:v>378</c:v>
                </c:pt>
                <c:pt idx="3">
                  <c:v>377.4</c:v>
                </c:pt>
                <c:pt idx="4">
                  <c:v>380.4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1BB1-41DE-8E08-417861B9B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54015"/>
        <c:axId val="1158068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グラフ用!$O$4</c15:sqref>
                        </c15:formulaRef>
                      </c:ext>
                    </c:extLst>
                    <c:strCache>
                      <c:ptCount val="1"/>
                      <c:pt idx="0">
                        <c:v>Regexp1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501.6</c:v>
                      </c:pt>
                      <c:pt idx="1">
                        <c:v>543</c:v>
                      </c:pt>
                      <c:pt idx="2">
                        <c:v>583.20000000000005</c:v>
                      </c:pt>
                      <c:pt idx="3">
                        <c:v>657.6</c:v>
                      </c:pt>
                      <c:pt idx="4">
                        <c:v>762.6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BB1-41DE-8E08-417861B9B6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グラフ用!$O$5</c15:sqref>
                        </c15:formulaRef>
                      </c:ext>
                    </c:extLst>
                    <c:strCache>
                      <c:ptCount val="1"/>
                      <c:pt idx="0">
                        <c:v>Regexp2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532.79999999999995</c:v>
                      </c:pt>
                      <c:pt idx="1">
                        <c:v>564.20000000000005</c:v>
                      </c:pt>
                      <c:pt idx="2">
                        <c:v>644.79999999999995</c:v>
                      </c:pt>
                      <c:pt idx="3">
                        <c:v>667.8</c:v>
                      </c:pt>
                      <c:pt idx="4">
                        <c:v>711.4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B1-41DE-8E08-417861B9B6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グラフ用!$O$6</c15:sqref>
                        </c15:formulaRef>
                      </c:ext>
                    </c:extLst>
                    <c:strCache>
                      <c:ptCount val="1"/>
                      <c:pt idx="0">
                        <c:v>Regexp3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508.4</c:v>
                      </c:pt>
                      <c:pt idx="1">
                        <c:v>557.20000000000005</c:v>
                      </c:pt>
                      <c:pt idx="2">
                        <c:v>619</c:v>
                      </c:pt>
                      <c:pt idx="3">
                        <c:v>660.4</c:v>
                      </c:pt>
                      <c:pt idx="4">
                        <c:v>706.8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B1-41DE-8E08-417861B9B6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グラフ用!$O$7</c15:sqref>
                        </c15:formulaRef>
                      </c:ext>
                    </c:extLst>
                    <c:strCache>
                      <c:ptCount val="1"/>
                      <c:pt idx="0">
                        <c:v>Regexp4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537.20000000000005</c:v>
                      </c:pt>
                      <c:pt idx="1">
                        <c:v>581.20000000000005</c:v>
                      </c:pt>
                      <c:pt idx="2">
                        <c:v>664</c:v>
                      </c:pt>
                      <c:pt idx="3">
                        <c:v>707.6</c:v>
                      </c:pt>
                      <c:pt idx="4">
                        <c:v>726.4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B1-41DE-8E08-417861B9B6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グラフ用!$O$8</c15:sqref>
                        </c15:formulaRef>
                      </c:ext>
                    </c:extLst>
                    <c:strCache>
                      <c:ptCount val="1"/>
                      <c:pt idx="0">
                        <c:v>Regexp5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493</c:v>
                      </c:pt>
                      <c:pt idx="1">
                        <c:v>575</c:v>
                      </c:pt>
                      <c:pt idx="2">
                        <c:v>643.6</c:v>
                      </c:pt>
                      <c:pt idx="3">
                        <c:v>723</c:v>
                      </c:pt>
                      <c:pt idx="4">
                        <c:v>761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B1-41DE-8E08-417861B9B6F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377.2</c:v>
                      </c:pt>
                      <c:pt idx="1">
                        <c:v>378.8</c:v>
                      </c:pt>
                      <c:pt idx="2">
                        <c:v>378.2</c:v>
                      </c:pt>
                      <c:pt idx="3">
                        <c:v>380.8</c:v>
                      </c:pt>
                      <c:pt idx="4">
                        <c:v>380.6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B1-41DE-8E08-417861B9B6F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380</c:v>
                      </c:pt>
                      <c:pt idx="1">
                        <c:v>383.2</c:v>
                      </c:pt>
                      <c:pt idx="2">
                        <c:v>380.2</c:v>
                      </c:pt>
                      <c:pt idx="3">
                        <c:v>385.4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B1-41DE-8E08-417861B9B6F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383.4</c:v>
                      </c:pt>
                      <c:pt idx="1">
                        <c:v>380.4</c:v>
                      </c:pt>
                      <c:pt idx="2">
                        <c:v>381.6</c:v>
                      </c:pt>
                      <c:pt idx="3">
                        <c:v>381.8</c:v>
                      </c:pt>
                      <c:pt idx="4">
                        <c:v>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B1-41DE-8E08-417861B9B6F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384.6</c:v>
                      </c:pt>
                      <c:pt idx="1">
                        <c:v>375.6</c:v>
                      </c:pt>
                      <c:pt idx="2">
                        <c:v>379.6</c:v>
                      </c:pt>
                      <c:pt idx="3">
                        <c:v>375.2</c:v>
                      </c:pt>
                      <c:pt idx="4">
                        <c:v>376.6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B1-41DE-8E08-417861B9B6F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</c:v>
                      </c:pt>
                      <c:pt idx="1">
                        <c:v>377.4</c:v>
                      </c:pt>
                      <c:pt idx="2">
                        <c:v>382.4</c:v>
                      </c:pt>
                      <c:pt idx="3">
                        <c:v>380.6</c:v>
                      </c:pt>
                      <c:pt idx="4">
                        <c:v>388.2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B1-41DE-8E08-417861B9B6F1}"/>
                  </c:ext>
                </c:extLst>
              </c15:ser>
            </c15:filteredLineSeries>
          </c:ext>
        </c:extLst>
      </c:lineChart>
      <c:catAx>
        <c:axId val="11580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68159"/>
        <c:crosses val="autoZero"/>
        <c:auto val="1"/>
        <c:lblAlgn val="ctr"/>
        <c:lblOffset val="100"/>
        <c:noMultiLvlLbl val="0"/>
      </c:catAx>
      <c:valAx>
        <c:axId val="1158068159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グラフ用!$A$4</c:f>
              <c:strCache>
                <c:ptCount val="1"/>
                <c:pt idx="0">
                  <c:v>Regexp1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グラフ用!$B$4:$F$4</c:f>
              <c:numCache>
                <c:formatCode>General</c:formatCode>
                <c:ptCount val="5"/>
                <c:pt idx="0">
                  <c:v>502.4</c:v>
                </c:pt>
                <c:pt idx="1">
                  <c:v>543.79999999999995</c:v>
                </c:pt>
                <c:pt idx="2">
                  <c:v>582.4</c:v>
                </c:pt>
                <c:pt idx="3">
                  <c:v>653.79999999999995</c:v>
                </c:pt>
                <c:pt idx="4">
                  <c:v>724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193-4618-9E98-C09B19127043}"/>
            </c:ext>
          </c:extLst>
        </c:ser>
        <c:ser>
          <c:idx val="1"/>
          <c:order val="1"/>
          <c:tx>
            <c:strRef>
              <c:f>グラフ用!$A$5</c:f>
              <c:strCache>
                <c:ptCount val="1"/>
                <c:pt idx="0">
                  <c:v>Regexp2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グラフ用!$B$5:$F$5</c:f>
              <c:numCache>
                <c:formatCode>General</c:formatCode>
                <c:ptCount val="5"/>
                <c:pt idx="0">
                  <c:v>551</c:v>
                </c:pt>
                <c:pt idx="1">
                  <c:v>597.79999999999995</c:v>
                </c:pt>
                <c:pt idx="2">
                  <c:v>661</c:v>
                </c:pt>
                <c:pt idx="3">
                  <c:v>668.8</c:v>
                </c:pt>
                <c:pt idx="4">
                  <c:v>691.6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193-4618-9E98-C09B19127043}"/>
            </c:ext>
          </c:extLst>
        </c:ser>
        <c:ser>
          <c:idx val="2"/>
          <c:order val="2"/>
          <c:tx>
            <c:strRef>
              <c:f>グラフ用!$A$6</c:f>
              <c:strCache>
                <c:ptCount val="1"/>
                <c:pt idx="0">
                  <c:v>Regexp3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グラフ用!$B$6:$F$6</c:f>
              <c:numCache>
                <c:formatCode>General</c:formatCode>
                <c:ptCount val="5"/>
                <c:pt idx="0">
                  <c:v>578</c:v>
                </c:pt>
                <c:pt idx="1">
                  <c:v>656.8</c:v>
                </c:pt>
                <c:pt idx="2">
                  <c:v>674</c:v>
                </c:pt>
                <c:pt idx="3">
                  <c:v>674.2</c:v>
                </c:pt>
                <c:pt idx="4">
                  <c:v>667.8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193-4618-9E98-C09B19127043}"/>
            </c:ext>
          </c:extLst>
        </c:ser>
        <c:ser>
          <c:idx val="3"/>
          <c:order val="3"/>
          <c:tx>
            <c:strRef>
              <c:f>グラフ用!$A$7</c:f>
              <c:strCache>
                <c:ptCount val="1"/>
                <c:pt idx="0">
                  <c:v>Regexp4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グラフ用!$B$7:$F$7</c:f>
              <c:numCache>
                <c:formatCode>General</c:formatCode>
                <c:ptCount val="5"/>
                <c:pt idx="0">
                  <c:v>607.6</c:v>
                </c:pt>
                <c:pt idx="1">
                  <c:v>677.2</c:v>
                </c:pt>
                <c:pt idx="2">
                  <c:v>697.4</c:v>
                </c:pt>
                <c:pt idx="3">
                  <c:v>705.8</c:v>
                </c:pt>
                <c:pt idx="4">
                  <c:v>713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B193-4618-9E98-C09B19127043}"/>
            </c:ext>
          </c:extLst>
        </c:ser>
        <c:ser>
          <c:idx val="4"/>
          <c:order val="4"/>
          <c:tx>
            <c:strRef>
              <c:f>グラフ用!$A$8</c:f>
              <c:strCache>
                <c:ptCount val="1"/>
                <c:pt idx="0">
                  <c:v>Regexp5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グラフ用!$B$3:$F$3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グラフ用!$B$8:$F$8</c:f>
              <c:numCache>
                <c:formatCode>General</c:formatCode>
                <c:ptCount val="5"/>
                <c:pt idx="0">
                  <c:v>607.79999999999995</c:v>
                </c:pt>
                <c:pt idx="1">
                  <c:v>672.6</c:v>
                </c:pt>
                <c:pt idx="2">
                  <c:v>702.8</c:v>
                </c:pt>
                <c:pt idx="3">
                  <c:v>696.6</c:v>
                </c:pt>
                <c:pt idx="4">
                  <c:v>700.4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B193-4618-9E98-C09B1912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94495"/>
        <c:axId val="87769241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グラフ用!$A$9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グラフ用!$B$9:$F$9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376.4</c:v>
                      </c:pt>
                      <c:pt idx="1">
                        <c:v>372.4</c:v>
                      </c:pt>
                      <c:pt idx="2">
                        <c:v>375.6</c:v>
                      </c:pt>
                      <c:pt idx="3">
                        <c:v>374.2</c:v>
                      </c:pt>
                      <c:pt idx="4">
                        <c:v>379.8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B193-4618-9E98-C09B1912704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グラフ用!$B$10:$F$10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</c:v>
                      </c:pt>
                      <c:pt idx="1">
                        <c:v>376.8</c:v>
                      </c:pt>
                      <c:pt idx="2">
                        <c:v>375.8</c:v>
                      </c:pt>
                      <c:pt idx="3">
                        <c:v>375.6</c:v>
                      </c:pt>
                      <c:pt idx="4">
                        <c:v>377.6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193-4618-9E98-C09B1912704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グラフ用!$B$11:$F$11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384.4</c:v>
                      </c:pt>
                      <c:pt idx="1">
                        <c:v>383.4</c:v>
                      </c:pt>
                      <c:pt idx="2">
                        <c:v>376.8</c:v>
                      </c:pt>
                      <c:pt idx="3">
                        <c:v>383</c:v>
                      </c:pt>
                      <c:pt idx="4">
                        <c:v>375.4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93-4618-9E98-C09B1912704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グラフ用!$B$12:$F$12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379.6</c:v>
                      </c:pt>
                      <c:pt idx="1">
                        <c:v>380.4</c:v>
                      </c:pt>
                      <c:pt idx="2">
                        <c:v>384.4</c:v>
                      </c:pt>
                      <c:pt idx="3">
                        <c:v>383.6</c:v>
                      </c:pt>
                      <c:pt idx="4">
                        <c:v>383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193-4618-9E98-C09B1912704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グラフ用!$B$13:$F$13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382.4</c:v>
                      </c:pt>
                      <c:pt idx="1">
                        <c:v>376.6</c:v>
                      </c:pt>
                      <c:pt idx="2">
                        <c:v>377.6</c:v>
                      </c:pt>
                      <c:pt idx="3">
                        <c:v>382.6</c:v>
                      </c:pt>
                      <c:pt idx="4">
                        <c:v>381.4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93-4618-9E98-C09B1912704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グラフ用!$B$14:$F$14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374</c:v>
                      </c:pt>
                      <c:pt idx="1">
                        <c:v>374.6</c:v>
                      </c:pt>
                      <c:pt idx="2">
                        <c:v>376</c:v>
                      </c:pt>
                      <c:pt idx="3">
                        <c:v>376.4</c:v>
                      </c:pt>
                      <c:pt idx="4">
                        <c:v>380.2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93-4618-9E98-C09B1912704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グラフ用!$B$15:$F$15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378.6</c:v>
                      </c:pt>
                      <c:pt idx="1">
                        <c:v>385.6</c:v>
                      </c:pt>
                      <c:pt idx="2">
                        <c:v>381.4</c:v>
                      </c:pt>
                      <c:pt idx="3">
                        <c:v>381.4</c:v>
                      </c:pt>
                      <c:pt idx="4">
                        <c:v>381.8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93-4618-9E98-C09B1912704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グラフ用!$B$16:$F$16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</c:v>
                      </c:pt>
                      <c:pt idx="1">
                        <c:v>384.6</c:v>
                      </c:pt>
                      <c:pt idx="2">
                        <c:v>380</c:v>
                      </c:pt>
                      <c:pt idx="3">
                        <c:v>380</c:v>
                      </c:pt>
                      <c:pt idx="4">
                        <c:v>384.4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93-4618-9E98-C09B1912704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グラフ用!$B$17:$F$17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383.4</c:v>
                      </c:pt>
                      <c:pt idx="1">
                        <c:v>385.4</c:v>
                      </c:pt>
                      <c:pt idx="2">
                        <c:v>382.2</c:v>
                      </c:pt>
                      <c:pt idx="3">
                        <c:v>388.4</c:v>
                      </c:pt>
                      <c:pt idx="4">
                        <c:v>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93-4618-9E98-C09B1912704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グラフ用!$A$18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グラフ用!$B$3:$F$3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グラフ用!$B$18:$F$18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383.2</c:v>
                      </c:pt>
                      <c:pt idx="1">
                        <c:v>379.6</c:v>
                      </c:pt>
                      <c:pt idx="2">
                        <c:v>383</c:v>
                      </c:pt>
                      <c:pt idx="3">
                        <c:v>382.2</c:v>
                      </c:pt>
                      <c:pt idx="4">
                        <c:v>384.8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93-4618-9E98-C09B19127043}"/>
                  </c:ext>
                </c:extLst>
              </c15:ser>
            </c15:filteredLineSeries>
          </c:ext>
        </c:extLst>
      </c:lineChart>
      <c:catAx>
        <c:axId val="87769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2415"/>
        <c:crosses val="autoZero"/>
        <c:auto val="1"/>
        <c:lblAlgn val="ctr"/>
        <c:lblOffset val="100"/>
        <c:noMultiLvlLbl val="0"/>
      </c:catAx>
      <c:valAx>
        <c:axId val="877692415"/>
        <c:scaling>
          <c:orientation val="minMax"/>
          <c:max val="780"/>
          <c:min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9449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グラフ用!$H$4</c:f>
              <c:strCache>
                <c:ptCount val="1"/>
                <c:pt idx="0">
                  <c:v>Regexp1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グラフ用!$I$4:$M$4</c:f>
              <c:numCache>
                <c:formatCode>General</c:formatCode>
                <c:ptCount val="5"/>
                <c:pt idx="0">
                  <c:v>504.2</c:v>
                </c:pt>
                <c:pt idx="1">
                  <c:v>544.20000000000005</c:v>
                </c:pt>
                <c:pt idx="2">
                  <c:v>587.4</c:v>
                </c:pt>
                <c:pt idx="3">
                  <c:v>665</c:v>
                </c:pt>
                <c:pt idx="4">
                  <c:v>755.2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816-4B1E-B228-C35A037EA781}"/>
            </c:ext>
          </c:extLst>
        </c:ser>
        <c:ser>
          <c:idx val="1"/>
          <c:order val="1"/>
          <c:tx>
            <c:strRef>
              <c:f>グラフ用!$H$5</c:f>
              <c:strCache>
                <c:ptCount val="1"/>
                <c:pt idx="0">
                  <c:v>Regexp2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グラフ用!$I$5:$M$5</c:f>
              <c:numCache>
                <c:formatCode>General</c:formatCode>
                <c:ptCount val="5"/>
                <c:pt idx="0">
                  <c:v>544.6</c:v>
                </c:pt>
                <c:pt idx="1">
                  <c:v>583.79999999999995</c:v>
                </c:pt>
                <c:pt idx="2">
                  <c:v>667.2</c:v>
                </c:pt>
                <c:pt idx="3">
                  <c:v>696</c:v>
                </c:pt>
                <c:pt idx="4">
                  <c:v>720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816-4B1E-B228-C35A037EA781}"/>
            </c:ext>
          </c:extLst>
        </c:ser>
        <c:ser>
          <c:idx val="2"/>
          <c:order val="2"/>
          <c:tx>
            <c:strRef>
              <c:f>グラフ用!$H$6</c:f>
              <c:strCache>
                <c:ptCount val="1"/>
                <c:pt idx="0">
                  <c:v>Regexp3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グラフ用!$I$6:$M$6</c:f>
              <c:numCache>
                <c:formatCode>General</c:formatCode>
                <c:ptCount val="5"/>
                <c:pt idx="0">
                  <c:v>512.20000000000005</c:v>
                </c:pt>
                <c:pt idx="1">
                  <c:v>684.6</c:v>
                </c:pt>
                <c:pt idx="2">
                  <c:v>719.6</c:v>
                </c:pt>
                <c:pt idx="3">
                  <c:v>678.8</c:v>
                </c:pt>
                <c:pt idx="4">
                  <c:v>714.6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816-4B1E-B228-C35A037EA781}"/>
            </c:ext>
          </c:extLst>
        </c:ser>
        <c:ser>
          <c:idx val="3"/>
          <c:order val="3"/>
          <c:tx>
            <c:strRef>
              <c:f>グラフ用!$H$7</c:f>
              <c:strCache>
                <c:ptCount val="1"/>
                <c:pt idx="0">
                  <c:v>Regexp4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グラフ用!$I$7:$M$7</c:f>
              <c:numCache>
                <c:formatCode>General</c:formatCode>
                <c:ptCount val="5"/>
                <c:pt idx="0">
                  <c:v>606</c:v>
                </c:pt>
                <c:pt idx="1">
                  <c:v>685.2</c:v>
                </c:pt>
                <c:pt idx="2">
                  <c:v>715.8</c:v>
                </c:pt>
                <c:pt idx="3">
                  <c:v>739.4</c:v>
                </c:pt>
                <c:pt idx="4">
                  <c:v>748.2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816-4B1E-B228-C35A037EA781}"/>
            </c:ext>
          </c:extLst>
        </c:ser>
        <c:ser>
          <c:idx val="4"/>
          <c:order val="4"/>
          <c:tx>
            <c:strRef>
              <c:f>グラフ用!$H$8</c:f>
              <c:strCache>
                <c:ptCount val="1"/>
                <c:pt idx="0">
                  <c:v>Regexp5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グラフ用!$I$3:$M$3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グラフ用!$I$8:$M$8</c:f>
              <c:numCache>
                <c:formatCode>General</c:formatCode>
                <c:ptCount val="5"/>
                <c:pt idx="0">
                  <c:v>603</c:v>
                </c:pt>
                <c:pt idx="1">
                  <c:v>594</c:v>
                </c:pt>
                <c:pt idx="2">
                  <c:v>734.8</c:v>
                </c:pt>
                <c:pt idx="3">
                  <c:v>746.2</c:v>
                </c:pt>
                <c:pt idx="4">
                  <c:v>751.6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816-4B1E-B228-C35A037E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931615"/>
        <c:axId val="116793577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グラフ用!$H$9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グラフ用!$I$9:$M$9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391.8</c:v>
                      </c:pt>
                      <c:pt idx="1">
                        <c:v>376</c:v>
                      </c:pt>
                      <c:pt idx="2">
                        <c:v>379.2</c:v>
                      </c:pt>
                      <c:pt idx="3">
                        <c:v>382</c:v>
                      </c:pt>
                      <c:pt idx="4">
                        <c:v>379.8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816-4B1E-B228-C35A037EA7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グラフ用!$I$10:$M$10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378.4</c:v>
                      </c:pt>
                      <c:pt idx="1">
                        <c:v>383</c:v>
                      </c:pt>
                      <c:pt idx="2">
                        <c:v>378.8</c:v>
                      </c:pt>
                      <c:pt idx="3">
                        <c:v>380.6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16-4B1E-B228-C35A037EA7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グラフ用!$I$11:$M$11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385.2</c:v>
                      </c:pt>
                      <c:pt idx="1">
                        <c:v>382.2</c:v>
                      </c:pt>
                      <c:pt idx="2">
                        <c:v>388.4</c:v>
                      </c:pt>
                      <c:pt idx="3">
                        <c:v>383.8</c:v>
                      </c:pt>
                      <c:pt idx="4">
                        <c:v>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816-4B1E-B228-C35A037EA7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グラフ用!$I$12:$M$12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</c:v>
                      </c:pt>
                      <c:pt idx="1">
                        <c:v>381.6</c:v>
                      </c:pt>
                      <c:pt idx="2">
                        <c:v>381.4</c:v>
                      </c:pt>
                      <c:pt idx="3">
                        <c:v>382.6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816-4B1E-B228-C35A037EA7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グラフ用!$I$13:$M$13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381.8</c:v>
                      </c:pt>
                      <c:pt idx="1">
                        <c:v>380.6</c:v>
                      </c:pt>
                      <c:pt idx="2">
                        <c:v>380</c:v>
                      </c:pt>
                      <c:pt idx="3">
                        <c:v>383.2</c:v>
                      </c:pt>
                      <c:pt idx="4">
                        <c:v>380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816-4B1E-B228-C35A037EA7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グラフ用!$I$14:$M$14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377</c:v>
                      </c:pt>
                      <c:pt idx="1">
                        <c:v>380.4</c:v>
                      </c:pt>
                      <c:pt idx="2">
                        <c:v>379.6</c:v>
                      </c:pt>
                      <c:pt idx="3">
                        <c:v>383.6</c:v>
                      </c:pt>
                      <c:pt idx="4">
                        <c:v>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816-4B1E-B228-C35A037EA7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グラフ用!$I$15:$M$15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387.8</c:v>
                      </c:pt>
                      <c:pt idx="1">
                        <c:v>380.8</c:v>
                      </c:pt>
                      <c:pt idx="2">
                        <c:v>376.4</c:v>
                      </c:pt>
                      <c:pt idx="3">
                        <c:v>380.4</c:v>
                      </c:pt>
                      <c:pt idx="4">
                        <c:v>380.8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16-4B1E-B228-C35A037EA7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グラフ用!$I$16:$M$16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381.4</c:v>
                      </c:pt>
                      <c:pt idx="1">
                        <c:v>384</c:v>
                      </c:pt>
                      <c:pt idx="2">
                        <c:v>383.8</c:v>
                      </c:pt>
                      <c:pt idx="3">
                        <c:v>381.2</c:v>
                      </c:pt>
                      <c:pt idx="4">
                        <c:v>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16-4B1E-B228-C35A037EA7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グラフ用!$I$17:$M$17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</c:v>
                      </c:pt>
                      <c:pt idx="1">
                        <c:v>383.6</c:v>
                      </c:pt>
                      <c:pt idx="2">
                        <c:v>386.6</c:v>
                      </c:pt>
                      <c:pt idx="3">
                        <c:v>385</c:v>
                      </c:pt>
                      <c:pt idx="4">
                        <c:v>385.8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16-4B1E-B228-C35A037EA7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グラフ用!$H$18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グラフ用!$I$3:$M$3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グラフ用!$I$18:$M$18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383.2</c:v>
                      </c:pt>
                      <c:pt idx="1">
                        <c:v>383.6</c:v>
                      </c:pt>
                      <c:pt idx="2">
                        <c:v>386</c:v>
                      </c:pt>
                      <c:pt idx="3">
                        <c:v>387</c:v>
                      </c:pt>
                      <c:pt idx="4">
                        <c:v>382.2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16-4B1E-B228-C35A037EA781}"/>
                  </c:ext>
                </c:extLst>
              </c15:ser>
            </c15:filteredLineSeries>
          </c:ext>
        </c:extLst>
      </c:lineChart>
      <c:catAx>
        <c:axId val="11679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5775"/>
        <c:crosses val="autoZero"/>
        <c:auto val="1"/>
        <c:lblAlgn val="ctr"/>
        <c:lblOffset val="100"/>
        <c:noMultiLvlLbl val="0"/>
      </c:catAx>
      <c:valAx>
        <c:axId val="1167935775"/>
        <c:scaling>
          <c:orientation val="minMax"/>
          <c:max val="780"/>
          <c:min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9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グラフ用!$O$4</c:f>
              <c:strCache>
                <c:ptCount val="1"/>
                <c:pt idx="0">
                  <c:v>Regexp1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グラフ用!$P$4:$T$4</c:f>
              <c:numCache>
                <c:formatCode>General</c:formatCode>
                <c:ptCount val="5"/>
                <c:pt idx="0">
                  <c:v>501.6</c:v>
                </c:pt>
                <c:pt idx="1">
                  <c:v>543</c:v>
                </c:pt>
                <c:pt idx="2">
                  <c:v>583.20000000000005</c:v>
                </c:pt>
                <c:pt idx="3">
                  <c:v>657.6</c:v>
                </c:pt>
                <c:pt idx="4">
                  <c:v>762.6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30F-4E5E-A286-F3750A455B6E}"/>
            </c:ext>
          </c:extLst>
        </c:ser>
        <c:ser>
          <c:idx val="1"/>
          <c:order val="1"/>
          <c:tx>
            <c:strRef>
              <c:f>グラフ用!$O$5</c:f>
              <c:strCache>
                <c:ptCount val="1"/>
                <c:pt idx="0">
                  <c:v>Regexp2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グラフ用!$P$5:$T$5</c:f>
              <c:numCache>
                <c:formatCode>General</c:formatCode>
                <c:ptCount val="5"/>
                <c:pt idx="0">
                  <c:v>532.79999999999995</c:v>
                </c:pt>
                <c:pt idx="1">
                  <c:v>564.20000000000005</c:v>
                </c:pt>
                <c:pt idx="2">
                  <c:v>644.79999999999995</c:v>
                </c:pt>
                <c:pt idx="3">
                  <c:v>667.8</c:v>
                </c:pt>
                <c:pt idx="4">
                  <c:v>711.4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30F-4E5E-A286-F3750A455B6E}"/>
            </c:ext>
          </c:extLst>
        </c:ser>
        <c:ser>
          <c:idx val="2"/>
          <c:order val="2"/>
          <c:tx>
            <c:strRef>
              <c:f>グラフ用!$O$6</c:f>
              <c:strCache>
                <c:ptCount val="1"/>
                <c:pt idx="0">
                  <c:v>Regexp3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グラフ用!$P$6:$T$6</c:f>
              <c:numCache>
                <c:formatCode>General</c:formatCode>
                <c:ptCount val="5"/>
                <c:pt idx="0">
                  <c:v>508.4</c:v>
                </c:pt>
                <c:pt idx="1">
                  <c:v>557.20000000000005</c:v>
                </c:pt>
                <c:pt idx="2">
                  <c:v>619</c:v>
                </c:pt>
                <c:pt idx="3">
                  <c:v>660.4</c:v>
                </c:pt>
                <c:pt idx="4">
                  <c:v>706.8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D30F-4E5E-A286-F3750A455B6E}"/>
            </c:ext>
          </c:extLst>
        </c:ser>
        <c:ser>
          <c:idx val="3"/>
          <c:order val="3"/>
          <c:tx>
            <c:strRef>
              <c:f>グラフ用!$O$7</c:f>
              <c:strCache>
                <c:ptCount val="1"/>
                <c:pt idx="0">
                  <c:v>Regexp4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グラフ用!$P$7:$T$7</c:f>
              <c:numCache>
                <c:formatCode>General</c:formatCode>
                <c:ptCount val="5"/>
                <c:pt idx="0">
                  <c:v>537.20000000000005</c:v>
                </c:pt>
                <c:pt idx="1">
                  <c:v>581.20000000000005</c:v>
                </c:pt>
                <c:pt idx="2">
                  <c:v>664</c:v>
                </c:pt>
                <c:pt idx="3">
                  <c:v>707.6</c:v>
                </c:pt>
                <c:pt idx="4">
                  <c:v>726.4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D30F-4E5E-A286-F3750A455B6E}"/>
            </c:ext>
          </c:extLst>
        </c:ser>
        <c:ser>
          <c:idx val="4"/>
          <c:order val="4"/>
          <c:tx>
            <c:strRef>
              <c:f>グラフ用!$O$8</c:f>
              <c:strCache>
                <c:ptCount val="1"/>
                <c:pt idx="0">
                  <c:v>Regexp5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グラフ用!$P$3:$T$3</c:f>
              <c:strCache>
                <c:ptCount val="5"/>
                <c:pt idx="0">
                  <c:v>3文字</c:v>
                </c:pt>
                <c:pt idx="1">
                  <c:v>5文字</c:v>
                </c:pt>
                <c:pt idx="2">
                  <c:v>7文字</c:v>
                </c:pt>
                <c:pt idx="3">
                  <c:v>9文字</c:v>
                </c:pt>
                <c:pt idx="4">
                  <c:v>10文字</c:v>
                </c:pt>
              </c:strCache>
              <c:extLst xmlns:c15="http://schemas.microsoft.com/office/drawing/2012/chart"/>
            </c:strRef>
          </c:cat>
          <c:val>
            <c:numRef>
              <c:f>グラフ用!$P$8:$T$8</c:f>
              <c:numCache>
                <c:formatCode>General</c:formatCode>
                <c:ptCount val="5"/>
                <c:pt idx="0">
                  <c:v>493</c:v>
                </c:pt>
                <c:pt idx="1">
                  <c:v>575</c:v>
                </c:pt>
                <c:pt idx="2">
                  <c:v>643.6</c:v>
                </c:pt>
                <c:pt idx="3">
                  <c:v>723</c:v>
                </c:pt>
                <c:pt idx="4">
                  <c:v>761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D30F-4E5E-A286-F3750A45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54015"/>
        <c:axId val="1158068159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グラフ用!$O$9</c15:sqref>
                        </c15:formulaRef>
                      </c:ext>
                    </c:extLst>
                    <c:strCache>
                      <c:ptCount val="1"/>
                      <c:pt idx="0">
                        <c:v>naive1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グラフ用!$P$9:$T$9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377.2</c:v>
                      </c:pt>
                      <c:pt idx="1">
                        <c:v>378.8</c:v>
                      </c:pt>
                      <c:pt idx="2">
                        <c:v>378.2</c:v>
                      </c:pt>
                      <c:pt idx="3">
                        <c:v>380.8</c:v>
                      </c:pt>
                      <c:pt idx="4">
                        <c:v>380.6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D30F-4E5E-A286-F3750A455B6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グラフ用!$O$10</c15:sqref>
                        </c15:formulaRef>
                      </c:ext>
                    </c:extLst>
                    <c:strCache>
                      <c:ptCount val="1"/>
                      <c:pt idx="0">
                        <c:v>naive2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380</c:v>
                      </c:pt>
                      <c:pt idx="1">
                        <c:v>383.2</c:v>
                      </c:pt>
                      <c:pt idx="2">
                        <c:v>380.2</c:v>
                      </c:pt>
                      <c:pt idx="3">
                        <c:v>385.4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0F-4E5E-A286-F3750A455B6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グラフ用!$O$11</c15:sqref>
                        </c15:formulaRef>
                      </c:ext>
                    </c:extLst>
                    <c:strCache>
                      <c:ptCount val="1"/>
                      <c:pt idx="0">
                        <c:v>naive3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383.4</c:v>
                      </c:pt>
                      <c:pt idx="1">
                        <c:v>380.4</c:v>
                      </c:pt>
                      <c:pt idx="2">
                        <c:v>381.6</c:v>
                      </c:pt>
                      <c:pt idx="3">
                        <c:v>381.8</c:v>
                      </c:pt>
                      <c:pt idx="4">
                        <c:v>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30F-4E5E-A286-F3750A455B6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グラフ用!$O$12</c15:sqref>
                        </c15:formulaRef>
                      </c:ext>
                    </c:extLst>
                    <c:strCache>
                      <c:ptCount val="1"/>
                      <c:pt idx="0">
                        <c:v>naive4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384.6</c:v>
                      </c:pt>
                      <c:pt idx="1">
                        <c:v>375.6</c:v>
                      </c:pt>
                      <c:pt idx="2">
                        <c:v>379.6</c:v>
                      </c:pt>
                      <c:pt idx="3">
                        <c:v>375.2</c:v>
                      </c:pt>
                      <c:pt idx="4">
                        <c:v>376.6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30F-4E5E-A286-F3750A455B6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グラフ用!$O$13</c15:sqref>
                        </c15:formulaRef>
                      </c:ext>
                    </c:extLst>
                    <c:strCache>
                      <c:ptCount val="1"/>
                      <c:pt idx="0">
                        <c:v>naive5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</c:v>
                      </c:pt>
                      <c:pt idx="1">
                        <c:v>377.4</c:v>
                      </c:pt>
                      <c:pt idx="2">
                        <c:v>382.4</c:v>
                      </c:pt>
                      <c:pt idx="3">
                        <c:v>380.6</c:v>
                      </c:pt>
                      <c:pt idx="4">
                        <c:v>388.2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30F-4E5E-A286-F3750A455B6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グラフ用!$O$14</c15:sqref>
                        </c15:formulaRef>
                      </c:ext>
                    </c:extLst>
                    <c:strCache>
                      <c:ptCount val="1"/>
                      <c:pt idx="0">
                        <c:v>nfa1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384.8</c:v>
                      </c:pt>
                      <c:pt idx="1">
                        <c:v>375.4</c:v>
                      </c:pt>
                      <c:pt idx="2">
                        <c:v>381</c:v>
                      </c:pt>
                      <c:pt idx="3">
                        <c:v>382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30F-4E5E-A286-F3750A455B6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グラフ用!$O$15</c15:sqref>
                        </c15:formulaRef>
                      </c:ext>
                    </c:extLst>
                    <c:strCache>
                      <c:ptCount val="1"/>
                      <c:pt idx="0">
                        <c:v>nfa2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387.4</c:v>
                      </c:pt>
                      <c:pt idx="1">
                        <c:v>380.2</c:v>
                      </c:pt>
                      <c:pt idx="2">
                        <c:v>378.2</c:v>
                      </c:pt>
                      <c:pt idx="3">
                        <c:v>384.6</c:v>
                      </c:pt>
                      <c:pt idx="4">
                        <c:v>383.4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0F-4E5E-A286-F3750A455B6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グラフ用!$O$16</c15:sqref>
                        </c15:formulaRef>
                      </c:ext>
                    </c:extLst>
                    <c:strCache>
                      <c:ptCount val="1"/>
                      <c:pt idx="0">
                        <c:v>nfa3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379.8</c:v>
                      </c:pt>
                      <c:pt idx="1">
                        <c:v>377.4</c:v>
                      </c:pt>
                      <c:pt idx="2">
                        <c:v>376.6</c:v>
                      </c:pt>
                      <c:pt idx="3">
                        <c:v>386.4</c:v>
                      </c:pt>
                      <c:pt idx="4">
                        <c:v>382.4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0F-4E5E-A286-F3750A455B6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グラフ用!$O$17</c15:sqref>
                        </c15:formulaRef>
                      </c:ext>
                    </c:extLst>
                    <c:strCache>
                      <c:ptCount val="1"/>
                      <c:pt idx="0">
                        <c:v>nfa4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382.4</c:v>
                      </c:pt>
                      <c:pt idx="1">
                        <c:v>381.4</c:v>
                      </c:pt>
                      <c:pt idx="2">
                        <c:v>379.8</c:v>
                      </c:pt>
                      <c:pt idx="3">
                        <c:v>380.2</c:v>
                      </c:pt>
                      <c:pt idx="4">
                        <c:v>383.6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0F-4E5E-A286-F3750A455B6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グラフ用!$O$18</c15:sqref>
                        </c15:formulaRef>
                      </c:ext>
                    </c:extLst>
                    <c:strCache>
                      <c:ptCount val="1"/>
                      <c:pt idx="0">
                        <c:v>nfa5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グラフ用!$P$3:$T$3</c15:sqref>
                        </c15:formulaRef>
                      </c:ext>
                    </c:extLst>
                    <c:strCache>
                      <c:ptCount val="5"/>
                      <c:pt idx="0">
                        <c:v>3文字</c:v>
                      </c:pt>
                      <c:pt idx="1">
                        <c:v>5文字</c:v>
                      </c:pt>
                      <c:pt idx="2">
                        <c:v>7文字</c:v>
                      </c:pt>
                      <c:pt idx="3">
                        <c:v>9文字</c:v>
                      </c:pt>
                      <c:pt idx="4">
                        <c:v>10文字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グラフ用!$P$18:$T$18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373.4</c:v>
                      </c:pt>
                      <c:pt idx="1">
                        <c:v>374.2</c:v>
                      </c:pt>
                      <c:pt idx="2">
                        <c:v>378</c:v>
                      </c:pt>
                      <c:pt idx="3">
                        <c:v>377.4</c:v>
                      </c:pt>
                      <c:pt idx="4">
                        <c:v>380.4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0F-4E5E-A286-F3750A455B6E}"/>
                  </c:ext>
                </c:extLst>
              </c15:ser>
            </c15:filteredLineSeries>
          </c:ext>
        </c:extLst>
      </c:lineChart>
      <c:catAx>
        <c:axId val="11580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68159"/>
        <c:crosses val="autoZero"/>
        <c:auto val="1"/>
        <c:lblAlgn val="ctr"/>
        <c:lblOffset val="100"/>
        <c:noMultiLvlLbl val="0"/>
      </c:catAx>
      <c:valAx>
        <c:axId val="1158068159"/>
        <c:scaling>
          <c:orientation val="minMax"/>
          <c:max val="780"/>
          <c:min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0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236222</xdr:colOff>
      <xdr:row>11</xdr:row>
      <xdr:rowOff>198874</xdr:rowOff>
    </xdr:from>
    <xdr:to>
      <xdr:col>7</xdr:col>
      <xdr:colOff>293077</xdr:colOff>
      <xdr:row>29</xdr:row>
      <xdr:rowOff>82756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8E4123-8256-FFDD-97BA-C2DFB6F01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385437</xdr:colOff>
      <xdr:row>9</xdr:row>
      <xdr:rowOff>183717</xdr:rowOff>
    </xdr:from>
    <xdr:to>
      <xdr:col>14</xdr:col>
      <xdr:colOff>442068</xdr:colOff>
      <xdr:row>27</xdr:row>
      <xdr:rowOff>69566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182AA41-6052-4F6B-4E6C-CCE432E6E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34625</xdr:colOff>
      <xdr:row>10</xdr:row>
      <xdr:rowOff>57192</xdr:rowOff>
    </xdr:from>
    <xdr:to>
      <xdr:col>22</xdr:col>
      <xdr:colOff>91256</xdr:colOff>
      <xdr:row>27</xdr:row>
      <xdr:rowOff>183783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DAADEA1-7C04-1828-AF31-1D161490A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63807</xdr:colOff>
      <xdr:row>29</xdr:row>
      <xdr:rowOff>71427</xdr:rowOff>
    </xdr:from>
    <xdr:to>
      <xdr:col>13</xdr:col>
      <xdr:colOff>209686</xdr:colOff>
      <xdr:row>42</xdr:row>
      <xdr:rowOff>1784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2B1734F-A940-462E-8828-5C0F3929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218133</xdr:colOff>
      <xdr:row>30</xdr:row>
      <xdr:rowOff>28554</xdr:rowOff>
    </xdr:from>
    <xdr:to>
      <xdr:col>5</xdr:col>
      <xdr:colOff>364012</xdr:colOff>
      <xdr:row>42</xdr:row>
      <xdr:rowOff>199653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6F5B8EA-076F-4DCD-99EC-52C22AB6D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366850</xdr:colOff>
      <xdr:row>29</xdr:row>
      <xdr:rowOff>98055</xdr:rowOff>
    </xdr:from>
    <xdr:to>
      <xdr:col>19</xdr:col>
      <xdr:colOff>512729</xdr:colOff>
      <xdr:row>42</xdr:row>
      <xdr:rowOff>28412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517F119-3DB6-424D-862B-E7B91CEB1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210207</xdr:colOff>
      <xdr:row>43</xdr:row>
      <xdr:rowOff>146753</xdr:rowOff>
    </xdr:from>
    <xdr:to>
      <xdr:col>5</xdr:col>
      <xdr:colOff>356086</xdr:colOff>
      <xdr:row>56</xdr:row>
      <xdr:rowOff>77111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994FFEC-B97E-470F-A5CE-62F13A6BA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31618</xdr:colOff>
      <xdr:row>42</xdr:row>
      <xdr:rowOff>206886</xdr:rowOff>
    </xdr:from>
    <xdr:to>
      <xdr:col>13</xdr:col>
      <xdr:colOff>177497</xdr:colOff>
      <xdr:row>55</xdr:row>
      <xdr:rowOff>137243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42A9B03-699E-422A-91B3-9C480E1E5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336894</xdr:colOff>
      <xdr:row>42</xdr:row>
      <xdr:rowOff>167688</xdr:rowOff>
    </xdr:from>
    <xdr:to>
      <xdr:col>19</xdr:col>
      <xdr:colOff>482773</xdr:colOff>
      <xdr:row>55</xdr:row>
      <xdr:rowOff>98045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7DA21DA-0D2A-4C75-A110-DC377CB2F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104468</xdr:colOff>
      <xdr:row>0</xdr:row>
      <xdr:rowOff>92792</xdr:rowOff>
    </xdr:from>
    <xdr:to>
      <xdr:col>7</xdr:col>
      <xdr:colOff>196492</xdr:colOff>
      <xdr:row>18</xdr:row>
      <xdr:rowOff>23776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4B2C1C-3482-4559-9DDA-817C09CDF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</xdr:row>
      <xdr:rowOff>209550</xdr:rowOff>
    </xdr:from>
    <xdr:to>
      <xdr:col>7</xdr:col>
      <xdr:colOff>377550</xdr:colOff>
      <xdr:row>20</xdr:row>
      <xdr:rowOff>142500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00BF17-253D-46E4-8E16-94DF2A792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161925</xdr:rowOff>
    </xdr:from>
    <xdr:to>
      <xdr:col>7</xdr:col>
      <xdr:colOff>310875</xdr:colOff>
      <xdr:row>19</xdr:row>
      <xdr:rowOff>94875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7D6B13-584A-42BD-A3DE-362832AA5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</xdr:row>
      <xdr:rowOff>47625</xdr:rowOff>
    </xdr:from>
    <xdr:to>
      <xdr:col>7</xdr:col>
      <xdr:colOff>358500</xdr:colOff>
      <xdr:row>20</xdr:row>
      <xdr:rowOff>218700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899E8C-2066-44EA-82FF-5D6A18B3E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</xdr:row>
      <xdr:rowOff>0</xdr:rowOff>
    </xdr:from>
    <xdr:to>
      <xdr:col>7</xdr:col>
      <xdr:colOff>444225</xdr:colOff>
      <xdr:row>21</xdr:row>
      <xdr:rowOff>171075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B16D0-CB6F-4137-947D-C9A94ECCC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66675</xdr:rowOff>
    </xdr:from>
    <xdr:to>
      <xdr:col>7</xdr:col>
      <xdr:colOff>444225</xdr:colOff>
      <xdr:row>19</xdr:row>
      <xdr:rowOff>237750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1E7C2CB-E321-4F4F-A244-D1A3DBF0C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</xdr:row>
      <xdr:rowOff>47625</xdr:rowOff>
    </xdr:from>
    <xdr:to>
      <xdr:col>7</xdr:col>
      <xdr:colOff>272775</xdr:colOff>
      <xdr:row>19</xdr:row>
      <xdr:rowOff>218700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F91A4F-C74A-42B7-8E07-E1D37F5E0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</xdr:row>
      <xdr:rowOff>200025</xdr:rowOff>
    </xdr:from>
    <xdr:to>
      <xdr:col>7</xdr:col>
      <xdr:colOff>515118</xdr:colOff>
      <xdr:row>20</xdr:row>
      <xdr:rowOff>131009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1AE0104-D0A3-41E1-A9FD-06DB85CB6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7</xdr:col>
      <xdr:colOff>229368</xdr:colOff>
      <xdr:row>18</xdr:row>
      <xdr:rowOff>54809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81507B-C1C6-4A3E-9533-7D3A76574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C039-611B-479F-8CC7-63DC34C8D651}">
  <dimension ref="A1:G46"/>
  <sheetViews>
    <sheetView workbookViewId="0">
      <selection activeCell="A3" sqref="A3"/>
    </sheetView>
  </sheetViews>
  <sheetFormatPr baseColWidth="10" defaultColWidth="9" defaultRowHeight="18"/>
  <cols>
    <col min="1" max="1" width="45" style="3" bestFit="1" customWidth="1"/>
    <col min="2" max="2" width="10.33203125" style="3" customWidth="1"/>
    <col min="3" max="3" width="12.6640625" style="3" bestFit="1" customWidth="1"/>
    <col min="4" max="4" width="20.6640625" style="3" bestFit="1" customWidth="1"/>
    <col min="5" max="5" width="29" style="3" bestFit="1" customWidth="1"/>
    <col min="6" max="6" width="35.33203125" style="3" bestFit="1" customWidth="1"/>
    <col min="7" max="7" width="38.1640625" style="3" bestFit="1" customWidth="1"/>
    <col min="8" max="16384" width="9" style="3"/>
  </cols>
  <sheetData>
    <row r="1" spans="1:7">
      <c r="A1" s="3" t="s">
        <v>0</v>
      </c>
    </row>
    <row r="3" spans="1:7">
      <c r="A3" s="3" t="s">
        <v>6</v>
      </c>
    </row>
    <row r="4" spans="1:7">
      <c r="A4" s="3" t="s">
        <v>4</v>
      </c>
    </row>
    <row r="5" spans="1:7">
      <c r="A5" s="3" t="s">
        <v>5</v>
      </c>
    </row>
    <row r="6" spans="1:7">
      <c r="A6" s="3" t="s">
        <v>2</v>
      </c>
    </row>
    <row r="7" spans="1:7">
      <c r="A7" s="3" t="s">
        <v>16</v>
      </c>
    </row>
    <row r="10" spans="1:7">
      <c r="A10" s="3" t="s">
        <v>3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</row>
    <row r="11" spans="1:7">
      <c r="A11" s="3" t="s">
        <v>1</v>
      </c>
      <c r="C11" s="3" t="s">
        <v>26</v>
      </c>
      <c r="D11" s="3" t="s">
        <v>22</v>
      </c>
      <c r="E11" s="3" t="s">
        <v>20</v>
      </c>
      <c r="F11" s="3" t="s">
        <v>24</v>
      </c>
      <c r="G11" s="3" t="s">
        <v>23</v>
      </c>
    </row>
    <row r="12" spans="1:7">
      <c r="C12" s="3" t="s">
        <v>28</v>
      </c>
      <c r="D12" s="3" t="s">
        <v>30</v>
      </c>
      <c r="E12" s="3" t="s">
        <v>32</v>
      </c>
      <c r="F12" s="3" t="s">
        <v>34</v>
      </c>
      <c r="G12" s="3" t="s">
        <v>36</v>
      </c>
    </row>
    <row r="13" spans="1:7">
      <c r="C13" s="3" t="s">
        <v>38</v>
      </c>
      <c r="D13" s="3" t="s">
        <v>40</v>
      </c>
      <c r="E13" s="3" t="s">
        <v>42</v>
      </c>
      <c r="F13" s="3" t="s">
        <v>44</v>
      </c>
      <c r="G13" s="3" t="s">
        <v>46</v>
      </c>
    </row>
    <row r="14" spans="1:7">
      <c r="C14" s="3" t="s">
        <v>48</v>
      </c>
      <c r="D14" s="3" t="s">
        <v>62</v>
      </c>
      <c r="E14" s="3" t="s">
        <v>343</v>
      </c>
      <c r="F14" s="3" t="s">
        <v>345</v>
      </c>
      <c r="G14" s="3" t="s">
        <v>347</v>
      </c>
    </row>
    <row r="15" spans="1:7">
      <c r="C15" s="3" t="s">
        <v>50</v>
      </c>
      <c r="D15" s="3" t="s">
        <v>52</v>
      </c>
      <c r="E15" s="3" t="s">
        <v>54</v>
      </c>
      <c r="F15" s="3" t="s">
        <v>56</v>
      </c>
      <c r="G15" s="3" t="s">
        <v>58</v>
      </c>
    </row>
    <row r="16" spans="1:7">
      <c r="C16" s="3" t="s">
        <v>67</v>
      </c>
      <c r="D16" s="3" t="s">
        <v>66</v>
      </c>
      <c r="E16" s="3" t="s">
        <v>68</v>
      </c>
      <c r="F16" s="3" t="s">
        <v>69</v>
      </c>
      <c r="G16" s="3" t="s">
        <v>70</v>
      </c>
    </row>
    <row r="17" spans="1:7">
      <c r="A17" s="3" t="s">
        <v>71</v>
      </c>
      <c r="C17" s="3" t="s">
        <v>76</v>
      </c>
      <c r="D17" s="3" t="s">
        <v>75</v>
      </c>
      <c r="E17" s="3" t="s">
        <v>74</v>
      </c>
      <c r="F17" s="3" t="s">
        <v>73</v>
      </c>
      <c r="G17" s="3" t="s">
        <v>72</v>
      </c>
    </row>
    <row r="18" spans="1:7">
      <c r="C18" s="3" t="s">
        <v>77</v>
      </c>
      <c r="D18" s="3" t="s">
        <v>78</v>
      </c>
      <c r="E18" s="3" t="s">
        <v>79</v>
      </c>
      <c r="F18" s="3" t="s">
        <v>80</v>
      </c>
      <c r="G18" s="3" t="s">
        <v>81</v>
      </c>
    </row>
    <row r="19" spans="1:7">
      <c r="C19" s="3" t="s">
        <v>87</v>
      </c>
      <c r="D19" s="3" t="s">
        <v>88</v>
      </c>
      <c r="E19" s="3" t="s">
        <v>89</v>
      </c>
      <c r="F19" s="3" t="s">
        <v>90</v>
      </c>
      <c r="G19" s="3" t="s">
        <v>91</v>
      </c>
    </row>
    <row r="20" spans="1:7">
      <c r="C20" s="3" t="s">
        <v>82</v>
      </c>
      <c r="D20" s="3" t="s">
        <v>83</v>
      </c>
      <c r="E20" s="3" t="s">
        <v>84</v>
      </c>
      <c r="F20" s="3" t="s">
        <v>85</v>
      </c>
      <c r="G20" s="3" t="s">
        <v>86</v>
      </c>
    </row>
    <row r="21" spans="1:7">
      <c r="C21" s="3" t="s">
        <v>92</v>
      </c>
      <c r="D21" s="3" t="s">
        <v>93</v>
      </c>
      <c r="E21" s="3" t="s">
        <v>94</v>
      </c>
      <c r="F21" s="3" t="s">
        <v>95</v>
      </c>
      <c r="G21" s="3" t="s">
        <v>96</v>
      </c>
    </row>
    <row r="22" spans="1:7">
      <c r="C22" s="3" t="s">
        <v>97</v>
      </c>
      <c r="D22" s="3" t="s">
        <v>98</v>
      </c>
      <c r="E22" s="3" t="s">
        <v>99</v>
      </c>
      <c r="F22" s="3" t="s">
        <v>100</v>
      </c>
      <c r="G22" s="3" t="s">
        <v>101</v>
      </c>
    </row>
    <row r="23" spans="1:7">
      <c r="A23" s="3" t="s">
        <v>107</v>
      </c>
      <c r="C23" s="3" t="s">
        <v>103</v>
      </c>
      <c r="D23" s="3" t="s">
        <v>104</v>
      </c>
      <c r="E23" s="3" t="s">
        <v>105</v>
      </c>
      <c r="F23" s="3" t="s">
        <v>106</v>
      </c>
      <c r="G23" s="3" t="s">
        <v>102</v>
      </c>
    </row>
    <row r="24" spans="1:7">
      <c r="C24" s="3" t="s">
        <v>108</v>
      </c>
      <c r="D24" s="3" t="s">
        <v>109</v>
      </c>
      <c r="E24" s="3" t="s">
        <v>110</v>
      </c>
      <c r="F24" s="3" t="s">
        <v>111</v>
      </c>
      <c r="G24" s="3" t="s">
        <v>112</v>
      </c>
    </row>
    <row r="25" spans="1:7">
      <c r="C25" s="3" t="s">
        <v>113</v>
      </c>
      <c r="D25" s="3" t="s">
        <v>114</v>
      </c>
      <c r="E25" s="3" t="s">
        <v>115</v>
      </c>
      <c r="F25" s="3" t="s">
        <v>116</v>
      </c>
      <c r="G25" s="3" t="s">
        <v>117</v>
      </c>
    </row>
    <row r="26" spans="1:7">
      <c r="C26" s="3" t="s">
        <v>123</v>
      </c>
      <c r="D26" s="3" t="s">
        <v>124</v>
      </c>
      <c r="E26" s="3" t="s">
        <v>125</v>
      </c>
      <c r="F26" s="3" t="s">
        <v>126</v>
      </c>
      <c r="G26" s="3" t="s">
        <v>127</v>
      </c>
    </row>
    <row r="27" spans="1:7">
      <c r="C27" s="3" t="s">
        <v>118</v>
      </c>
      <c r="D27" s="3" t="s">
        <v>119</v>
      </c>
      <c r="E27" s="3" t="s">
        <v>120</v>
      </c>
      <c r="F27" s="3" t="s">
        <v>121</v>
      </c>
      <c r="G27" s="3" t="s">
        <v>122</v>
      </c>
    </row>
    <row r="28" spans="1:7">
      <c r="C28" s="3" t="s">
        <v>128</v>
      </c>
      <c r="D28" s="3" t="s">
        <v>129</v>
      </c>
      <c r="E28" s="3" t="s">
        <v>130</v>
      </c>
      <c r="F28" s="3" t="s">
        <v>131</v>
      </c>
      <c r="G28" s="3" t="s">
        <v>132</v>
      </c>
    </row>
    <row r="29" spans="1:7">
      <c r="A29" s="3" t="s">
        <v>133</v>
      </c>
      <c r="C29" s="3" t="s">
        <v>135</v>
      </c>
      <c r="D29" s="3" t="s">
        <v>143</v>
      </c>
      <c r="E29" s="3" t="s">
        <v>136</v>
      </c>
      <c r="F29" s="3" t="s">
        <v>137</v>
      </c>
      <c r="G29" s="3" t="s">
        <v>134</v>
      </c>
    </row>
    <row r="30" spans="1:7">
      <c r="C30" s="3" t="s">
        <v>138</v>
      </c>
      <c r="D30" s="3" t="s">
        <v>144</v>
      </c>
      <c r="E30" s="3" t="s">
        <v>139</v>
      </c>
      <c r="F30" s="3" t="s">
        <v>140</v>
      </c>
      <c r="G30" s="3" t="s">
        <v>141</v>
      </c>
    </row>
    <row r="31" spans="1:7">
      <c r="C31" s="3" t="s">
        <v>142</v>
      </c>
      <c r="D31" s="3" t="s">
        <v>145</v>
      </c>
      <c r="E31" s="3" t="s">
        <v>146</v>
      </c>
      <c r="F31" s="3" t="s">
        <v>147</v>
      </c>
      <c r="G31" s="3" t="s">
        <v>148</v>
      </c>
    </row>
    <row r="32" spans="1:7">
      <c r="C32" s="3" t="s">
        <v>149</v>
      </c>
      <c r="D32" s="3" t="s">
        <v>150</v>
      </c>
      <c r="E32" s="3" t="s">
        <v>151</v>
      </c>
      <c r="F32" s="3" t="s">
        <v>152</v>
      </c>
      <c r="G32" s="3" t="s">
        <v>153</v>
      </c>
    </row>
    <row r="33" spans="1:7">
      <c r="C33" s="3" t="s">
        <v>92</v>
      </c>
      <c r="D33" s="3" t="s">
        <v>154</v>
      </c>
      <c r="E33" s="3" t="s">
        <v>155</v>
      </c>
      <c r="F33" s="3" t="s">
        <v>156</v>
      </c>
      <c r="G33" s="3" t="s">
        <v>157</v>
      </c>
    </row>
    <row r="34" spans="1:7">
      <c r="C34" s="3" t="s">
        <v>97</v>
      </c>
      <c r="D34" s="3" t="s">
        <v>158</v>
      </c>
      <c r="E34" s="3" t="s">
        <v>159</v>
      </c>
      <c r="F34" s="3" t="s">
        <v>160</v>
      </c>
      <c r="G34" s="3" t="s">
        <v>161</v>
      </c>
    </row>
    <row r="35" spans="1:7">
      <c r="A35" s="3" t="s">
        <v>192</v>
      </c>
      <c r="C35" s="3" t="s">
        <v>162</v>
      </c>
      <c r="D35" s="3" t="s">
        <v>164</v>
      </c>
      <c r="E35" s="3" t="s">
        <v>165</v>
      </c>
      <c r="F35" s="3" t="s">
        <v>166</v>
      </c>
      <c r="G35" s="3" t="s">
        <v>163</v>
      </c>
    </row>
    <row r="36" spans="1:7">
      <c r="C36" s="3" t="s">
        <v>177</v>
      </c>
      <c r="D36" s="3" t="s">
        <v>178</v>
      </c>
      <c r="E36" s="3" t="s">
        <v>179</v>
      </c>
      <c r="F36" s="3" t="s">
        <v>180</v>
      </c>
      <c r="G36" s="3" t="s">
        <v>181</v>
      </c>
    </row>
    <row r="37" spans="1:7">
      <c r="C37" s="3" t="s">
        <v>167</v>
      </c>
      <c r="D37" s="3" t="s">
        <v>168</v>
      </c>
      <c r="E37" s="3" t="s">
        <v>169</v>
      </c>
      <c r="F37" s="3" t="s">
        <v>170</v>
      </c>
      <c r="G37" s="3" t="s">
        <v>173</v>
      </c>
    </row>
    <row r="38" spans="1:7">
      <c r="C38" s="3" t="s">
        <v>182</v>
      </c>
      <c r="D38" s="3" t="s">
        <v>183</v>
      </c>
      <c r="E38" s="3" t="s">
        <v>184</v>
      </c>
      <c r="F38" s="3" t="s">
        <v>185</v>
      </c>
      <c r="G38" s="3" t="s">
        <v>186</v>
      </c>
    </row>
    <row r="39" spans="1:7">
      <c r="C39" s="3" t="s">
        <v>171</v>
      </c>
      <c r="D39" s="3" t="s">
        <v>172</v>
      </c>
      <c r="E39" s="3" t="s">
        <v>175</v>
      </c>
      <c r="F39" s="3" t="s">
        <v>176</v>
      </c>
      <c r="G39" s="3" t="s">
        <v>174</v>
      </c>
    </row>
    <row r="40" spans="1:7">
      <c r="C40" s="3" t="s">
        <v>187</v>
      </c>
      <c r="D40" s="3" t="s">
        <v>188</v>
      </c>
      <c r="E40" s="3" t="s">
        <v>189</v>
      </c>
      <c r="F40" s="3" t="s">
        <v>190</v>
      </c>
      <c r="G40" s="3" t="s">
        <v>191</v>
      </c>
    </row>
    <row r="41" spans="1:7">
      <c r="A41" s="3" t="s">
        <v>223</v>
      </c>
      <c r="C41" s="3" t="s">
        <v>194</v>
      </c>
      <c r="D41" s="3" t="s">
        <v>195</v>
      </c>
      <c r="E41" s="3" t="s">
        <v>196</v>
      </c>
      <c r="F41" s="3" t="s">
        <v>197</v>
      </c>
      <c r="G41" s="3" t="s">
        <v>193</v>
      </c>
    </row>
    <row r="42" spans="1:7">
      <c r="C42" s="3" t="s">
        <v>198</v>
      </c>
      <c r="D42" s="3" t="s">
        <v>199</v>
      </c>
      <c r="E42" s="3" t="s">
        <v>200</v>
      </c>
      <c r="F42" s="3" t="s">
        <v>201</v>
      </c>
      <c r="G42" s="3" t="s">
        <v>202</v>
      </c>
    </row>
    <row r="43" spans="1:7">
      <c r="C43" s="3" t="s">
        <v>203</v>
      </c>
      <c r="D43" s="3" t="s">
        <v>204</v>
      </c>
      <c r="E43" s="3" t="s">
        <v>205</v>
      </c>
      <c r="F43" s="3" t="s">
        <v>206</v>
      </c>
      <c r="G43" s="3" t="s">
        <v>207</v>
      </c>
    </row>
    <row r="44" spans="1:7">
      <c r="C44" s="3" t="s">
        <v>213</v>
      </c>
      <c r="D44" s="3" t="s">
        <v>214</v>
      </c>
      <c r="E44" s="3" t="s">
        <v>215</v>
      </c>
      <c r="F44" s="3" t="s">
        <v>216</v>
      </c>
      <c r="G44" s="3" t="s">
        <v>217</v>
      </c>
    </row>
    <row r="45" spans="1:7">
      <c r="C45" s="3" t="s">
        <v>208</v>
      </c>
      <c r="D45" s="3" t="s">
        <v>209</v>
      </c>
      <c r="E45" s="3" t="s">
        <v>210</v>
      </c>
      <c r="F45" s="3" t="s">
        <v>211</v>
      </c>
      <c r="G45" s="3" t="s">
        <v>212</v>
      </c>
    </row>
    <row r="46" spans="1:7">
      <c r="C46" s="3" t="s">
        <v>218</v>
      </c>
      <c r="D46" s="3" t="s">
        <v>219</v>
      </c>
      <c r="E46" s="3" t="s">
        <v>220</v>
      </c>
      <c r="F46" s="3" t="s">
        <v>221</v>
      </c>
      <c r="G46" s="3" t="s">
        <v>222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CC1B-2173-4163-A054-88AB787E6B98}">
  <dimension ref="A1"/>
  <sheetViews>
    <sheetView topLeftCell="A4" workbookViewId="0">
      <selection activeCell="M9" sqref="M9"/>
    </sheetView>
  </sheetViews>
  <sheetFormatPr baseColWidth="10" defaultColWidth="8.83203125" defaultRowHeight="18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E3F4-36CB-4343-B707-51F6FFBD5F46}">
  <dimension ref="A1"/>
  <sheetViews>
    <sheetView workbookViewId="0">
      <selection activeCell="H30" sqref="H30"/>
    </sheetView>
  </sheetViews>
  <sheetFormatPr baseColWidth="10" defaultColWidth="8.83203125" defaultRowHeight="18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22D9-535B-4A14-BF3B-2F660FCBF560}">
  <dimension ref="A1"/>
  <sheetViews>
    <sheetView zoomScale="124" zoomScaleNormal="124" workbookViewId="0">
      <selection activeCell="H42" sqref="H42"/>
    </sheetView>
  </sheetViews>
  <sheetFormatPr baseColWidth="10" defaultColWidth="8.83203125" defaultRowHeight="18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326D-CAAA-41E2-BD22-4E294DCEF416}">
  <dimension ref="A1:T71"/>
  <sheetViews>
    <sheetView topLeftCell="A31" workbookViewId="0">
      <selection activeCell="C48" sqref="C48"/>
    </sheetView>
  </sheetViews>
  <sheetFormatPr baseColWidth="10" defaultColWidth="8.83203125" defaultRowHeight="18"/>
  <sheetData>
    <row r="1" spans="1:20">
      <c r="A1" t="s">
        <v>14</v>
      </c>
    </row>
    <row r="2" spans="1:20">
      <c r="A2" t="s">
        <v>59</v>
      </c>
      <c r="H2" t="s">
        <v>60</v>
      </c>
      <c r="O2" t="s">
        <v>61</v>
      </c>
    </row>
    <row r="3" spans="1:20">
      <c r="A3" t="s">
        <v>25</v>
      </c>
      <c r="H3" t="s">
        <v>37</v>
      </c>
      <c r="O3" t="s">
        <v>49</v>
      </c>
    </row>
    <row r="4" spans="1:20">
      <c r="A4">
        <v>4487</v>
      </c>
      <c r="H4">
        <v>4532</v>
      </c>
      <c r="O4">
        <v>4626</v>
      </c>
    </row>
    <row r="5" spans="1:20">
      <c r="A5">
        <v>380</v>
      </c>
      <c r="B5">
        <v>376</v>
      </c>
      <c r="C5">
        <v>374</v>
      </c>
      <c r="D5">
        <v>381</v>
      </c>
      <c r="E5">
        <v>371</v>
      </c>
      <c r="F5" s="2">
        <f>AVERAGE(A5:E5)</f>
        <v>376.4</v>
      </c>
      <c r="H5">
        <v>441</v>
      </c>
      <c r="I5">
        <v>384</v>
      </c>
      <c r="J5">
        <v>377</v>
      </c>
      <c r="K5">
        <v>374</v>
      </c>
      <c r="L5">
        <v>383</v>
      </c>
      <c r="M5" s="2">
        <f>AVERAGE(H5:L5)</f>
        <v>391.8</v>
      </c>
      <c r="O5">
        <v>377</v>
      </c>
      <c r="P5">
        <v>382</v>
      </c>
      <c r="Q5">
        <v>375</v>
      </c>
      <c r="R5">
        <v>372</v>
      </c>
      <c r="S5">
        <v>380</v>
      </c>
      <c r="T5" s="2">
        <f>AVERAGE(O5:S5)</f>
        <v>377.2</v>
      </c>
    </row>
    <row r="6" spans="1:20">
      <c r="A6" t="s">
        <v>21</v>
      </c>
      <c r="H6" t="s">
        <v>39</v>
      </c>
      <c r="O6" t="s">
        <v>52</v>
      </c>
    </row>
    <row r="7" spans="1:20">
      <c r="A7">
        <v>3284</v>
      </c>
      <c r="H7">
        <v>3384</v>
      </c>
      <c r="O7">
        <v>3560</v>
      </c>
    </row>
    <row r="8" spans="1:20">
      <c r="A8">
        <v>366</v>
      </c>
      <c r="B8">
        <v>377</v>
      </c>
      <c r="C8">
        <v>376</v>
      </c>
      <c r="D8">
        <v>373</v>
      </c>
      <c r="E8">
        <v>370</v>
      </c>
      <c r="F8" s="2">
        <f>AVERAGE(A8:E8)</f>
        <v>372.4</v>
      </c>
      <c r="H8">
        <v>376</v>
      </c>
      <c r="I8">
        <v>374</v>
      </c>
      <c r="J8">
        <v>375</v>
      </c>
      <c r="K8">
        <v>380</v>
      </c>
      <c r="L8">
        <v>375</v>
      </c>
      <c r="M8" s="2">
        <f>AVERAGE(H8:L8)</f>
        <v>376</v>
      </c>
      <c r="O8">
        <v>375</v>
      </c>
      <c r="P8">
        <v>377</v>
      </c>
      <c r="Q8">
        <v>376</v>
      </c>
      <c r="R8">
        <v>388</v>
      </c>
      <c r="S8">
        <v>378</v>
      </c>
      <c r="T8" s="2">
        <f>AVERAGE(O8:S8)</f>
        <v>378.8</v>
      </c>
    </row>
    <row r="9" spans="1:20">
      <c r="A9" t="s">
        <v>19</v>
      </c>
      <c r="H9" t="s">
        <v>41</v>
      </c>
      <c r="O9" t="s">
        <v>53</v>
      </c>
    </row>
    <row r="10" spans="1:20">
      <c r="A10">
        <v>2407</v>
      </c>
      <c r="H10">
        <v>2518</v>
      </c>
      <c r="O10">
        <v>2718</v>
      </c>
    </row>
    <row r="11" spans="1:20">
      <c r="A11">
        <v>381</v>
      </c>
      <c r="B11">
        <v>372</v>
      </c>
      <c r="C11">
        <v>372</v>
      </c>
      <c r="D11">
        <v>380</v>
      </c>
      <c r="E11">
        <v>373</v>
      </c>
      <c r="F11" s="2">
        <f>AVERAGE(A11:E11)</f>
        <v>375.6</v>
      </c>
      <c r="H11">
        <v>383</v>
      </c>
      <c r="I11">
        <v>383</v>
      </c>
      <c r="J11">
        <v>376</v>
      </c>
      <c r="K11">
        <v>378</v>
      </c>
      <c r="L11">
        <v>376</v>
      </c>
      <c r="M11" s="2">
        <f>AVERAGE(H11:L11)</f>
        <v>379.2</v>
      </c>
      <c r="O11">
        <v>375</v>
      </c>
      <c r="P11">
        <v>381</v>
      </c>
      <c r="Q11">
        <v>379</v>
      </c>
      <c r="R11">
        <v>380</v>
      </c>
      <c r="S11">
        <v>376</v>
      </c>
      <c r="T11" s="2">
        <f>AVERAGE(O11:S11)</f>
        <v>378.2</v>
      </c>
    </row>
    <row r="12" spans="1:20">
      <c r="A12" t="s">
        <v>18</v>
      </c>
      <c r="H12" t="s">
        <v>43</v>
      </c>
      <c r="O12" t="s">
        <v>55</v>
      </c>
    </row>
    <row r="13" spans="1:20">
      <c r="A13">
        <v>1209</v>
      </c>
      <c r="H13">
        <v>1275</v>
      </c>
      <c r="O13">
        <v>1604</v>
      </c>
    </row>
    <row r="14" spans="1:20">
      <c r="A14">
        <v>372</v>
      </c>
      <c r="B14">
        <v>372</v>
      </c>
      <c r="C14">
        <v>382</v>
      </c>
      <c r="D14">
        <v>370</v>
      </c>
      <c r="E14">
        <v>375</v>
      </c>
      <c r="F14" s="2">
        <f>AVERAGE(A14:E14)</f>
        <v>374.2</v>
      </c>
      <c r="H14">
        <v>386</v>
      </c>
      <c r="I14">
        <v>378</v>
      </c>
      <c r="J14">
        <v>379</v>
      </c>
      <c r="K14">
        <v>385</v>
      </c>
      <c r="L14">
        <v>382</v>
      </c>
      <c r="M14" s="2">
        <f>AVERAGE(H14:L14)</f>
        <v>382</v>
      </c>
      <c r="O14">
        <v>387</v>
      </c>
      <c r="P14">
        <v>372</v>
      </c>
      <c r="Q14">
        <v>379</v>
      </c>
      <c r="R14">
        <v>388</v>
      </c>
      <c r="S14">
        <v>378</v>
      </c>
      <c r="T14" s="2">
        <f>AVERAGE(O14:S14)</f>
        <v>380.8</v>
      </c>
    </row>
    <row r="15" spans="1:20">
      <c r="A15" t="s">
        <v>17</v>
      </c>
      <c r="H15" t="s">
        <v>45</v>
      </c>
      <c r="O15" t="s">
        <v>57</v>
      </c>
    </row>
    <row r="16" spans="1:20">
      <c r="A16">
        <v>142</v>
      </c>
      <c r="H16">
        <v>154</v>
      </c>
      <c r="O16">
        <v>218</v>
      </c>
    </row>
    <row r="17" spans="1:20">
      <c r="A17">
        <v>381</v>
      </c>
      <c r="B17">
        <v>375</v>
      </c>
      <c r="C17">
        <v>377</v>
      </c>
      <c r="D17">
        <v>380</v>
      </c>
      <c r="E17">
        <v>386</v>
      </c>
      <c r="F17" s="2">
        <f>AVERAGE(A17:E17)</f>
        <v>379.8</v>
      </c>
      <c r="H17">
        <v>375</v>
      </c>
      <c r="I17">
        <v>380</v>
      </c>
      <c r="J17">
        <v>389</v>
      </c>
      <c r="K17">
        <v>378</v>
      </c>
      <c r="L17">
        <v>377</v>
      </c>
      <c r="M17" s="2">
        <f>AVERAGE(H17:L17)</f>
        <v>379.8</v>
      </c>
      <c r="O17">
        <v>377</v>
      </c>
      <c r="P17">
        <v>379</v>
      </c>
      <c r="Q17">
        <v>384</v>
      </c>
      <c r="R17">
        <v>383</v>
      </c>
      <c r="S17">
        <v>380</v>
      </c>
      <c r="T17" s="2">
        <f>AVERAGE(O17:S17)</f>
        <v>380.6</v>
      </c>
    </row>
    <row r="20" spans="1:20">
      <c r="A20" t="s">
        <v>15</v>
      </c>
    </row>
    <row r="21" spans="1:20">
      <c r="A21" t="s">
        <v>59</v>
      </c>
      <c r="H21" t="s">
        <v>60</v>
      </c>
      <c r="O21" t="s">
        <v>61</v>
      </c>
    </row>
    <row r="22" spans="1:20">
      <c r="A22" t="s">
        <v>25</v>
      </c>
      <c r="H22" t="s">
        <v>37</v>
      </c>
      <c r="O22" t="s">
        <v>49</v>
      </c>
    </row>
    <row r="23" spans="1:20">
      <c r="A23">
        <v>4487</v>
      </c>
      <c r="H23">
        <v>4532</v>
      </c>
      <c r="O23">
        <v>4626</v>
      </c>
    </row>
    <row r="24" spans="1:20">
      <c r="A24">
        <v>375</v>
      </c>
      <c r="B24">
        <v>373</v>
      </c>
      <c r="C24">
        <v>375</v>
      </c>
      <c r="D24">
        <v>374</v>
      </c>
      <c r="E24">
        <v>373</v>
      </c>
      <c r="F24" s="2">
        <f>AVERAGE(A24:E24)</f>
        <v>374</v>
      </c>
      <c r="H24">
        <v>382</v>
      </c>
      <c r="I24">
        <v>382</v>
      </c>
      <c r="J24">
        <v>376</v>
      </c>
      <c r="K24">
        <v>373</v>
      </c>
      <c r="L24">
        <v>372</v>
      </c>
      <c r="M24" s="2">
        <f>AVERAGE(H24:L24)</f>
        <v>377</v>
      </c>
      <c r="O24">
        <v>388</v>
      </c>
      <c r="P24">
        <v>394</v>
      </c>
      <c r="Q24">
        <v>382</v>
      </c>
      <c r="R24">
        <v>382</v>
      </c>
      <c r="S24">
        <v>378</v>
      </c>
      <c r="T24" s="2">
        <f>AVERAGE(O24:S24)</f>
        <v>384.8</v>
      </c>
    </row>
    <row r="25" spans="1:20">
      <c r="A25" t="s">
        <v>21</v>
      </c>
      <c r="H25" t="s">
        <v>39</v>
      </c>
      <c r="O25" t="s">
        <v>51</v>
      </c>
    </row>
    <row r="26" spans="1:20">
      <c r="A26">
        <v>3284</v>
      </c>
      <c r="H26">
        <v>3384</v>
      </c>
      <c r="O26">
        <v>3560</v>
      </c>
    </row>
    <row r="27" spans="1:20">
      <c r="A27">
        <v>381</v>
      </c>
      <c r="B27">
        <v>370</v>
      </c>
      <c r="C27">
        <v>377</v>
      </c>
      <c r="D27">
        <v>365</v>
      </c>
      <c r="E27">
        <v>380</v>
      </c>
      <c r="F27" s="2">
        <f>AVERAGE(A27:E27)</f>
        <v>374.6</v>
      </c>
      <c r="H27">
        <v>385</v>
      </c>
      <c r="I27">
        <v>372</v>
      </c>
      <c r="J27">
        <v>378</v>
      </c>
      <c r="K27">
        <v>383</v>
      </c>
      <c r="L27">
        <v>384</v>
      </c>
      <c r="M27" s="2">
        <f>AVERAGE(H27:L27)</f>
        <v>380.4</v>
      </c>
      <c r="O27">
        <v>370</v>
      </c>
      <c r="P27">
        <v>369</v>
      </c>
      <c r="Q27">
        <v>375</v>
      </c>
      <c r="R27">
        <v>387</v>
      </c>
      <c r="S27">
        <v>376</v>
      </c>
      <c r="T27" s="2">
        <f>AVERAGE(O27:S27)</f>
        <v>375.4</v>
      </c>
    </row>
    <row r="28" spans="1:20">
      <c r="A28" t="s">
        <v>19</v>
      </c>
      <c r="H28" t="s">
        <v>41</v>
      </c>
      <c r="O28" t="s">
        <v>53</v>
      </c>
    </row>
    <row r="29" spans="1:20">
      <c r="A29">
        <v>2407</v>
      </c>
      <c r="H29">
        <v>2518</v>
      </c>
      <c r="O29">
        <v>2718</v>
      </c>
    </row>
    <row r="30" spans="1:20">
      <c r="A30">
        <v>372</v>
      </c>
      <c r="B30">
        <v>381</v>
      </c>
      <c r="C30">
        <v>373</v>
      </c>
      <c r="D30">
        <v>376</v>
      </c>
      <c r="E30">
        <v>378</v>
      </c>
      <c r="F30" s="2">
        <f>AVERAGE(A30:E30)</f>
        <v>376</v>
      </c>
      <c r="H30">
        <v>375</v>
      </c>
      <c r="I30">
        <v>380</v>
      </c>
      <c r="J30">
        <v>389</v>
      </c>
      <c r="K30">
        <v>382</v>
      </c>
      <c r="L30">
        <v>372</v>
      </c>
      <c r="M30" s="2">
        <f>AVERAGE(H30:L30)</f>
        <v>379.6</v>
      </c>
      <c r="O30">
        <v>376</v>
      </c>
      <c r="P30">
        <v>389</v>
      </c>
      <c r="Q30">
        <v>383</v>
      </c>
      <c r="R30">
        <v>378</v>
      </c>
      <c r="S30">
        <v>379</v>
      </c>
      <c r="T30" s="2">
        <f>AVERAGE(O30:S30)</f>
        <v>381</v>
      </c>
    </row>
    <row r="31" spans="1:20">
      <c r="A31" t="s">
        <v>18</v>
      </c>
      <c r="H31" t="s">
        <v>43</v>
      </c>
      <c r="O31" t="s">
        <v>55</v>
      </c>
    </row>
    <row r="32" spans="1:20">
      <c r="A32">
        <v>1209</v>
      </c>
      <c r="H32">
        <v>1275</v>
      </c>
      <c r="O32">
        <v>1604</v>
      </c>
    </row>
    <row r="33" spans="1:20">
      <c r="A33">
        <v>377</v>
      </c>
      <c r="B33">
        <v>380</v>
      </c>
      <c r="C33">
        <v>374</v>
      </c>
      <c r="D33">
        <v>376</v>
      </c>
      <c r="E33">
        <v>375</v>
      </c>
      <c r="F33" s="2">
        <f>AVERAGE(A33:E33)</f>
        <v>376.4</v>
      </c>
      <c r="H33">
        <v>387</v>
      </c>
      <c r="I33">
        <v>375</v>
      </c>
      <c r="J33">
        <v>382</v>
      </c>
      <c r="K33">
        <v>380</v>
      </c>
      <c r="L33">
        <v>394</v>
      </c>
      <c r="M33" s="2">
        <f>AVERAGE(H33:L33)</f>
        <v>383.6</v>
      </c>
      <c r="O33">
        <v>388</v>
      </c>
      <c r="P33">
        <v>382</v>
      </c>
      <c r="Q33">
        <v>381</v>
      </c>
      <c r="R33">
        <v>382</v>
      </c>
      <c r="S33">
        <v>377</v>
      </c>
      <c r="T33" s="2">
        <f>AVERAGE(O33:S33)</f>
        <v>382</v>
      </c>
    </row>
    <row r="34" spans="1:20">
      <c r="A34" t="s">
        <v>17</v>
      </c>
      <c r="H34" t="s">
        <v>45</v>
      </c>
      <c r="O34" t="s">
        <v>57</v>
      </c>
    </row>
    <row r="35" spans="1:20">
      <c r="A35">
        <v>142</v>
      </c>
      <c r="H35">
        <v>154</v>
      </c>
      <c r="O35">
        <v>218</v>
      </c>
    </row>
    <row r="36" spans="1:20">
      <c r="A36">
        <v>382</v>
      </c>
      <c r="B36">
        <v>376</v>
      </c>
      <c r="C36">
        <v>384</v>
      </c>
      <c r="D36">
        <v>379</v>
      </c>
      <c r="E36">
        <v>380</v>
      </c>
      <c r="F36" s="2">
        <f>AVERAGE(A36:E36)</f>
        <v>380.2</v>
      </c>
      <c r="H36">
        <v>384</v>
      </c>
      <c r="I36">
        <v>386</v>
      </c>
      <c r="J36">
        <v>391</v>
      </c>
      <c r="K36">
        <v>383</v>
      </c>
      <c r="L36">
        <v>386</v>
      </c>
      <c r="M36" s="2">
        <f>AVERAGE(H36:L36)</f>
        <v>386</v>
      </c>
      <c r="O36">
        <v>380</v>
      </c>
      <c r="P36">
        <v>380</v>
      </c>
      <c r="Q36">
        <v>394</v>
      </c>
      <c r="R36">
        <v>384</v>
      </c>
      <c r="S36">
        <v>379</v>
      </c>
      <c r="T36" s="2">
        <f>AVERAGE(O36:S36)</f>
        <v>383.4</v>
      </c>
    </row>
    <row r="39" spans="1:20">
      <c r="A39" t="s">
        <v>13</v>
      </c>
    </row>
    <row r="40" spans="1:20">
      <c r="A40" t="s">
        <v>59</v>
      </c>
      <c r="H40" t="s">
        <v>60</v>
      </c>
      <c r="O40" t="s">
        <v>61</v>
      </c>
    </row>
    <row r="41" spans="1:20">
      <c r="A41" t="s">
        <v>27</v>
      </c>
      <c r="H41" t="s">
        <v>47</v>
      </c>
      <c r="O41" t="s">
        <v>67</v>
      </c>
    </row>
    <row r="42" spans="1:20">
      <c r="A42">
        <v>4487</v>
      </c>
      <c r="H42">
        <v>4532</v>
      </c>
      <c r="O42">
        <v>4626</v>
      </c>
    </row>
    <row r="43" spans="1:20">
      <c r="A43">
        <v>510</v>
      </c>
      <c r="B43">
        <v>496</v>
      </c>
      <c r="C43">
        <v>512</v>
      </c>
      <c r="D43">
        <v>503</v>
      </c>
      <c r="E43">
        <v>491</v>
      </c>
      <c r="F43" s="2">
        <f>AVERAGE(A43:E43)</f>
        <v>502.4</v>
      </c>
      <c r="H43">
        <v>517</v>
      </c>
      <c r="I43">
        <v>510</v>
      </c>
      <c r="J43">
        <v>499</v>
      </c>
      <c r="K43">
        <v>490</v>
      </c>
      <c r="L43">
        <v>505</v>
      </c>
      <c r="M43" s="2">
        <f>AVERAGE(H43:L43)</f>
        <v>504.2</v>
      </c>
      <c r="O43">
        <v>512</v>
      </c>
      <c r="P43">
        <v>501</v>
      </c>
      <c r="Q43">
        <v>493</v>
      </c>
      <c r="R43">
        <v>504</v>
      </c>
      <c r="S43">
        <v>498</v>
      </c>
      <c r="T43" s="2">
        <f>AVERAGE(O43:S43)</f>
        <v>501.6</v>
      </c>
    </row>
    <row r="44" spans="1:20">
      <c r="A44" t="s">
        <v>29</v>
      </c>
      <c r="H44" t="s">
        <v>62</v>
      </c>
      <c r="O44" t="s">
        <v>66</v>
      </c>
    </row>
    <row r="45" spans="1:20">
      <c r="A45">
        <v>3284</v>
      </c>
      <c r="H45">
        <v>3384</v>
      </c>
      <c r="O45">
        <v>3560</v>
      </c>
    </row>
    <row r="46" spans="1:20">
      <c r="A46">
        <v>552</v>
      </c>
      <c r="B46">
        <v>530</v>
      </c>
      <c r="C46">
        <v>550</v>
      </c>
      <c r="D46">
        <v>546</v>
      </c>
      <c r="E46">
        <v>541</v>
      </c>
      <c r="F46" s="2">
        <f>AVERAGE(A46:E46)</f>
        <v>543.79999999999995</v>
      </c>
      <c r="H46">
        <v>544</v>
      </c>
      <c r="I46">
        <v>543</v>
      </c>
      <c r="J46">
        <v>546</v>
      </c>
      <c r="K46">
        <v>538</v>
      </c>
      <c r="L46">
        <v>550</v>
      </c>
      <c r="M46" s="2">
        <f>AVERAGE(H46:L46)</f>
        <v>544.20000000000005</v>
      </c>
      <c r="O46">
        <v>539</v>
      </c>
      <c r="P46">
        <v>553</v>
      </c>
      <c r="Q46">
        <v>534</v>
      </c>
      <c r="R46">
        <v>547</v>
      </c>
      <c r="S46">
        <v>542</v>
      </c>
      <c r="T46" s="2">
        <f>AVERAGE(O46:S46)</f>
        <v>543</v>
      </c>
    </row>
    <row r="47" spans="1:20">
      <c r="A47" t="s">
        <v>31</v>
      </c>
      <c r="H47" t="s">
        <v>342</v>
      </c>
      <c r="O47" t="s">
        <v>68</v>
      </c>
    </row>
    <row r="48" spans="1:20">
      <c r="A48">
        <v>2407</v>
      </c>
      <c r="H48">
        <v>2518</v>
      </c>
      <c r="O48">
        <v>2718</v>
      </c>
    </row>
    <row r="49" spans="1:20">
      <c r="A49">
        <v>586</v>
      </c>
      <c r="B49">
        <v>576</v>
      </c>
      <c r="C49">
        <v>584</v>
      </c>
      <c r="D49">
        <v>583</v>
      </c>
      <c r="E49">
        <v>583</v>
      </c>
      <c r="F49" s="2">
        <f>AVERAGE(A49:E49)</f>
        <v>582.4</v>
      </c>
      <c r="H49">
        <v>586</v>
      </c>
      <c r="I49">
        <v>589</v>
      </c>
      <c r="J49">
        <v>586</v>
      </c>
      <c r="K49">
        <v>582</v>
      </c>
      <c r="L49">
        <v>594</v>
      </c>
      <c r="M49" s="2">
        <f>AVERAGE(H49:L49)</f>
        <v>587.4</v>
      </c>
      <c r="O49">
        <v>575</v>
      </c>
      <c r="P49">
        <v>593</v>
      </c>
      <c r="Q49">
        <v>577</v>
      </c>
      <c r="R49">
        <v>589</v>
      </c>
      <c r="S49">
        <v>582</v>
      </c>
      <c r="T49" s="2">
        <f>AVERAGE(O49:S49)</f>
        <v>583.20000000000005</v>
      </c>
    </row>
    <row r="50" spans="1:20">
      <c r="A50" t="s">
        <v>33</v>
      </c>
      <c r="H50" t="s">
        <v>344</v>
      </c>
      <c r="O50" t="s">
        <v>69</v>
      </c>
    </row>
    <row r="51" spans="1:20">
      <c r="A51">
        <v>1209</v>
      </c>
      <c r="H51">
        <v>1275</v>
      </c>
      <c r="O51">
        <v>1604</v>
      </c>
    </row>
    <row r="52" spans="1:20">
      <c r="A52">
        <v>654</v>
      </c>
      <c r="B52">
        <v>652</v>
      </c>
      <c r="C52">
        <v>657</v>
      </c>
      <c r="D52">
        <v>653</v>
      </c>
      <c r="E52">
        <v>653</v>
      </c>
      <c r="F52" s="2">
        <f>AVERAGE(A52:E52)</f>
        <v>653.79999999999995</v>
      </c>
      <c r="H52">
        <v>665</v>
      </c>
      <c r="I52">
        <v>677</v>
      </c>
      <c r="J52">
        <v>660</v>
      </c>
      <c r="K52">
        <v>669</v>
      </c>
      <c r="L52">
        <v>654</v>
      </c>
      <c r="M52" s="2">
        <f>AVERAGE(H52:L52)</f>
        <v>665</v>
      </c>
      <c r="O52">
        <v>661</v>
      </c>
      <c r="P52">
        <v>665</v>
      </c>
      <c r="Q52">
        <v>658</v>
      </c>
      <c r="R52">
        <v>651</v>
      </c>
      <c r="S52">
        <v>653</v>
      </c>
      <c r="T52" s="2">
        <f>AVERAGE(O52:S52)</f>
        <v>657.6</v>
      </c>
    </row>
    <row r="53" spans="1:20">
      <c r="A53" t="s">
        <v>35</v>
      </c>
      <c r="H53" t="s">
        <v>346</v>
      </c>
      <c r="O53" t="s">
        <v>70</v>
      </c>
    </row>
    <row r="54" spans="1:20">
      <c r="A54">
        <v>142</v>
      </c>
      <c r="H54">
        <v>154</v>
      </c>
      <c r="O54">
        <v>218</v>
      </c>
    </row>
    <row r="55" spans="1:20">
      <c r="A55">
        <v>719</v>
      </c>
      <c r="B55">
        <v>724</v>
      </c>
      <c r="C55">
        <v>726</v>
      </c>
      <c r="D55">
        <v>730</v>
      </c>
      <c r="E55">
        <v>721</v>
      </c>
      <c r="F55" s="2">
        <f>AVERAGE(A55:E55)</f>
        <v>724</v>
      </c>
      <c r="H55">
        <v>756</v>
      </c>
      <c r="I55">
        <v>754</v>
      </c>
      <c r="J55">
        <v>760</v>
      </c>
      <c r="K55">
        <v>752</v>
      </c>
      <c r="L55">
        <v>754</v>
      </c>
      <c r="M55" s="2">
        <f>AVERAGE(H55:L55)</f>
        <v>755.2</v>
      </c>
      <c r="O55">
        <v>768</v>
      </c>
      <c r="P55">
        <v>765</v>
      </c>
      <c r="Q55">
        <v>763</v>
      </c>
      <c r="R55">
        <v>768</v>
      </c>
      <c r="S55">
        <v>749</v>
      </c>
      <c r="T55" s="2">
        <f>AVERAGE(O55:S55)</f>
        <v>762.6</v>
      </c>
    </row>
    <row r="57" spans="1:20">
      <c r="H57" t="s">
        <v>47</v>
      </c>
    </row>
    <row r="58" spans="1:20">
      <c r="H58">
        <v>4532</v>
      </c>
    </row>
    <row r="59" spans="1:20">
      <c r="H59">
        <v>500</v>
      </c>
      <c r="I59">
        <v>505</v>
      </c>
      <c r="J59">
        <v>495</v>
      </c>
      <c r="K59">
        <v>497</v>
      </c>
      <c r="L59">
        <v>498</v>
      </c>
      <c r="M59" s="2">
        <f>AVERAGE(H59:L59)</f>
        <v>499</v>
      </c>
    </row>
    <row r="60" spans="1:20">
      <c r="H60" t="s">
        <v>62</v>
      </c>
    </row>
    <row r="61" spans="1:20">
      <c r="H61">
        <v>3384</v>
      </c>
    </row>
    <row r="62" spans="1:20">
      <c r="H62">
        <v>547</v>
      </c>
      <c r="I62">
        <v>560</v>
      </c>
      <c r="J62">
        <v>548</v>
      </c>
      <c r="K62">
        <v>557</v>
      </c>
      <c r="L62">
        <v>557</v>
      </c>
      <c r="M62" s="2">
        <f>AVERAGE(H62:L62)</f>
        <v>553.79999999999995</v>
      </c>
    </row>
    <row r="63" spans="1:20">
      <c r="H63" t="s">
        <v>63</v>
      </c>
    </row>
    <row r="64" spans="1:20">
      <c r="H64">
        <v>2551</v>
      </c>
    </row>
    <row r="65" spans="8:13">
      <c r="H65">
        <v>593</v>
      </c>
      <c r="I65">
        <v>595</v>
      </c>
      <c r="J65">
        <v>589</v>
      </c>
      <c r="K65">
        <v>596</v>
      </c>
      <c r="L65">
        <v>596</v>
      </c>
      <c r="M65" s="2">
        <f>AVERAGE(H65:L65)</f>
        <v>593.79999999999995</v>
      </c>
    </row>
    <row r="66" spans="8:13">
      <c r="H66" t="s">
        <v>64</v>
      </c>
    </row>
    <row r="67" spans="8:13">
      <c r="H67">
        <v>946</v>
      </c>
    </row>
    <row r="68" spans="8:13">
      <c r="H68">
        <v>704</v>
      </c>
      <c r="I68">
        <v>692</v>
      </c>
      <c r="J68">
        <v>697</v>
      </c>
      <c r="K68">
        <v>685</v>
      </c>
      <c r="L68">
        <v>695</v>
      </c>
      <c r="M68" s="2">
        <f>AVERAGE(H68:L68)</f>
        <v>694.6</v>
      </c>
    </row>
    <row r="69" spans="8:13">
      <c r="H69" t="s">
        <v>65</v>
      </c>
    </row>
    <row r="70" spans="8:13">
      <c r="H70">
        <v>951</v>
      </c>
    </row>
    <row r="71" spans="8:13">
      <c r="H71">
        <v>690</v>
      </c>
      <c r="I71">
        <v>696</v>
      </c>
      <c r="J71">
        <v>696</v>
      </c>
      <c r="K71">
        <v>694</v>
      </c>
      <c r="L71">
        <v>697</v>
      </c>
      <c r="M71" s="2">
        <f>AVERAGE(H71:L71)</f>
        <v>694.6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9656-F693-42AA-B1CF-CFBC2D534CA5}">
  <dimension ref="A1:T55"/>
  <sheetViews>
    <sheetView tabSelected="1" topLeftCell="D1" workbookViewId="0">
      <selection activeCell="S20" sqref="S20"/>
    </sheetView>
  </sheetViews>
  <sheetFormatPr baseColWidth="10" defaultColWidth="8.83203125" defaultRowHeight="18"/>
  <sheetData>
    <row r="1" spans="1:20">
      <c r="A1" t="s">
        <v>14</v>
      </c>
    </row>
    <row r="2" spans="1:20">
      <c r="A2" t="s">
        <v>59</v>
      </c>
      <c r="H2" t="s">
        <v>60</v>
      </c>
      <c r="O2" t="s">
        <v>61</v>
      </c>
    </row>
    <row r="3" spans="1:20">
      <c r="A3" t="s">
        <v>286</v>
      </c>
      <c r="H3" t="s">
        <v>290</v>
      </c>
      <c r="O3" t="s">
        <v>295</v>
      </c>
    </row>
    <row r="4" spans="1:20">
      <c r="A4">
        <v>2919</v>
      </c>
      <c r="H4">
        <v>3204</v>
      </c>
      <c r="O4">
        <v>3503</v>
      </c>
    </row>
    <row r="5" spans="1:20">
      <c r="A5">
        <v>384</v>
      </c>
      <c r="B5">
        <v>373</v>
      </c>
      <c r="C5">
        <v>381</v>
      </c>
      <c r="D5">
        <v>379</v>
      </c>
      <c r="E5">
        <v>373</v>
      </c>
      <c r="F5" s="2">
        <f>AVERAGE(A5:E5)</f>
        <v>378</v>
      </c>
      <c r="H5">
        <v>389</v>
      </c>
      <c r="I5">
        <v>376</v>
      </c>
      <c r="J5">
        <v>380</v>
      </c>
      <c r="K5">
        <v>376</v>
      </c>
      <c r="L5">
        <v>371</v>
      </c>
      <c r="M5" s="2">
        <f>AVERAGE(H5:L5)</f>
        <v>378.4</v>
      </c>
      <c r="O5">
        <v>388</v>
      </c>
      <c r="P5">
        <v>382</v>
      </c>
      <c r="Q5">
        <v>379</v>
      </c>
      <c r="R5">
        <v>377</v>
      </c>
      <c r="S5">
        <v>374</v>
      </c>
      <c r="T5" s="2">
        <f>AVERAGE(O5:S5)</f>
        <v>380</v>
      </c>
    </row>
    <row r="6" spans="1:20">
      <c r="A6" t="s">
        <v>287</v>
      </c>
      <c r="H6" t="s">
        <v>291</v>
      </c>
      <c r="O6" t="s">
        <v>296</v>
      </c>
    </row>
    <row r="7" spans="1:20">
      <c r="A7">
        <v>1860</v>
      </c>
      <c r="H7">
        <v>2424</v>
      </c>
      <c r="O7">
        <v>2711</v>
      </c>
    </row>
    <row r="8" spans="1:20">
      <c r="A8">
        <v>372</v>
      </c>
      <c r="B8">
        <v>386</v>
      </c>
      <c r="C8">
        <v>373</v>
      </c>
      <c r="D8">
        <v>373</v>
      </c>
      <c r="E8">
        <v>380</v>
      </c>
      <c r="F8" s="2">
        <f>AVERAGE(A8:E8)</f>
        <v>376.8</v>
      </c>
      <c r="H8">
        <v>391</v>
      </c>
      <c r="I8">
        <v>387</v>
      </c>
      <c r="J8">
        <v>375</v>
      </c>
      <c r="K8">
        <v>373</v>
      </c>
      <c r="L8">
        <v>389</v>
      </c>
      <c r="M8" s="2">
        <f>AVERAGE(H8:L8)</f>
        <v>383</v>
      </c>
      <c r="O8">
        <v>397</v>
      </c>
      <c r="P8">
        <v>384</v>
      </c>
      <c r="Q8">
        <v>379</v>
      </c>
      <c r="R8">
        <v>381</v>
      </c>
      <c r="S8">
        <v>375</v>
      </c>
      <c r="T8" s="2">
        <f>AVERAGE(O8:S8)</f>
        <v>383.2</v>
      </c>
    </row>
    <row r="9" spans="1:20">
      <c r="A9" t="s">
        <v>288</v>
      </c>
      <c r="H9" t="s">
        <v>292</v>
      </c>
      <c r="O9" t="s">
        <v>297</v>
      </c>
    </row>
    <row r="10" spans="1:20">
      <c r="A10">
        <v>669</v>
      </c>
      <c r="H10">
        <v>885</v>
      </c>
      <c r="O10">
        <v>1342</v>
      </c>
    </row>
    <row r="11" spans="1:20">
      <c r="A11">
        <v>382</v>
      </c>
      <c r="B11">
        <v>373</v>
      </c>
      <c r="C11">
        <v>365</v>
      </c>
      <c r="D11">
        <v>382</v>
      </c>
      <c r="E11">
        <v>377</v>
      </c>
      <c r="F11" s="2">
        <f>AVERAGE(A11:E11)</f>
        <v>375.8</v>
      </c>
      <c r="H11">
        <v>381</v>
      </c>
      <c r="I11">
        <v>376</v>
      </c>
      <c r="J11">
        <v>379</v>
      </c>
      <c r="K11">
        <v>380</v>
      </c>
      <c r="L11">
        <v>378</v>
      </c>
      <c r="M11" s="2">
        <f>AVERAGE(H11:L11)</f>
        <v>378.8</v>
      </c>
      <c r="O11">
        <v>384</v>
      </c>
      <c r="P11">
        <v>375</v>
      </c>
      <c r="Q11">
        <v>388</v>
      </c>
      <c r="R11">
        <v>379</v>
      </c>
      <c r="S11">
        <v>375</v>
      </c>
      <c r="T11" s="2">
        <f>AVERAGE(O11:S11)</f>
        <v>380.2</v>
      </c>
    </row>
    <row r="12" spans="1:20">
      <c r="A12" t="s">
        <v>289</v>
      </c>
      <c r="H12" t="s">
        <v>293</v>
      </c>
      <c r="O12" t="s">
        <v>298</v>
      </c>
    </row>
    <row r="13" spans="1:20">
      <c r="A13">
        <v>461</v>
      </c>
      <c r="H13">
        <v>554</v>
      </c>
      <c r="O13">
        <v>832</v>
      </c>
    </row>
    <row r="14" spans="1:20">
      <c r="A14">
        <v>372</v>
      </c>
      <c r="B14">
        <v>384</v>
      </c>
      <c r="C14">
        <v>378</v>
      </c>
      <c r="D14">
        <v>375</v>
      </c>
      <c r="E14">
        <v>369</v>
      </c>
      <c r="F14" s="2">
        <f>AVERAGE(A14:E14)</f>
        <v>375.6</v>
      </c>
      <c r="H14">
        <v>378</v>
      </c>
      <c r="I14">
        <v>385</v>
      </c>
      <c r="J14">
        <v>384</v>
      </c>
      <c r="K14">
        <v>374</v>
      </c>
      <c r="L14">
        <v>382</v>
      </c>
      <c r="M14" s="2">
        <f>AVERAGE(H14:L14)</f>
        <v>380.6</v>
      </c>
      <c r="O14">
        <v>392</v>
      </c>
      <c r="P14">
        <v>382</v>
      </c>
      <c r="Q14">
        <v>376</v>
      </c>
      <c r="R14">
        <v>378</v>
      </c>
      <c r="S14">
        <v>399</v>
      </c>
      <c r="T14" s="2">
        <f>AVERAGE(O14:S14)</f>
        <v>385.4</v>
      </c>
    </row>
    <row r="15" spans="1:20">
      <c r="A15" t="s">
        <v>72</v>
      </c>
      <c r="H15" t="s">
        <v>294</v>
      </c>
      <c r="O15" t="s">
        <v>299</v>
      </c>
    </row>
    <row r="16" spans="1:20">
      <c r="A16">
        <v>181</v>
      </c>
      <c r="H16">
        <v>274</v>
      </c>
      <c r="O16">
        <v>415</v>
      </c>
    </row>
    <row r="17" spans="1:20">
      <c r="A17">
        <v>386</v>
      </c>
      <c r="B17">
        <v>371</v>
      </c>
      <c r="C17">
        <v>374</v>
      </c>
      <c r="D17">
        <v>370</v>
      </c>
      <c r="E17">
        <v>387</v>
      </c>
      <c r="F17" s="2">
        <f>AVERAGE(A17:E17)</f>
        <v>377.6</v>
      </c>
      <c r="H17">
        <v>386</v>
      </c>
      <c r="I17">
        <v>377</v>
      </c>
      <c r="J17">
        <v>371</v>
      </c>
      <c r="K17">
        <v>386</v>
      </c>
      <c r="L17">
        <v>380</v>
      </c>
      <c r="M17" s="2">
        <f>AVERAGE(H17:L17)</f>
        <v>380</v>
      </c>
      <c r="O17">
        <v>380</v>
      </c>
      <c r="P17">
        <v>381</v>
      </c>
      <c r="Q17">
        <v>391</v>
      </c>
      <c r="R17">
        <v>386</v>
      </c>
      <c r="S17">
        <v>379</v>
      </c>
      <c r="T17" s="2">
        <f>AVERAGE(O17:S17)</f>
        <v>383.4</v>
      </c>
    </row>
    <row r="21" spans="1:20">
      <c r="A21" t="s">
        <v>59</v>
      </c>
      <c r="H21" t="s">
        <v>60</v>
      </c>
      <c r="O21" t="s">
        <v>61</v>
      </c>
    </row>
    <row r="22" spans="1:20">
      <c r="A22" t="s">
        <v>286</v>
      </c>
      <c r="H22" t="s">
        <v>290</v>
      </c>
      <c r="O22" t="s">
        <v>295</v>
      </c>
    </row>
    <row r="23" spans="1:20">
      <c r="A23">
        <v>2919</v>
      </c>
      <c r="H23">
        <v>3204</v>
      </c>
      <c r="O23">
        <v>3503</v>
      </c>
    </row>
    <row r="24" spans="1:20">
      <c r="A24">
        <v>386</v>
      </c>
      <c r="B24">
        <v>377</v>
      </c>
      <c r="C24">
        <v>375</v>
      </c>
      <c r="D24">
        <v>375</v>
      </c>
      <c r="E24">
        <v>380</v>
      </c>
      <c r="F24" s="2">
        <f>AVERAGE(A24:E24)</f>
        <v>378.6</v>
      </c>
      <c r="H24">
        <v>394</v>
      </c>
      <c r="I24">
        <v>389</v>
      </c>
      <c r="J24">
        <v>391</v>
      </c>
      <c r="K24">
        <v>380</v>
      </c>
      <c r="L24">
        <v>385</v>
      </c>
      <c r="M24" s="2">
        <f>AVERAGE(H24:L24)</f>
        <v>387.8</v>
      </c>
      <c r="O24">
        <v>398</v>
      </c>
      <c r="P24">
        <v>381</v>
      </c>
      <c r="Q24">
        <v>381</v>
      </c>
      <c r="R24">
        <v>380</v>
      </c>
      <c r="S24">
        <v>397</v>
      </c>
      <c r="T24" s="2">
        <f>AVERAGE(O24:S24)</f>
        <v>387.4</v>
      </c>
    </row>
    <row r="25" spans="1:20">
      <c r="A25" t="s">
        <v>287</v>
      </c>
      <c r="H25" t="s">
        <v>291</v>
      </c>
      <c r="O25" t="s">
        <v>296</v>
      </c>
    </row>
    <row r="26" spans="1:20">
      <c r="A26">
        <v>1860</v>
      </c>
      <c r="H26">
        <v>2424</v>
      </c>
      <c r="O26">
        <v>2711</v>
      </c>
    </row>
    <row r="27" spans="1:20">
      <c r="A27">
        <v>392</v>
      </c>
      <c r="B27">
        <v>387</v>
      </c>
      <c r="C27">
        <v>383</v>
      </c>
      <c r="D27">
        <v>377</v>
      </c>
      <c r="E27">
        <v>389</v>
      </c>
      <c r="F27" s="2">
        <f>AVERAGE(A27:E27)</f>
        <v>385.6</v>
      </c>
      <c r="H27">
        <v>388</v>
      </c>
      <c r="I27">
        <v>389</v>
      </c>
      <c r="J27">
        <v>378</v>
      </c>
      <c r="K27">
        <v>376</v>
      </c>
      <c r="L27">
        <v>373</v>
      </c>
      <c r="M27" s="2">
        <f>AVERAGE(H27:L27)</f>
        <v>380.8</v>
      </c>
      <c r="O27">
        <v>382</v>
      </c>
      <c r="P27">
        <v>376</v>
      </c>
      <c r="Q27">
        <v>385</v>
      </c>
      <c r="R27">
        <v>385</v>
      </c>
      <c r="S27">
        <v>373</v>
      </c>
      <c r="T27" s="2">
        <f>AVERAGE(O27:S27)</f>
        <v>380.2</v>
      </c>
    </row>
    <row r="28" spans="1:20">
      <c r="A28" t="s">
        <v>288</v>
      </c>
      <c r="H28" t="s">
        <v>292</v>
      </c>
      <c r="O28" t="s">
        <v>297</v>
      </c>
    </row>
    <row r="29" spans="1:20">
      <c r="A29">
        <v>669</v>
      </c>
      <c r="H29">
        <v>885</v>
      </c>
      <c r="O29">
        <v>1342</v>
      </c>
    </row>
    <row r="30" spans="1:20">
      <c r="A30">
        <v>381</v>
      </c>
      <c r="B30">
        <v>379</v>
      </c>
      <c r="C30">
        <v>384</v>
      </c>
      <c r="D30">
        <v>386</v>
      </c>
      <c r="E30">
        <v>377</v>
      </c>
      <c r="F30" s="2">
        <f>AVERAGE(A30:E30)</f>
        <v>381.4</v>
      </c>
      <c r="H30">
        <v>375</v>
      </c>
      <c r="I30">
        <v>378</v>
      </c>
      <c r="J30">
        <v>377</v>
      </c>
      <c r="K30">
        <v>374</v>
      </c>
      <c r="L30">
        <v>378</v>
      </c>
      <c r="M30" s="2">
        <f>AVERAGE(H30:L30)</f>
        <v>376.4</v>
      </c>
      <c r="O30">
        <v>377</v>
      </c>
      <c r="P30">
        <v>381</v>
      </c>
      <c r="Q30">
        <v>380</v>
      </c>
      <c r="R30">
        <v>373</v>
      </c>
      <c r="S30">
        <v>380</v>
      </c>
      <c r="T30" s="2">
        <f>AVERAGE(O30:S30)</f>
        <v>378.2</v>
      </c>
    </row>
    <row r="31" spans="1:20">
      <c r="A31" t="s">
        <v>289</v>
      </c>
      <c r="H31" t="s">
        <v>293</v>
      </c>
      <c r="O31" t="s">
        <v>298</v>
      </c>
    </row>
    <row r="32" spans="1:20">
      <c r="A32">
        <v>461</v>
      </c>
      <c r="H32">
        <v>554</v>
      </c>
      <c r="O32">
        <v>832</v>
      </c>
    </row>
    <row r="33" spans="1:20">
      <c r="A33">
        <v>376</v>
      </c>
      <c r="B33">
        <v>389</v>
      </c>
      <c r="C33">
        <v>380</v>
      </c>
      <c r="D33">
        <v>378</v>
      </c>
      <c r="E33">
        <v>384</v>
      </c>
      <c r="F33" s="2">
        <f>AVERAGE(A33:E33)</f>
        <v>381.4</v>
      </c>
      <c r="H33">
        <v>379</v>
      </c>
      <c r="I33">
        <v>378</v>
      </c>
      <c r="J33">
        <v>378</v>
      </c>
      <c r="K33">
        <v>386</v>
      </c>
      <c r="L33">
        <v>381</v>
      </c>
      <c r="M33" s="2">
        <f>AVERAGE(H33:L33)</f>
        <v>380.4</v>
      </c>
      <c r="O33">
        <v>389</v>
      </c>
      <c r="P33">
        <v>380</v>
      </c>
      <c r="Q33">
        <v>379</v>
      </c>
      <c r="R33">
        <v>390</v>
      </c>
      <c r="S33">
        <v>385</v>
      </c>
      <c r="T33" s="2">
        <f>AVERAGE(O33:S33)</f>
        <v>384.6</v>
      </c>
    </row>
    <row r="34" spans="1:20">
      <c r="A34" t="s">
        <v>72</v>
      </c>
      <c r="H34" t="s">
        <v>294</v>
      </c>
      <c r="O34" t="s">
        <v>299</v>
      </c>
    </row>
    <row r="35" spans="1:20">
      <c r="A35">
        <v>181</v>
      </c>
      <c r="H35">
        <v>274</v>
      </c>
      <c r="O35">
        <v>415</v>
      </c>
    </row>
    <row r="36" spans="1:20">
      <c r="A36">
        <v>386</v>
      </c>
      <c r="B36">
        <v>377</v>
      </c>
      <c r="C36">
        <v>380</v>
      </c>
      <c r="D36">
        <v>387</v>
      </c>
      <c r="E36">
        <v>379</v>
      </c>
      <c r="F36" s="2">
        <f>AVERAGE(A36:E36)</f>
        <v>381.8</v>
      </c>
      <c r="H36">
        <v>382</v>
      </c>
      <c r="I36">
        <v>378</v>
      </c>
      <c r="J36">
        <v>380</v>
      </c>
      <c r="K36">
        <v>377</v>
      </c>
      <c r="L36">
        <v>387</v>
      </c>
      <c r="M36" s="2">
        <f>AVERAGE(H36:L36)</f>
        <v>380.8</v>
      </c>
      <c r="O36">
        <v>379</v>
      </c>
      <c r="P36">
        <v>392</v>
      </c>
      <c r="Q36">
        <v>387</v>
      </c>
      <c r="R36">
        <v>377</v>
      </c>
      <c r="S36">
        <v>382</v>
      </c>
      <c r="T36" s="2">
        <f>AVERAGE(O36:S36)</f>
        <v>383.4</v>
      </c>
    </row>
    <row r="39" spans="1:20">
      <c r="A39" t="s">
        <v>13</v>
      </c>
    </row>
    <row r="40" spans="1:20">
      <c r="A40" t="s">
        <v>59</v>
      </c>
      <c r="H40" t="s">
        <v>60</v>
      </c>
      <c r="O40" t="s">
        <v>61</v>
      </c>
    </row>
    <row r="41" spans="1:20">
      <c r="A41" t="s">
        <v>224</v>
      </c>
      <c r="H41" t="s">
        <v>229</v>
      </c>
      <c r="O41" t="s">
        <v>234</v>
      </c>
    </row>
    <row r="42" spans="1:20">
      <c r="A42">
        <v>2919</v>
      </c>
      <c r="H42">
        <v>3204</v>
      </c>
      <c r="O42">
        <v>3503</v>
      </c>
    </row>
    <row r="43" spans="1:20">
      <c r="A43">
        <v>562</v>
      </c>
      <c r="B43">
        <v>549</v>
      </c>
      <c r="C43">
        <v>556</v>
      </c>
      <c r="D43">
        <v>547</v>
      </c>
      <c r="E43">
        <v>541</v>
      </c>
      <c r="F43" s="2">
        <f>AVERAGE(A43:E43)</f>
        <v>551</v>
      </c>
      <c r="H43">
        <v>560</v>
      </c>
      <c r="I43">
        <v>541</v>
      </c>
      <c r="J43">
        <v>536</v>
      </c>
      <c r="K43">
        <v>536</v>
      </c>
      <c r="L43">
        <v>550</v>
      </c>
      <c r="M43" s="2">
        <f>AVERAGE(H43:L43)</f>
        <v>544.6</v>
      </c>
      <c r="O43">
        <v>547</v>
      </c>
      <c r="P43">
        <v>531</v>
      </c>
      <c r="Q43">
        <v>528</v>
      </c>
      <c r="R43">
        <v>528</v>
      </c>
      <c r="S43">
        <v>530</v>
      </c>
      <c r="T43" s="2">
        <f>AVERAGE(O43:S43)</f>
        <v>532.79999999999995</v>
      </c>
    </row>
    <row r="44" spans="1:20">
      <c r="A44" t="s">
        <v>225</v>
      </c>
      <c r="H44" t="s">
        <v>230</v>
      </c>
      <c r="O44" t="s">
        <v>235</v>
      </c>
    </row>
    <row r="45" spans="1:20">
      <c r="A45">
        <v>1860</v>
      </c>
      <c r="H45">
        <v>2424</v>
      </c>
      <c r="O45">
        <v>2711</v>
      </c>
    </row>
    <row r="46" spans="1:20">
      <c r="A46">
        <v>606</v>
      </c>
      <c r="B46">
        <v>590</v>
      </c>
      <c r="C46">
        <v>604</v>
      </c>
      <c r="D46">
        <v>591</v>
      </c>
      <c r="E46">
        <v>598</v>
      </c>
      <c r="F46" s="2">
        <f>AVERAGE(A46:E46)</f>
        <v>597.79999999999995</v>
      </c>
      <c r="H46">
        <v>576</v>
      </c>
      <c r="I46">
        <v>593</v>
      </c>
      <c r="J46">
        <v>587</v>
      </c>
      <c r="K46">
        <v>582</v>
      </c>
      <c r="L46">
        <v>581</v>
      </c>
      <c r="M46" s="2">
        <f>AVERAGE(H46:L46)</f>
        <v>583.79999999999995</v>
      </c>
      <c r="O46">
        <v>568</v>
      </c>
      <c r="P46">
        <v>563</v>
      </c>
      <c r="Q46">
        <v>565</v>
      </c>
      <c r="R46">
        <v>561</v>
      </c>
      <c r="S46">
        <v>564</v>
      </c>
      <c r="T46" s="2">
        <f>AVERAGE(O46:S46)</f>
        <v>564.20000000000005</v>
      </c>
    </row>
    <row r="47" spans="1:20">
      <c r="A47" t="s">
        <v>226</v>
      </c>
      <c r="H47" t="s">
        <v>231</v>
      </c>
      <c r="O47" t="s">
        <v>236</v>
      </c>
    </row>
    <row r="48" spans="1:20">
      <c r="A48">
        <v>669</v>
      </c>
      <c r="H48">
        <v>885</v>
      </c>
      <c r="O48">
        <v>1342</v>
      </c>
    </row>
    <row r="49" spans="1:20">
      <c r="A49">
        <v>662</v>
      </c>
      <c r="B49">
        <v>665</v>
      </c>
      <c r="C49">
        <v>659</v>
      </c>
      <c r="D49">
        <v>661</v>
      </c>
      <c r="E49">
        <v>658</v>
      </c>
      <c r="F49" s="2">
        <f>AVERAGE(A49:E49)</f>
        <v>661</v>
      </c>
      <c r="H49">
        <v>663</v>
      </c>
      <c r="I49">
        <v>663</v>
      </c>
      <c r="J49">
        <v>667</v>
      </c>
      <c r="K49">
        <v>672</v>
      </c>
      <c r="L49">
        <v>671</v>
      </c>
      <c r="M49" s="2">
        <f>AVERAGE(H49:L49)</f>
        <v>667.2</v>
      </c>
      <c r="O49">
        <v>647</v>
      </c>
      <c r="P49">
        <v>639</v>
      </c>
      <c r="Q49">
        <v>654</v>
      </c>
      <c r="R49">
        <v>642</v>
      </c>
      <c r="S49">
        <v>642</v>
      </c>
      <c r="T49" s="2">
        <f>AVERAGE(O49:S49)</f>
        <v>644.79999999999995</v>
      </c>
    </row>
    <row r="50" spans="1:20">
      <c r="A50" t="s">
        <v>227</v>
      </c>
      <c r="H50" t="s">
        <v>232</v>
      </c>
      <c r="O50" t="s">
        <v>237</v>
      </c>
    </row>
    <row r="51" spans="1:20">
      <c r="A51">
        <v>461</v>
      </c>
      <c r="H51">
        <v>554</v>
      </c>
      <c r="O51">
        <v>832</v>
      </c>
    </row>
    <row r="52" spans="1:20">
      <c r="A52">
        <v>666</v>
      </c>
      <c r="B52">
        <v>672</v>
      </c>
      <c r="C52">
        <v>674</v>
      </c>
      <c r="D52">
        <v>670</v>
      </c>
      <c r="E52">
        <v>662</v>
      </c>
      <c r="F52" s="2">
        <f>AVERAGE(A52:E52)</f>
        <v>668.8</v>
      </c>
      <c r="H52">
        <v>693</v>
      </c>
      <c r="I52">
        <v>696</v>
      </c>
      <c r="J52">
        <v>699</v>
      </c>
      <c r="K52">
        <v>698</v>
      </c>
      <c r="L52">
        <v>694</v>
      </c>
      <c r="M52" s="2">
        <f>AVERAGE(H52:L52)</f>
        <v>696</v>
      </c>
      <c r="O52">
        <v>669</v>
      </c>
      <c r="P52">
        <v>673</v>
      </c>
      <c r="Q52">
        <v>666</v>
      </c>
      <c r="R52">
        <v>670</v>
      </c>
      <c r="S52">
        <v>661</v>
      </c>
      <c r="T52" s="2">
        <f>AVERAGE(O52:S52)</f>
        <v>667.8</v>
      </c>
    </row>
    <row r="53" spans="1:20">
      <c r="A53" t="s">
        <v>228</v>
      </c>
      <c r="H53" t="s">
        <v>233</v>
      </c>
      <c r="O53" t="s">
        <v>238</v>
      </c>
    </row>
    <row r="54" spans="1:20">
      <c r="A54">
        <v>181</v>
      </c>
      <c r="H54">
        <v>274</v>
      </c>
      <c r="O54">
        <v>415</v>
      </c>
    </row>
    <row r="55" spans="1:20">
      <c r="A55">
        <v>692</v>
      </c>
      <c r="B55">
        <v>686</v>
      </c>
      <c r="C55">
        <v>689</v>
      </c>
      <c r="D55">
        <v>693</v>
      </c>
      <c r="E55">
        <v>698</v>
      </c>
      <c r="F55" s="2">
        <f>AVERAGE(A55:E55)</f>
        <v>691.6</v>
      </c>
      <c r="H55">
        <v>723</v>
      </c>
      <c r="I55">
        <v>724</v>
      </c>
      <c r="J55">
        <v>720</v>
      </c>
      <c r="K55">
        <v>714</v>
      </c>
      <c r="L55">
        <v>719</v>
      </c>
      <c r="M55" s="2">
        <f>AVERAGE(H55:L55)</f>
        <v>720</v>
      </c>
      <c r="O55">
        <v>703</v>
      </c>
      <c r="P55">
        <v>710</v>
      </c>
      <c r="Q55">
        <v>726</v>
      </c>
      <c r="R55">
        <v>701</v>
      </c>
      <c r="S55">
        <v>717</v>
      </c>
      <c r="T55" s="2">
        <f>AVERAGE(O55:S55)</f>
        <v>711.4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A378-A23E-4D92-BB89-F264D9766FB7}">
  <dimension ref="A1:T55"/>
  <sheetViews>
    <sheetView topLeftCell="E15" workbookViewId="0">
      <selection activeCell="N22" sqref="N22"/>
    </sheetView>
  </sheetViews>
  <sheetFormatPr baseColWidth="10" defaultColWidth="8.83203125" defaultRowHeight="18"/>
  <sheetData>
    <row r="1" spans="1:20">
      <c r="A1" t="s">
        <v>14</v>
      </c>
    </row>
    <row r="2" spans="1:20">
      <c r="A2" t="s">
        <v>59</v>
      </c>
      <c r="H2" t="s">
        <v>60</v>
      </c>
      <c r="O2" t="s">
        <v>61</v>
      </c>
    </row>
    <row r="3" spans="1:20">
      <c r="A3" t="s">
        <v>300</v>
      </c>
      <c r="H3" t="s">
        <v>304</v>
      </c>
      <c r="O3" t="s">
        <v>309</v>
      </c>
    </row>
    <row r="4" spans="1:20">
      <c r="A4">
        <v>2459</v>
      </c>
      <c r="H4">
        <v>4141</v>
      </c>
      <c r="O4">
        <v>4236</v>
      </c>
    </row>
    <row r="5" spans="1:20">
      <c r="A5">
        <v>386</v>
      </c>
      <c r="B5">
        <v>387</v>
      </c>
      <c r="C5">
        <v>389</v>
      </c>
      <c r="D5">
        <v>376</v>
      </c>
      <c r="E5">
        <v>384</v>
      </c>
      <c r="F5" s="2">
        <f>AVERAGE(A5:E5)</f>
        <v>384.4</v>
      </c>
      <c r="H5">
        <v>405</v>
      </c>
      <c r="I5">
        <v>373</v>
      </c>
      <c r="J5">
        <v>375</v>
      </c>
      <c r="K5">
        <v>388</v>
      </c>
      <c r="L5">
        <v>385</v>
      </c>
      <c r="M5" s="2">
        <f>AVERAGE(H5:L5)</f>
        <v>385.2</v>
      </c>
      <c r="O5">
        <v>389</v>
      </c>
      <c r="P5">
        <v>387</v>
      </c>
      <c r="Q5">
        <v>384</v>
      </c>
      <c r="R5">
        <v>377</v>
      </c>
      <c r="S5">
        <v>380</v>
      </c>
      <c r="T5" s="2">
        <f>AVERAGE(O5:S5)</f>
        <v>383.4</v>
      </c>
    </row>
    <row r="6" spans="1:20">
      <c r="A6" t="s">
        <v>301</v>
      </c>
      <c r="H6" t="s">
        <v>305</v>
      </c>
      <c r="O6" t="s">
        <v>310</v>
      </c>
    </row>
    <row r="7" spans="1:20">
      <c r="A7">
        <v>345</v>
      </c>
      <c r="H7">
        <v>750</v>
      </c>
      <c r="O7">
        <v>3005</v>
      </c>
    </row>
    <row r="8" spans="1:20">
      <c r="A8">
        <v>388</v>
      </c>
      <c r="B8">
        <v>376</v>
      </c>
      <c r="C8">
        <v>385</v>
      </c>
      <c r="D8">
        <v>388</v>
      </c>
      <c r="E8">
        <v>380</v>
      </c>
      <c r="F8" s="2">
        <f>AVERAGE(A8:E8)</f>
        <v>383.4</v>
      </c>
      <c r="H8">
        <v>377</v>
      </c>
      <c r="I8">
        <v>379</v>
      </c>
      <c r="J8">
        <v>395</v>
      </c>
      <c r="K8">
        <v>381</v>
      </c>
      <c r="L8">
        <v>379</v>
      </c>
      <c r="M8" s="2">
        <f>AVERAGE(H8:L8)</f>
        <v>382.2</v>
      </c>
      <c r="O8">
        <v>382</v>
      </c>
      <c r="P8">
        <v>380</v>
      </c>
      <c r="Q8">
        <v>375</v>
      </c>
      <c r="R8">
        <v>387</v>
      </c>
      <c r="S8">
        <v>378</v>
      </c>
      <c r="T8" s="2">
        <f>AVERAGE(O8:S8)</f>
        <v>380.4</v>
      </c>
    </row>
    <row r="9" spans="1:20">
      <c r="A9" t="s">
        <v>302</v>
      </c>
      <c r="H9" t="s">
        <v>306</v>
      </c>
      <c r="O9" t="s">
        <v>311</v>
      </c>
    </row>
    <row r="10" spans="1:20">
      <c r="A10">
        <v>130</v>
      </c>
      <c r="H10">
        <v>301</v>
      </c>
      <c r="O10">
        <v>1690</v>
      </c>
    </row>
    <row r="11" spans="1:20">
      <c r="A11">
        <v>375</v>
      </c>
      <c r="B11">
        <v>384</v>
      </c>
      <c r="C11">
        <v>378</v>
      </c>
      <c r="D11">
        <v>373</v>
      </c>
      <c r="E11">
        <v>374</v>
      </c>
      <c r="F11" s="2">
        <f>AVERAGE(A11:E11)</f>
        <v>376.8</v>
      </c>
      <c r="H11">
        <v>397</v>
      </c>
      <c r="I11">
        <v>386</v>
      </c>
      <c r="J11">
        <v>384</v>
      </c>
      <c r="K11">
        <v>382</v>
      </c>
      <c r="L11">
        <v>393</v>
      </c>
      <c r="M11" s="2">
        <f>AVERAGE(H11:L11)</f>
        <v>388.4</v>
      </c>
      <c r="O11">
        <v>379</v>
      </c>
      <c r="P11">
        <v>375</v>
      </c>
      <c r="Q11">
        <v>398</v>
      </c>
      <c r="R11">
        <v>378</v>
      </c>
      <c r="S11">
        <v>378</v>
      </c>
      <c r="T11" s="2">
        <f>AVERAGE(O11:S11)</f>
        <v>381.6</v>
      </c>
    </row>
    <row r="12" spans="1:20">
      <c r="A12" t="s">
        <v>303</v>
      </c>
      <c r="H12" t="s">
        <v>307</v>
      </c>
      <c r="O12" t="s">
        <v>312</v>
      </c>
    </row>
    <row r="13" spans="1:20">
      <c r="A13">
        <v>40</v>
      </c>
      <c r="H13">
        <v>810</v>
      </c>
      <c r="O13">
        <v>1010</v>
      </c>
    </row>
    <row r="14" spans="1:20">
      <c r="A14">
        <v>391</v>
      </c>
      <c r="B14">
        <v>376</v>
      </c>
      <c r="C14">
        <v>379</v>
      </c>
      <c r="D14">
        <v>385</v>
      </c>
      <c r="E14">
        <v>384</v>
      </c>
      <c r="F14" s="2">
        <f>AVERAGE(A14:E14)</f>
        <v>383</v>
      </c>
      <c r="H14">
        <v>378</v>
      </c>
      <c r="I14">
        <v>380</v>
      </c>
      <c r="J14">
        <v>391</v>
      </c>
      <c r="K14">
        <v>386</v>
      </c>
      <c r="L14">
        <v>384</v>
      </c>
      <c r="M14" s="2">
        <f>AVERAGE(H14:L14)</f>
        <v>383.8</v>
      </c>
      <c r="O14">
        <v>388</v>
      </c>
      <c r="P14">
        <v>383</v>
      </c>
      <c r="Q14">
        <v>375</v>
      </c>
      <c r="R14">
        <v>371</v>
      </c>
      <c r="S14">
        <v>392</v>
      </c>
      <c r="T14" s="2">
        <f>AVERAGE(O14:S14)</f>
        <v>381.8</v>
      </c>
    </row>
    <row r="15" spans="1:20">
      <c r="A15" t="s">
        <v>102</v>
      </c>
      <c r="H15" t="s">
        <v>308</v>
      </c>
      <c r="O15" t="s">
        <v>313</v>
      </c>
    </row>
    <row r="16" spans="1:20">
      <c r="A16">
        <v>12</v>
      </c>
      <c r="H16">
        <v>276</v>
      </c>
      <c r="O16">
        <v>429</v>
      </c>
    </row>
    <row r="17" spans="1:20">
      <c r="A17">
        <v>375</v>
      </c>
      <c r="B17">
        <v>371</v>
      </c>
      <c r="C17">
        <v>386</v>
      </c>
      <c r="D17">
        <v>376</v>
      </c>
      <c r="E17">
        <v>369</v>
      </c>
      <c r="F17" s="2">
        <f>AVERAGE(A17:E17)</f>
        <v>375.4</v>
      </c>
      <c r="H17">
        <v>382</v>
      </c>
      <c r="I17">
        <v>397</v>
      </c>
      <c r="J17">
        <v>381</v>
      </c>
      <c r="K17">
        <v>379</v>
      </c>
      <c r="L17">
        <v>391</v>
      </c>
      <c r="M17" s="2">
        <f>AVERAGE(H17:L17)</f>
        <v>386</v>
      </c>
      <c r="O17">
        <v>380</v>
      </c>
      <c r="P17">
        <v>379</v>
      </c>
      <c r="Q17">
        <v>389</v>
      </c>
      <c r="R17">
        <v>385</v>
      </c>
      <c r="S17">
        <v>377</v>
      </c>
      <c r="T17" s="2">
        <f>AVERAGE(O17:S17)</f>
        <v>382</v>
      </c>
    </row>
    <row r="21" spans="1:20">
      <c r="A21" t="s">
        <v>59</v>
      </c>
      <c r="H21" t="s">
        <v>60</v>
      </c>
      <c r="O21" t="s">
        <v>61</v>
      </c>
    </row>
    <row r="22" spans="1:20">
      <c r="A22" t="s">
        <v>300</v>
      </c>
      <c r="H22" t="s">
        <v>304</v>
      </c>
      <c r="O22" t="s">
        <v>309</v>
      </c>
    </row>
    <row r="23" spans="1:20">
      <c r="A23">
        <v>2459</v>
      </c>
      <c r="H23">
        <v>4141</v>
      </c>
      <c r="O23">
        <v>4236</v>
      </c>
    </row>
    <row r="24" spans="1:20">
      <c r="A24">
        <v>389</v>
      </c>
      <c r="B24">
        <v>388</v>
      </c>
      <c r="C24">
        <v>382</v>
      </c>
      <c r="D24">
        <v>377</v>
      </c>
      <c r="E24">
        <v>384</v>
      </c>
      <c r="F24" s="2">
        <f>AVERAGE(A24:E24)</f>
        <v>384</v>
      </c>
      <c r="H24">
        <v>389</v>
      </c>
      <c r="I24">
        <v>381</v>
      </c>
      <c r="J24">
        <v>379</v>
      </c>
      <c r="K24">
        <v>382</v>
      </c>
      <c r="L24">
        <v>376</v>
      </c>
      <c r="M24" s="2">
        <f>AVERAGE(H24:L24)</f>
        <v>381.4</v>
      </c>
      <c r="O24">
        <v>389</v>
      </c>
      <c r="P24">
        <v>374</v>
      </c>
      <c r="Q24">
        <v>378</v>
      </c>
      <c r="R24">
        <v>384</v>
      </c>
      <c r="S24">
        <v>374</v>
      </c>
      <c r="T24" s="2">
        <f>AVERAGE(O24:S24)</f>
        <v>379.8</v>
      </c>
    </row>
    <row r="25" spans="1:20">
      <c r="A25" t="s">
        <v>301</v>
      </c>
      <c r="H25" t="s">
        <v>305</v>
      </c>
      <c r="O25" t="s">
        <v>310</v>
      </c>
    </row>
    <row r="26" spans="1:20">
      <c r="A26">
        <v>345</v>
      </c>
      <c r="H26">
        <v>750</v>
      </c>
      <c r="O26">
        <v>3005</v>
      </c>
    </row>
    <row r="27" spans="1:20">
      <c r="A27">
        <v>387</v>
      </c>
      <c r="B27">
        <v>387</v>
      </c>
      <c r="C27">
        <v>383</v>
      </c>
      <c r="D27">
        <v>391</v>
      </c>
      <c r="E27">
        <v>375</v>
      </c>
      <c r="F27" s="2">
        <f>AVERAGE(A27:E27)</f>
        <v>384.6</v>
      </c>
      <c r="H27">
        <v>383</v>
      </c>
      <c r="I27">
        <v>390</v>
      </c>
      <c r="J27">
        <v>392</v>
      </c>
      <c r="K27">
        <v>376</v>
      </c>
      <c r="L27">
        <v>379</v>
      </c>
      <c r="M27" s="2">
        <f>AVERAGE(H27:L27)</f>
        <v>384</v>
      </c>
      <c r="O27">
        <v>376</v>
      </c>
      <c r="P27">
        <v>378</v>
      </c>
      <c r="Q27">
        <v>382</v>
      </c>
      <c r="R27">
        <v>375</v>
      </c>
      <c r="S27">
        <v>376</v>
      </c>
      <c r="T27" s="2">
        <f>AVERAGE(O27:S27)</f>
        <v>377.4</v>
      </c>
    </row>
    <row r="28" spans="1:20">
      <c r="A28" t="s">
        <v>302</v>
      </c>
      <c r="H28" t="s">
        <v>306</v>
      </c>
      <c r="O28" t="s">
        <v>311</v>
      </c>
    </row>
    <row r="29" spans="1:20">
      <c r="A29">
        <v>130</v>
      </c>
      <c r="H29">
        <v>301</v>
      </c>
      <c r="O29">
        <v>1690</v>
      </c>
    </row>
    <row r="30" spans="1:20">
      <c r="A30">
        <v>377</v>
      </c>
      <c r="B30">
        <v>385</v>
      </c>
      <c r="C30">
        <v>381</v>
      </c>
      <c r="D30">
        <v>374</v>
      </c>
      <c r="E30">
        <v>383</v>
      </c>
      <c r="F30" s="2">
        <f>AVERAGE(A30:E30)</f>
        <v>380</v>
      </c>
      <c r="H30">
        <v>392</v>
      </c>
      <c r="I30">
        <v>382</v>
      </c>
      <c r="J30">
        <v>378</v>
      </c>
      <c r="K30">
        <v>385</v>
      </c>
      <c r="L30">
        <v>382</v>
      </c>
      <c r="M30" s="2">
        <f>AVERAGE(H30:L30)</f>
        <v>383.8</v>
      </c>
      <c r="O30">
        <v>376</v>
      </c>
      <c r="P30">
        <v>380</v>
      </c>
      <c r="Q30">
        <v>375</v>
      </c>
      <c r="R30">
        <v>374</v>
      </c>
      <c r="S30">
        <v>378</v>
      </c>
      <c r="T30" s="2">
        <f>AVERAGE(O30:S30)</f>
        <v>376.6</v>
      </c>
    </row>
    <row r="31" spans="1:20">
      <c r="A31" t="s">
        <v>303</v>
      </c>
      <c r="H31" t="s">
        <v>307</v>
      </c>
      <c r="O31" t="s">
        <v>312</v>
      </c>
    </row>
    <row r="32" spans="1:20">
      <c r="A32">
        <v>40</v>
      </c>
      <c r="H32">
        <v>810</v>
      </c>
      <c r="O32">
        <v>1010</v>
      </c>
    </row>
    <row r="33" spans="1:20">
      <c r="A33">
        <v>388</v>
      </c>
      <c r="B33">
        <v>374</v>
      </c>
      <c r="C33">
        <v>377</v>
      </c>
      <c r="D33">
        <v>378</v>
      </c>
      <c r="E33">
        <v>383</v>
      </c>
      <c r="F33" s="2">
        <f>AVERAGE(A33:E33)</f>
        <v>380</v>
      </c>
      <c r="H33">
        <v>377</v>
      </c>
      <c r="I33">
        <v>375</v>
      </c>
      <c r="J33">
        <v>395</v>
      </c>
      <c r="K33">
        <v>381</v>
      </c>
      <c r="L33">
        <v>378</v>
      </c>
      <c r="M33" s="2">
        <f>AVERAGE(H33:L33)</f>
        <v>381.2</v>
      </c>
      <c r="O33">
        <v>380</v>
      </c>
      <c r="P33">
        <v>394</v>
      </c>
      <c r="Q33">
        <v>379</v>
      </c>
      <c r="R33">
        <v>386</v>
      </c>
      <c r="S33">
        <v>393</v>
      </c>
      <c r="T33" s="2">
        <f>AVERAGE(O33:S33)</f>
        <v>386.4</v>
      </c>
    </row>
    <row r="34" spans="1:20">
      <c r="A34" t="s">
        <v>102</v>
      </c>
      <c r="H34" t="s">
        <v>308</v>
      </c>
      <c r="O34" t="s">
        <v>313</v>
      </c>
    </row>
    <row r="35" spans="1:20">
      <c r="A35">
        <v>12</v>
      </c>
      <c r="H35">
        <v>276</v>
      </c>
      <c r="O35">
        <v>429</v>
      </c>
    </row>
    <row r="36" spans="1:20">
      <c r="A36">
        <v>381</v>
      </c>
      <c r="B36">
        <v>378</v>
      </c>
      <c r="C36">
        <v>392</v>
      </c>
      <c r="D36">
        <v>376</v>
      </c>
      <c r="E36">
        <v>395</v>
      </c>
      <c r="F36" s="2">
        <f>AVERAGE(A36:E36)</f>
        <v>384.4</v>
      </c>
      <c r="H36">
        <v>383</v>
      </c>
      <c r="I36">
        <v>387</v>
      </c>
      <c r="J36">
        <v>380</v>
      </c>
      <c r="K36">
        <v>378</v>
      </c>
      <c r="L36">
        <v>392</v>
      </c>
      <c r="M36" s="2">
        <f>AVERAGE(H36:L36)</f>
        <v>384</v>
      </c>
      <c r="O36">
        <v>382</v>
      </c>
      <c r="P36">
        <v>376</v>
      </c>
      <c r="Q36">
        <v>377</v>
      </c>
      <c r="R36">
        <v>396</v>
      </c>
      <c r="S36">
        <v>381</v>
      </c>
      <c r="T36" s="2">
        <f>AVERAGE(O36:S36)</f>
        <v>382.4</v>
      </c>
    </row>
    <row r="39" spans="1:20">
      <c r="A39" t="s">
        <v>13</v>
      </c>
    </row>
    <row r="40" spans="1:20">
      <c r="A40" t="s">
        <v>59</v>
      </c>
      <c r="H40" t="s">
        <v>60</v>
      </c>
      <c r="O40" t="s">
        <v>61</v>
      </c>
    </row>
    <row r="41" spans="1:20">
      <c r="A41" t="s">
        <v>239</v>
      </c>
      <c r="H41" t="s">
        <v>244</v>
      </c>
      <c r="O41" t="s">
        <v>249</v>
      </c>
    </row>
    <row r="42" spans="1:20">
      <c r="A42">
        <v>2459</v>
      </c>
      <c r="H42">
        <v>4141</v>
      </c>
      <c r="O42">
        <v>4236</v>
      </c>
    </row>
    <row r="43" spans="1:20">
      <c r="A43">
        <v>592</v>
      </c>
      <c r="B43">
        <v>581</v>
      </c>
      <c r="C43">
        <v>580</v>
      </c>
      <c r="D43">
        <v>570</v>
      </c>
      <c r="E43">
        <v>567</v>
      </c>
      <c r="F43" s="2">
        <f>AVERAGE(A43:E43)</f>
        <v>578</v>
      </c>
      <c r="H43">
        <v>514</v>
      </c>
      <c r="I43">
        <v>519</v>
      </c>
      <c r="J43">
        <v>506</v>
      </c>
      <c r="K43">
        <v>517</v>
      </c>
      <c r="L43">
        <v>505</v>
      </c>
      <c r="M43" s="2">
        <f>AVERAGE(H43:L43)</f>
        <v>512.20000000000005</v>
      </c>
      <c r="O43">
        <v>514</v>
      </c>
      <c r="P43">
        <v>511</v>
      </c>
      <c r="Q43">
        <v>505</v>
      </c>
      <c r="R43">
        <v>505</v>
      </c>
      <c r="S43">
        <v>507</v>
      </c>
      <c r="T43" s="2">
        <f>AVERAGE(O43:S43)</f>
        <v>508.4</v>
      </c>
    </row>
    <row r="44" spans="1:20">
      <c r="A44" t="s">
        <v>240</v>
      </c>
      <c r="H44" t="s">
        <v>245</v>
      </c>
      <c r="O44" t="s">
        <v>250</v>
      </c>
    </row>
    <row r="45" spans="1:20">
      <c r="A45">
        <v>345</v>
      </c>
      <c r="H45">
        <v>750</v>
      </c>
      <c r="O45">
        <v>3005</v>
      </c>
    </row>
    <row r="46" spans="1:20">
      <c r="A46">
        <v>666</v>
      </c>
      <c r="B46">
        <v>646</v>
      </c>
      <c r="C46">
        <v>664</v>
      </c>
      <c r="D46">
        <v>643</v>
      </c>
      <c r="E46">
        <v>665</v>
      </c>
      <c r="F46" s="2">
        <f>AVERAGE(A46:E46)</f>
        <v>656.8</v>
      </c>
      <c r="H46">
        <v>679</v>
      </c>
      <c r="I46">
        <v>682</v>
      </c>
      <c r="J46">
        <v>683</v>
      </c>
      <c r="K46">
        <v>697</v>
      </c>
      <c r="L46">
        <v>682</v>
      </c>
      <c r="M46" s="2">
        <f>AVERAGE(H46:L46)</f>
        <v>684.6</v>
      </c>
      <c r="O46">
        <v>557</v>
      </c>
      <c r="P46">
        <v>556</v>
      </c>
      <c r="Q46">
        <v>560</v>
      </c>
      <c r="R46">
        <v>554</v>
      </c>
      <c r="S46">
        <v>559</v>
      </c>
      <c r="T46" s="2">
        <f>AVERAGE(O46:S46)</f>
        <v>557.20000000000005</v>
      </c>
    </row>
    <row r="47" spans="1:20">
      <c r="A47" t="s">
        <v>241</v>
      </c>
      <c r="H47" t="s">
        <v>246</v>
      </c>
      <c r="O47" t="s">
        <v>251</v>
      </c>
    </row>
    <row r="48" spans="1:20">
      <c r="A48">
        <v>130</v>
      </c>
      <c r="H48">
        <v>301</v>
      </c>
      <c r="O48">
        <v>1690</v>
      </c>
    </row>
    <row r="49" spans="1:20">
      <c r="A49">
        <v>666</v>
      </c>
      <c r="B49">
        <v>682</v>
      </c>
      <c r="C49">
        <v>661</v>
      </c>
      <c r="D49">
        <v>689</v>
      </c>
      <c r="E49">
        <v>672</v>
      </c>
      <c r="F49" s="2">
        <f>AVERAGE(A49:E49)</f>
        <v>674</v>
      </c>
      <c r="H49">
        <v>722</v>
      </c>
      <c r="I49">
        <v>717</v>
      </c>
      <c r="J49">
        <v>718</v>
      </c>
      <c r="K49">
        <v>715</v>
      </c>
      <c r="L49">
        <v>726</v>
      </c>
      <c r="M49" s="2">
        <f>AVERAGE(H49:L49)</f>
        <v>719.6</v>
      </c>
      <c r="O49">
        <v>620</v>
      </c>
      <c r="P49">
        <v>619</v>
      </c>
      <c r="Q49">
        <v>623</v>
      </c>
      <c r="R49">
        <v>617</v>
      </c>
      <c r="S49">
        <v>616</v>
      </c>
      <c r="T49" s="2">
        <f>AVERAGE(O49:S49)</f>
        <v>619</v>
      </c>
    </row>
    <row r="50" spans="1:20">
      <c r="A50" t="s">
        <v>242</v>
      </c>
      <c r="H50" t="s">
        <v>247</v>
      </c>
      <c r="O50" t="s">
        <v>252</v>
      </c>
    </row>
    <row r="51" spans="1:20">
      <c r="A51">
        <v>40</v>
      </c>
      <c r="H51">
        <v>810</v>
      </c>
      <c r="O51">
        <v>1010</v>
      </c>
    </row>
    <row r="52" spans="1:20">
      <c r="A52">
        <v>685</v>
      </c>
      <c r="B52">
        <v>667</v>
      </c>
      <c r="C52">
        <v>676</v>
      </c>
      <c r="D52">
        <v>666</v>
      </c>
      <c r="E52">
        <v>677</v>
      </c>
      <c r="F52" s="2">
        <f>AVERAGE(A52:E52)</f>
        <v>674.2</v>
      </c>
      <c r="H52">
        <v>680</v>
      </c>
      <c r="I52">
        <v>678</v>
      </c>
      <c r="J52">
        <v>680</v>
      </c>
      <c r="K52">
        <v>676</v>
      </c>
      <c r="L52">
        <v>680</v>
      </c>
      <c r="M52" s="2">
        <f>AVERAGE(H52:L52)</f>
        <v>678.8</v>
      </c>
      <c r="O52">
        <v>661</v>
      </c>
      <c r="P52">
        <v>656</v>
      </c>
      <c r="Q52">
        <v>662</v>
      </c>
      <c r="R52">
        <v>659</v>
      </c>
      <c r="S52">
        <v>664</v>
      </c>
      <c r="T52" s="2">
        <f>AVERAGE(O52:S52)</f>
        <v>660.4</v>
      </c>
    </row>
    <row r="53" spans="1:20">
      <c r="A53" t="s">
        <v>243</v>
      </c>
      <c r="H53" t="s">
        <v>248</v>
      </c>
      <c r="O53" t="s">
        <v>253</v>
      </c>
    </row>
    <row r="54" spans="1:20">
      <c r="A54">
        <v>12</v>
      </c>
      <c r="H54">
        <v>276</v>
      </c>
      <c r="O54">
        <v>429</v>
      </c>
    </row>
    <row r="55" spans="1:20">
      <c r="A55">
        <v>669</v>
      </c>
      <c r="B55">
        <v>676</v>
      </c>
      <c r="C55">
        <v>660</v>
      </c>
      <c r="D55">
        <v>672</v>
      </c>
      <c r="E55">
        <v>662</v>
      </c>
      <c r="F55" s="2">
        <f>AVERAGE(A55:E55)</f>
        <v>667.8</v>
      </c>
      <c r="H55">
        <v>715</v>
      </c>
      <c r="I55">
        <v>718</v>
      </c>
      <c r="J55">
        <v>714</v>
      </c>
      <c r="K55">
        <v>717</v>
      </c>
      <c r="L55">
        <v>709</v>
      </c>
      <c r="M55" s="2">
        <f>AVERAGE(H55:L55)</f>
        <v>714.6</v>
      </c>
      <c r="O55">
        <v>705</v>
      </c>
      <c r="P55">
        <v>703</v>
      </c>
      <c r="Q55">
        <v>701</v>
      </c>
      <c r="R55">
        <v>714</v>
      </c>
      <c r="S55">
        <v>711</v>
      </c>
      <c r="T55" s="2">
        <f>AVERAGE(O55:S55)</f>
        <v>706.8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454F-FF96-4FE6-BD92-2DFC4F594D7F}">
  <dimension ref="A1:T55"/>
  <sheetViews>
    <sheetView topLeftCell="E10" workbookViewId="0">
      <selection activeCell="R40" sqref="R40"/>
    </sheetView>
  </sheetViews>
  <sheetFormatPr baseColWidth="10" defaultColWidth="8.83203125" defaultRowHeight="18"/>
  <sheetData>
    <row r="1" spans="1:20">
      <c r="A1" t="s">
        <v>14</v>
      </c>
    </row>
    <row r="2" spans="1:20">
      <c r="A2" t="s">
        <v>59</v>
      </c>
      <c r="H2" t="s">
        <v>60</v>
      </c>
      <c r="O2" t="s">
        <v>61</v>
      </c>
    </row>
    <row r="3" spans="1:20">
      <c r="A3" t="s">
        <v>314</v>
      </c>
      <c r="H3" t="s">
        <v>318</v>
      </c>
      <c r="O3" t="s">
        <v>295</v>
      </c>
    </row>
    <row r="4" spans="1:20">
      <c r="A4">
        <v>1986</v>
      </c>
      <c r="H4">
        <v>2104</v>
      </c>
      <c r="O4">
        <v>3503</v>
      </c>
    </row>
    <row r="5" spans="1:20">
      <c r="A5">
        <v>393</v>
      </c>
      <c r="B5">
        <v>376</v>
      </c>
      <c r="C5">
        <v>377</v>
      </c>
      <c r="D5">
        <v>373</v>
      </c>
      <c r="E5">
        <v>379</v>
      </c>
      <c r="F5" s="2">
        <f>AVERAGE(A5:E5)</f>
        <v>379.6</v>
      </c>
      <c r="H5">
        <v>406</v>
      </c>
      <c r="I5">
        <v>378</v>
      </c>
      <c r="J5">
        <v>376</v>
      </c>
      <c r="K5">
        <v>387</v>
      </c>
      <c r="L5">
        <v>388</v>
      </c>
      <c r="M5" s="2">
        <f>AVERAGE(H5:L5)</f>
        <v>387</v>
      </c>
      <c r="O5">
        <v>404</v>
      </c>
      <c r="P5">
        <v>384</v>
      </c>
      <c r="Q5">
        <v>374</v>
      </c>
      <c r="R5">
        <v>374</v>
      </c>
      <c r="S5">
        <v>387</v>
      </c>
      <c r="T5" s="2">
        <f>AVERAGE(O5:S5)</f>
        <v>384.6</v>
      </c>
    </row>
    <row r="6" spans="1:20">
      <c r="A6" t="s">
        <v>315</v>
      </c>
      <c r="H6" t="s">
        <v>319</v>
      </c>
      <c r="O6" t="s">
        <v>323</v>
      </c>
    </row>
    <row r="7" spans="1:20">
      <c r="A7">
        <v>686</v>
      </c>
      <c r="H7">
        <v>757</v>
      </c>
      <c r="O7">
        <v>2572</v>
      </c>
    </row>
    <row r="8" spans="1:20">
      <c r="A8">
        <v>376</v>
      </c>
      <c r="B8">
        <v>377</v>
      </c>
      <c r="C8">
        <v>392</v>
      </c>
      <c r="D8">
        <v>377</v>
      </c>
      <c r="E8">
        <v>380</v>
      </c>
      <c r="F8" s="2">
        <f>AVERAGE(A8:E8)</f>
        <v>380.4</v>
      </c>
      <c r="H8">
        <v>383</v>
      </c>
      <c r="I8">
        <v>379</v>
      </c>
      <c r="J8">
        <v>378</v>
      </c>
      <c r="K8">
        <v>391</v>
      </c>
      <c r="L8">
        <v>377</v>
      </c>
      <c r="M8" s="2">
        <f>AVERAGE(H8:L8)</f>
        <v>381.6</v>
      </c>
      <c r="O8">
        <v>373</v>
      </c>
      <c r="P8">
        <v>374</v>
      </c>
      <c r="Q8">
        <v>382</v>
      </c>
      <c r="R8">
        <v>377</v>
      </c>
      <c r="S8">
        <v>372</v>
      </c>
      <c r="T8" s="2">
        <f>AVERAGE(O8:S8)</f>
        <v>375.6</v>
      </c>
    </row>
    <row r="9" spans="1:20">
      <c r="A9" t="s">
        <v>316</v>
      </c>
      <c r="H9" t="s">
        <v>320</v>
      </c>
      <c r="O9" t="s">
        <v>324</v>
      </c>
    </row>
    <row r="10" spans="1:20">
      <c r="A10">
        <v>203</v>
      </c>
      <c r="H10">
        <v>299</v>
      </c>
      <c r="O10">
        <v>1139</v>
      </c>
    </row>
    <row r="11" spans="1:20">
      <c r="A11">
        <v>386</v>
      </c>
      <c r="B11">
        <v>386</v>
      </c>
      <c r="C11">
        <v>381</v>
      </c>
      <c r="D11">
        <v>378</v>
      </c>
      <c r="E11">
        <v>391</v>
      </c>
      <c r="F11" s="2">
        <f>AVERAGE(A11:E11)</f>
        <v>384.4</v>
      </c>
      <c r="H11">
        <v>380</v>
      </c>
      <c r="I11">
        <v>392</v>
      </c>
      <c r="J11">
        <v>381</v>
      </c>
      <c r="K11">
        <v>378</v>
      </c>
      <c r="L11">
        <v>376</v>
      </c>
      <c r="M11" s="2">
        <f>AVERAGE(H11:L11)</f>
        <v>381.4</v>
      </c>
      <c r="O11">
        <v>373</v>
      </c>
      <c r="P11">
        <v>387</v>
      </c>
      <c r="Q11">
        <v>380</v>
      </c>
      <c r="R11">
        <v>375</v>
      </c>
      <c r="S11">
        <v>383</v>
      </c>
      <c r="T11" s="2">
        <f>AVERAGE(O11:S11)</f>
        <v>379.6</v>
      </c>
    </row>
    <row r="12" spans="1:20">
      <c r="A12" t="s">
        <v>317</v>
      </c>
      <c r="H12" t="s">
        <v>321</v>
      </c>
      <c r="O12" t="s">
        <v>325</v>
      </c>
    </row>
    <row r="13" spans="1:20">
      <c r="A13">
        <v>94</v>
      </c>
      <c r="H13">
        <v>119</v>
      </c>
      <c r="O13">
        <v>482</v>
      </c>
    </row>
    <row r="14" spans="1:20">
      <c r="A14">
        <v>379</v>
      </c>
      <c r="B14">
        <v>378</v>
      </c>
      <c r="C14">
        <v>396</v>
      </c>
      <c r="D14">
        <v>388</v>
      </c>
      <c r="E14">
        <v>377</v>
      </c>
      <c r="F14" s="2">
        <f>AVERAGE(A14:E14)</f>
        <v>383.6</v>
      </c>
      <c r="H14">
        <v>391</v>
      </c>
      <c r="I14">
        <v>378</v>
      </c>
      <c r="J14">
        <v>380</v>
      </c>
      <c r="K14">
        <v>385</v>
      </c>
      <c r="L14">
        <v>379</v>
      </c>
      <c r="M14" s="2">
        <f>AVERAGE(H14:L14)</f>
        <v>382.6</v>
      </c>
      <c r="O14">
        <v>379</v>
      </c>
      <c r="P14">
        <v>369</v>
      </c>
      <c r="Q14">
        <v>372</v>
      </c>
      <c r="R14">
        <v>383</v>
      </c>
      <c r="S14">
        <v>373</v>
      </c>
      <c r="T14" s="2">
        <f>AVERAGE(O14:S14)</f>
        <v>375.2</v>
      </c>
    </row>
    <row r="15" spans="1:20">
      <c r="A15" t="s">
        <v>134</v>
      </c>
      <c r="H15" t="s">
        <v>322</v>
      </c>
      <c r="O15" t="s">
        <v>326</v>
      </c>
    </row>
    <row r="16" spans="1:20">
      <c r="A16">
        <v>12</v>
      </c>
      <c r="H16">
        <v>35</v>
      </c>
      <c r="O16">
        <v>211</v>
      </c>
    </row>
    <row r="17" spans="1:20">
      <c r="A17">
        <v>377</v>
      </c>
      <c r="B17">
        <v>396</v>
      </c>
      <c r="C17">
        <v>378</v>
      </c>
      <c r="D17">
        <v>377</v>
      </c>
      <c r="E17">
        <v>387</v>
      </c>
      <c r="F17" s="2">
        <f>AVERAGE(A17:E17)</f>
        <v>383</v>
      </c>
      <c r="H17">
        <v>370</v>
      </c>
      <c r="I17">
        <v>387</v>
      </c>
      <c r="J17">
        <v>391</v>
      </c>
      <c r="K17">
        <v>380</v>
      </c>
      <c r="L17">
        <v>372</v>
      </c>
      <c r="M17" s="2">
        <f>AVERAGE(H17:L17)</f>
        <v>380</v>
      </c>
      <c r="O17">
        <v>375</v>
      </c>
      <c r="P17">
        <v>378</v>
      </c>
      <c r="Q17">
        <v>385</v>
      </c>
      <c r="R17">
        <v>374</v>
      </c>
      <c r="S17">
        <v>371</v>
      </c>
      <c r="T17" s="2">
        <f>AVERAGE(O17:S17)</f>
        <v>376.6</v>
      </c>
    </row>
    <row r="21" spans="1:20">
      <c r="A21" t="s">
        <v>59</v>
      </c>
      <c r="H21" t="s">
        <v>60</v>
      </c>
      <c r="O21" t="s">
        <v>61</v>
      </c>
    </row>
    <row r="22" spans="1:20">
      <c r="A22" t="s">
        <v>314</v>
      </c>
      <c r="H22" t="s">
        <v>318</v>
      </c>
      <c r="O22" t="s">
        <v>295</v>
      </c>
    </row>
    <row r="23" spans="1:20">
      <c r="A23">
        <v>1986</v>
      </c>
      <c r="H23">
        <v>2104</v>
      </c>
      <c r="O23">
        <v>3503</v>
      </c>
    </row>
    <row r="24" spans="1:20">
      <c r="A24">
        <v>393</v>
      </c>
      <c r="B24">
        <v>377</v>
      </c>
      <c r="C24">
        <v>384</v>
      </c>
      <c r="D24">
        <v>380</v>
      </c>
      <c r="E24">
        <v>383</v>
      </c>
      <c r="F24" s="2">
        <f>AVERAGE(A24:E24)</f>
        <v>383.4</v>
      </c>
      <c r="H24">
        <v>392</v>
      </c>
      <c r="I24">
        <v>377</v>
      </c>
      <c r="J24">
        <v>384</v>
      </c>
      <c r="K24">
        <v>387</v>
      </c>
      <c r="L24">
        <v>380</v>
      </c>
      <c r="M24" s="2">
        <f>AVERAGE(H24:L24)</f>
        <v>384</v>
      </c>
      <c r="O24">
        <v>396</v>
      </c>
      <c r="P24">
        <v>373</v>
      </c>
      <c r="Q24">
        <v>391</v>
      </c>
      <c r="R24">
        <v>377</v>
      </c>
      <c r="S24">
        <v>375</v>
      </c>
      <c r="T24" s="2">
        <f>AVERAGE(O24:S24)</f>
        <v>382.4</v>
      </c>
    </row>
    <row r="25" spans="1:20">
      <c r="A25" t="s">
        <v>315</v>
      </c>
      <c r="H25" t="s">
        <v>319</v>
      </c>
      <c r="O25" t="s">
        <v>323</v>
      </c>
    </row>
    <row r="26" spans="1:20">
      <c r="A26">
        <v>686</v>
      </c>
      <c r="H26">
        <v>757</v>
      </c>
      <c r="O26">
        <v>2572</v>
      </c>
    </row>
    <row r="27" spans="1:20">
      <c r="A27">
        <v>379</v>
      </c>
      <c r="B27">
        <v>390</v>
      </c>
      <c r="C27">
        <v>385</v>
      </c>
      <c r="D27">
        <v>384</v>
      </c>
      <c r="E27">
        <v>389</v>
      </c>
      <c r="F27" s="2">
        <f>AVERAGE(A27:E27)</f>
        <v>385.4</v>
      </c>
      <c r="H27">
        <v>380</v>
      </c>
      <c r="I27">
        <v>392</v>
      </c>
      <c r="J27">
        <v>382</v>
      </c>
      <c r="K27">
        <v>377</v>
      </c>
      <c r="L27">
        <v>387</v>
      </c>
      <c r="M27" s="2">
        <f>AVERAGE(H27:L27)</f>
        <v>383.6</v>
      </c>
      <c r="O27">
        <v>378</v>
      </c>
      <c r="P27">
        <v>390</v>
      </c>
      <c r="Q27">
        <v>376</v>
      </c>
      <c r="R27">
        <v>377</v>
      </c>
      <c r="S27">
        <v>386</v>
      </c>
      <c r="T27" s="2">
        <f>AVERAGE(O27:S27)</f>
        <v>381.4</v>
      </c>
    </row>
    <row r="28" spans="1:20">
      <c r="A28" t="s">
        <v>316</v>
      </c>
      <c r="H28" t="s">
        <v>320</v>
      </c>
      <c r="O28" t="s">
        <v>324</v>
      </c>
    </row>
    <row r="29" spans="1:20">
      <c r="A29">
        <v>203</v>
      </c>
      <c r="H29">
        <v>299</v>
      </c>
      <c r="O29">
        <v>1139</v>
      </c>
    </row>
    <row r="30" spans="1:20">
      <c r="A30">
        <v>387</v>
      </c>
      <c r="B30">
        <v>377</v>
      </c>
      <c r="C30">
        <v>377</v>
      </c>
      <c r="D30">
        <v>388</v>
      </c>
      <c r="E30">
        <v>382</v>
      </c>
      <c r="F30" s="2">
        <f>AVERAGE(A30:E30)</f>
        <v>382.2</v>
      </c>
      <c r="H30">
        <v>393</v>
      </c>
      <c r="I30">
        <v>382</v>
      </c>
      <c r="J30">
        <v>382</v>
      </c>
      <c r="K30">
        <v>394</v>
      </c>
      <c r="L30">
        <v>382</v>
      </c>
      <c r="M30" s="2">
        <f>AVERAGE(H30:L30)</f>
        <v>386.6</v>
      </c>
      <c r="O30">
        <v>382</v>
      </c>
      <c r="P30">
        <v>378</v>
      </c>
      <c r="Q30">
        <v>375</v>
      </c>
      <c r="R30">
        <v>390</v>
      </c>
      <c r="S30">
        <v>374</v>
      </c>
      <c r="T30" s="2">
        <f>AVERAGE(O30:S30)</f>
        <v>379.8</v>
      </c>
    </row>
    <row r="31" spans="1:20">
      <c r="A31" t="s">
        <v>317</v>
      </c>
      <c r="H31" t="s">
        <v>321</v>
      </c>
      <c r="O31" t="s">
        <v>325</v>
      </c>
    </row>
    <row r="32" spans="1:20">
      <c r="A32">
        <v>94</v>
      </c>
      <c r="H32">
        <v>119</v>
      </c>
      <c r="O32">
        <v>482</v>
      </c>
    </row>
    <row r="33" spans="1:20">
      <c r="A33">
        <v>382</v>
      </c>
      <c r="B33">
        <v>390</v>
      </c>
      <c r="C33">
        <v>383</v>
      </c>
      <c r="D33">
        <v>389</v>
      </c>
      <c r="E33">
        <v>398</v>
      </c>
      <c r="F33" s="2">
        <f>AVERAGE(A33:E33)</f>
        <v>388.4</v>
      </c>
      <c r="H33">
        <v>380</v>
      </c>
      <c r="I33">
        <v>387</v>
      </c>
      <c r="J33">
        <v>395</v>
      </c>
      <c r="K33">
        <v>380</v>
      </c>
      <c r="L33">
        <v>383</v>
      </c>
      <c r="M33" s="2">
        <f>AVERAGE(H33:L33)</f>
        <v>385</v>
      </c>
      <c r="O33">
        <v>378</v>
      </c>
      <c r="P33">
        <v>388</v>
      </c>
      <c r="Q33">
        <v>385</v>
      </c>
      <c r="R33">
        <v>375</v>
      </c>
      <c r="S33">
        <v>375</v>
      </c>
      <c r="T33" s="2">
        <f>AVERAGE(O33:S33)</f>
        <v>380.2</v>
      </c>
    </row>
    <row r="34" spans="1:20">
      <c r="A34" t="s">
        <v>134</v>
      </c>
      <c r="H34" t="s">
        <v>322</v>
      </c>
      <c r="O34" t="s">
        <v>326</v>
      </c>
    </row>
    <row r="35" spans="1:20">
      <c r="A35">
        <v>12</v>
      </c>
      <c r="H35">
        <v>35</v>
      </c>
      <c r="O35">
        <v>211</v>
      </c>
    </row>
    <row r="36" spans="1:20">
      <c r="A36">
        <v>396</v>
      </c>
      <c r="B36">
        <v>375</v>
      </c>
      <c r="C36">
        <v>380</v>
      </c>
      <c r="D36">
        <v>389</v>
      </c>
      <c r="E36">
        <v>385</v>
      </c>
      <c r="F36" s="2">
        <f>AVERAGE(A36:E36)</f>
        <v>385</v>
      </c>
      <c r="H36">
        <v>395</v>
      </c>
      <c r="I36">
        <v>383</v>
      </c>
      <c r="J36">
        <v>378</v>
      </c>
      <c r="K36">
        <v>389</v>
      </c>
      <c r="L36">
        <v>384</v>
      </c>
      <c r="M36" s="2">
        <f>AVERAGE(H36:L36)</f>
        <v>385.8</v>
      </c>
      <c r="O36">
        <v>392</v>
      </c>
      <c r="P36">
        <v>377</v>
      </c>
      <c r="Q36">
        <v>380</v>
      </c>
      <c r="R36">
        <v>386</v>
      </c>
      <c r="S36">
        <v>383</v>
      </c>
      <c r="T36" s="2">
        <f>AVERAGE(O36:S36)</f>
        <v>383.6</v>
      </c>
    </row>
    <row r="39" spans="1:20">
      <c r="A39" t="s">
        <v>13</v>
      </c>
    </row>
    <row r="40" spans="1:20">
      <c r="A40" t="s">
        <v>59</v>
      </c>
      <c r="H40" t="s">
        <v>60</v>
      </c>
      <c r="O40" t="s">
        <v>61</v>
      </c>
    </row>
    <row r="41" spans="1:20">
      <c r="A41" t="s">
        <v>254</v>
      </c>
      <c r="H41" t="s">
        <v>259</v>
      </c>
      <c r="O41" t="s">
        <v>234</v>
      </c>
    </row>
    <row r="42" spans="1:20">
      <c r="A42">
        <v>1986</v>
      </c>
      <c r="H42">
        <v>2104</v>
      </c>
      <c r="O42">
        <v>3503</v>
      </c>
    </row>
    <row r="43" spans="1:20">
      <c r="A43">
        <v>611</v>
      </c>
      <c r="B43">
        <v>603</v>
      </c>
      <c r="C43">
        <v>611</v>
      </c>
      <c r="D43">
        <v>606</v>
      </c>
      <c r="E43">
        <v>607</v>
      </c>
      <c r="F43" s="2">
        <f>AVERAGE(A43:E43)</f>
        <v>607.6</v>
      </c>
      <c r="H43">
        <v>613</v>
      </c>
      <c r="I43">
        <v>601</v>
      </c>
      <c r="J43">
        <v>607</v>
      </c>
      <c r="K43">
        <v>605</v>
      </c>
      <c r="L43">
        <v>604</v>
      </c>
      <c r="M43" s="2">
        <f>AVERAGE(H43:L43)</f>
        <v>606</v>
      </c>
      <c r="O43">
        <v>549</v>
      </c>
      <c r="P43">
        <v>534</v>
      </c>
      <c r="Q43">
        <v>542</v>
      </c>
      <c r="R43">
        <v>533</v>
      </c>
      <c r="S43">
        <v>528</v>
      </c>
      <c r="T43" s="2">
        <f>AVERAGE(O43:S43)</f>
        <v>537.20000000000005</v>
      </c>
    </row>
    <row r="44" spans="1:20">
      <c r="A44" t="s">
        <v>255</v>
      </c>
      <c r="H44" t="s">
        <v>260</v>
      </c>
      <c r="O44" t="s">
        <v>264</v>
      </c>
    </row>
    <row r="45" spans="1:20">
      <c r="A45">
        <v>686</v>
      </c>
      <c r="H45">
        <v>757</v>
      </c>
      <c r="O45">
        <v>2572</v>
      </c>
    </row>
    <row r="46" spans="1:20">
      <c r="A46">
        <v>675</v>
      </c>
      <c r="B46">
        <v>676</v>
      </c>
      <c r="C46">
        <v>679</v>
      </c>
      <c r="D46">
        <v>676</v>
      </c>
      <c r="E46">
        <v>680</v>
      </c>
      <c r="F46" s="2">
        <f>AVERAGE(A46:E46)</f>
        <v>677.2</v>
      </c>
      <c r="H46">
        <v>681</v>
      </c>
      <c r="I46">
        <v>683</v>
      </c>
      <c r="J46">
        <v>693</v>
      </c>
      <c r="K46">
        <v>684</v>
      </c>
      <c r="L46">
        <v>685</v>
      </c>
      <c r="M46" s="2">
        <f>AVERAGE(H46:L46)</f>
        <v>685.2</v>
      </c>
      <c r="O46">
        <v>580</v>
      </c>
      <c r="P46">
        <v>575</v>
      </c>
      <c r="Q46">
        <v>586</v>
      </c>
      <c r="R46">
        <v>583</v>
      </c>
      <c r="S46">
        <v>582</v>
      </c>
      <c r="T46" s="2">
        <f>AVERAGE(O46:S46)</f>
        <v>581.20000000000005</v>
      </c>
    </row>
    <row r="47" spans="1:20">
      <c r="A47" t="s">
        <v>256</v>
      </c>
      <c r="H47" t="s">
        <v>261</v>
      </c>
      <c r="O47" t="s">
        <v>265</v>
      </c>
    </row>
    <row r="48" spans="1:20">
      <c r="A48">
        <v>203</v>
      </c>
      <c r="H48">
        <v>299</v>
      </c>
      <c r="O48">
        <v>1139</v>
      </c>
    </row>
    <row r="49" spans="1:20">
      <c r="A49">
        <v>697</v>
      </c>
      <c r="B49">
        <v>696</v>
      </c>
      <c r="C49">
        <v>697</v>
      </c>
      <c r="D49">
        <v>694</v>
      </c>
      <c r="E49">
        <v>703</v>
      </c>
      <c r="F49" s="2">
        <f>AVERAGE(A49:E49)</f>
        <v>697.4</v>
      </c>
      <c r="H49">
        <v>716</v>
      </c>
      <c r="I49">
        <v>714</v>
      </c>
      <c r="J49">
        <v>718</v>
      </c>
      <c r="K49">
        <v>715</v>
      </c>
      <c r="L49">
        <v>716</v>
      </c>
      <c r="M49" s="2">
        <f>AVERAGE(H49:L49)</f>
        <v>715.8</v>
      </c>
      <c r="O49">
        <v>664</v>
      </c>
      <c r="P49">
        <v>666</v>
      </c>
      <c r="Q49">
        <v>661</v>
      </c>
      <c r="R49">
        <v>663</v>
      </c>
      <c r="S49">
        <v>666</v>
      </c>
      <c r="T49" s="2">
        <f>AVERAGE(O49:S49)</f>
        <v>664</v>
      </c>
    </row>
    <row r="50" spans="1:20">
      <c r="A50" t="s">
        <v>257</v>
      </c>
      <c r="H50" t="s">
        <v>262</v>
      </c>
      <c r="O50" t="s">
        <v>266</v>
      </c>
    </row>
    <row r="51" spans="1:20">
      <c r="A51">
        <v>94</v>
      </c>
      <c r="H51">
        <v>119</v>
      </c>
      <c r="O51">
        <v>482</v>
      </c>
    </row>
    <row r="52" spans="1:20">
      <c r="A52">
        <v>702</v>
      </c>
      <c r="B52">
        <v>712</v>
      </c>
      <c r="C52">
        <v>695</v>
      </c>
      <c r="D52">
        <v>716</v>
      </c>
      <c r="E52">
        <v>704</v>
      </c>
      <c r="F52" s="2">
        <f>AVERAGE(A52:E52)</f>
        <v>705.8</v>
      </c>
      <c r="H52">
        <v>745</v>
      </c>
      <c r="I52">
        <v>738</v>
      </c>
      <c r="J52">
        <v>740</v>
      </c>
      <c r="K52">
        <v>744</v>
      </c>
      <c r="L52">
        <v>730</v>
      </c>
      <c r="M52" s="2">
        <f>AVERAGE(H52:L52)</f>
        <v>739.4</v>
      </c>
      <c r="O52">
        <v>712</v>
      </c>
      <c r="P52">
        <v>703</v>
      </c>
      <c r="Q52">
        <v>702</v>
      </c>
      <c r="R52">
        <v>709</v>
      </c>
      <c r="S52">
        <v>712</v>
      </c>
      <c r="T52" s="2">
        <f>AVERAGE(O52:S52)</f>
        <v>707.6</v>
      </c>
    </row>
    <row r="53" spans="1:20">
      <c r="A53" t="s">
        <v>258</v>
      </c>
      <c r="H53" t="s">
        <v>263</v>
      </c>
      <c r="O53" t="s">
        <v>267</v>
      </c>
    </row>
    <row r="54" spans="1:20">
      <c r="A54">
        <v>12</v>
      </c>
      <c r="H54">
        <v>35</v>
      </c>
      <c r="O54">
        <v>211</v>
      </c>
    </row>
    <row r="55" spans="1:20">
      <c r="A55">
        <v>720</v>
      </c>
      <c r="B55">
        <v>707</v>
      </c>
      <c r="C55">
        <v>707</v>
      </c>
      <c r="D55">
        <v>713</v>
      </c>
      <c r="E55">
        <v>718</v>
      </c>
      <c r="F55" s="2">
        <f>AVERAGE(A55:E55)</f>
        <v>713</v>
      </c>
      <c r="H55">
        <v>750</v>
      </c>
      <c r="I55">
        <v>747</v>
      </c>
      <c r="J55">
        <v>749</v>
      </c>
      <c r="K55">
        <v>747</v>
      </c>
      <c r="L55">
        <v>748</v>
      </c>
      <c r="M55" s="2">
        <f>AVERAGE(H55:L55)</f>
        <v>748.2</v>
      </c>
      <c r="O55">
        <v>723</v>
      </c>
      <c r="P55">
        <v>733</v>
      </c>
      <c r="Q55">
        <v>724</v>
      </c>
      <c r="R55">
        <v>728</v>
      </c>
      <c r="S55">
        <v>724</v>
      </c>
      <c r="T55" s="2">
        <f>AVERAGE(O55:S55)</f>
        <v>726.4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D0B0-D050-411E-B082-81C85FD0E265}">
  <dimension ref="A1:T55"/>
  <sheetViews>
    <sheetView topLeftCell="F10" workbookViewId="0">
      <selection activeCell="F24" sqref="F24:F37"/>
    </sheetView>
  </sheetViews>
  <sheetFormatPr baseColWidth="10" defaultColWidth="8.83203125" defaultRowHeight="18"/>
  <sheetData>
    <row r="1" spans="1:20">
      <c r="A1" t="s">
        <v>14</v>
      </c>
    </row>
    <row r="2" spans="1:20">
      <c r="A2" t="s">
        <v>59</v>
      </c>
      <c r="H2" t="s">
        <v>60</v>
      </c>
      <c r="O2" t="s">
        <v>61</v>
      </c>
    </row>
    <row r="3" spans="1:20">
      <c r="A3" t="s">
        <v>327</v>
      </c>
      <c r="H3" t="s">
        <v>331</v>
      </c>
      <c r="O3" t="s">
        <v>336</v>
      </c>
    </row>
    <row r="4" spans="1:20">
      <c r="A4">
        <v>1958</v>
      </c>
      <c r="H4">
        <v>2078</v>
      </c>
      <c r="O4">
        <v>4565</v>
      </c>
    </row>
    <row r="5" spans="1:20">
      <c r="A5">
        <v>400</v>
      </c>
      <c r="B5">
        <v>376</v>
      </c>
      <c r="C5">
        <v>383</v>
      </c>
      <c r="D5">
        <v>376</v>
      </c>
      <c r="E5">
        <v>377</v>
      </c>
      <c r="F5" s="2">
        <f>AVERAGE(A5:E5)</f>
        <v>382.4</v>
      </c>
      <c r="H5">
        <v>387</v>
      </c>
      <c r="I5">
        <v>387</v>
      </c>
      <c r="J5">
        <v>377</v>
      </c>
      <c r="K5">
        <v>376</v>
      </c>
      <c r="L5">
        <v>382</v>
      </c>
      <c r="M5" s="2">
        <f>AVERAGE(H5:L5)</f>
        <v>381.8</v>
      </c>
      <c r="O5">
        <v>394</v>
      </c>
      <c r="P5">
        <v>376</v>
      </c>
      <c r="Q5">
        <v>375</v>
      </c>
      <c r="R5">
        <v>385</v>
      </c>
      <c r="S5">
        <v>380</v>
      </c>
      <c r="T5" s="2">
        <f>AVERAGE(O5:S5)</f>
        <v>382</v>
      </c>
    </row>
    <row r="6" spans="1:20">
      <c r="A6" t="s">
        <v>328</v>
      </c>
      <c r="H6" t="s">
        <v>332</v>
      </c>
      <c r="O6" t="s">
        <v>337</v>
      </c>
    </row>
    <row r="7" spans="1:20">
      <c r="A7">
        <v>539</v>
      </c>
      <c r="H7">
        <v>2496</v>
      </c>
      <c r="O7">
        <v>2938</v>
      </c>
    </row>
    <row r="8" spans="1:20">
      <c r="A8">
        <v>376</v>
      </c>
      <c r="B8">
        <v>378</v>
      </c>
      <c r="C8">
        <v>375</v>
      </c>
      <c r="D8">
        <v>375</v>
      </c>
      <c r="E8">
        <v>379</v>
      </c>
      <c r="F8" s="2">
        <f>AVERAGE(A8:E8)</f>
        <v>376.6</v>
      </c>
      <c r="H8">
        <v>389</v>
      </c>
      <c r="I8">
        <v>376</v>
      </c>
      <c r="J8">
        <v>375</v>
      </c>
      <c r="K8">
        <v>386</v>
      </c>
      <c r="L8">
        <v>377</v>
      </c>
      <c r="M8" s="2">
        <f>AVERAGE(H8:L8)</f>
        <v>380.6</v>
      </c>
      <c r="O8">
        <v>377</v>
      </c>
      <c r="P8">
        <v>376</v>
      </c>
      <c r="Q8">
        <v>389</v>
      </c>
      <c r="R8">
        <v>373</v>
      </c>
      <c r="S8">
        <v>372</v>
      </c>
      <c r="T8" s="2">
        <f>AVERAGE(O8:S8)</f>
        <v>377.4</v>
      </c>
    </row>
    <row r="9" spans="1:20">
      <c r="A9" t="s">
        <v>329</v>
      </c>
      <c r="H9" t="s">
        <v>333</v>
      </c>
      <c r="O9" t="s">
        <v>338</v>
      </c>
    </row>
    <row r="10" spans="1:20">
      <c r="A10">
        <v>7</v>
      </c>
      <c r="H10">
        <v>93</v>
      </c>
      <c r="O10">
        <v>1684</v>
      </c>
    </row>
    <row r="11" spans="1:20">
      <c r="A11">
        <v>377</v>
      </c>
      <c r="B11">
        <v>377</v>
      </c>
      <c r="C11">
        <v>377</v>
      </c>
      <c r="D11">
        <v>376</v>
      </c>
      <c r="E11">
        <v>381</v>
      </c>
      <c r="F11" s="2">
        <f>AVERAGE(A11:E11)</f>
        <v>377.6</v>
      </c>
      <c r="H11">
        <v>379</v>
      </c>
      <c r="I11">
        <v>382</v>
      </c>
      <c r="J11">
        <v>385</v>
      </c>
      <c r="K11">
        <v>378</v>
      </c>
      <c r="L11">
        <v>376</v>
      </c>
      <c r="M11" s="2">
        <f>AVERAGE(H11:L11)</f>
        <v>380</v>
      </c>
      <c r="O11">
        <v>395</v>
      </c>
      <c r="P11">
        <v>381</v>
      </c>
      <c r="Q11">
        <v>373</v>
      </c>
      <c r="R11">
        <v>375</v>
      </c>
      <c r="S11">
        <v>388</v>
      </c>
      <c r="T11" s="2">
        <f>AVERAGE(O11:S11)</f>
        <v>382.4</v>
      </c>
    </row>
    <row r="12" spans="1:20">
      <c r="A12" t="s">
        <v>330</v>
      </c>
      <c r="H12" t="s">
        <v>334</v>
      </c>
      <c r="O12" t="s">
        <v>339</v>
      </c>
    </row>
    <row r="13" spans="1:20">
      <c r="A13">
        <v>2</v>
      </c>
      <c r="H13">
        <v>11</v>
      </c>
      <c r="O13">
        <v>406</v>
      </c>
    </row>
    <row r="14" spans="1:20">
      <c r="A14">
        <v>384</v>
      </c>
      <c r="B14">
        <v>381</v>
      </c>
      <c r="C14">
        <v>377</v>
      </c>
      <c r="D14">
        <v>394</v>
      </c>
      <c r="E14">
        <v>377</v>
      </c>
      <c r="F14" s="2">
        <f>AVERAGE(A14:E14)</f>
        <v>382.6</v>
      </c>
      <c r="H14">
        <v>397</v>
      </c>
      <c r="I14">
        <v>381</v>
      </c>
      <c r="J14">
        <v>377</v>
      </c>
      <c r="K14">
        <v>370</v>
      </c>
      <c r="L14">
        <v>391</v>
      </c>
      <c r="M14" s="2">
        <f>AVERAGE(H14:L14)</f>
        <v>383.2</v>
      </c>
      <c r="O14">
        <v>384</v>
      </c>
      <c r="P14">
        <v>376</v>
      </c>
      <c r="Q14">
        <v>383</v>
      </c>
      <c r="R14">
        <v>384</v>
      </c>
      <c r="S14">
        <v>376</v>
      </c>
      <c r="T14" s="2">
        <f>AVERAGE(O14:S14)</f>
        <v>380.6</v>
      </c>
    </row>
    <row r="15" spans="1:20">
      <c r="A15" t="s">
        <v>163</v>
      </c>
      <c r="H15" t="s">
        <v>335</v>
      </c>
      <c r="O15" t="s">
        <v>340</v>
      </c>
    </row>
    <row r="16" spans="1:20">
      <c r="A16">
        <v>2</v>
      </c>
      <c r="H16">
        <v>13</v>
      </c>
      <c r="O16">
        <v>272</v>
      </c>
    </row>
    <row r="17" spans="1:20">
      <c r="A17">
        <v>377</v>
      </c>
      <c r="B17">
        <v>388</v>
      </c>
      <c r="C17">
        <v>382</v>
      </c>
      <c r="D17">
        <v>372</v>
      </c>
      <c r="E17">
        <v>388</v>
      </c>
      <c r="F17" s="2">
        <f>AVERAGE(A17:E17)</f>
        <v>381.4</v>
      </c>
      <c r="H17">
        <v>378</v>
      </c>
      <c r="I17">
        <v>375</v>
      </c>
      <c r="J17">
        <v>385</v>
      </c>
      <c r="K17">
        <v>387</v>
      </c>
      <c r="L17">
        <v>375</v>
      </c>
      <c r="M17" s="2">
        <f>AVERAGE(H17:L17)</f>
        <v>380</v>
      </c>
      <c r="O17">
        <v>376</v>
      </c>
      <c r="P17">
        <v>397</v>
      </c>
      <c r="Q17">
        <v>394</v>
      </c>
      <c r="R17">
        <v>384</v>
      </c>
      <c r="S17">
        <v>390</v>
      </c>
      <c r="T17" s="2">
        <f>AVERAGE(O17:S17)</f>
        <v>388.2</v>
      </c>
    </row>
    <row r="21" spans="1:20">
      <c r="A21" t="s">
        <v>59</v>
      </c>
      <c r="H21" t="s">
        <v>60</v>
      </c>
      <c r="O21" t="s">
        <v>61</v>
      </c>
    </row>
    <row r="22" spans="1:20">
      <c r="A22" t="s">
        <v>327</v>
      </c>
      <c r="H22" t="s">
        <v>331</v>
      </c>
      <c r="O22" t="s">
        <v>336</v>
      </c>
    </row>
    <row r="23" spans="1:20">
      <c r="A23">
        <v>1958</v>
      </c>
      <c r="H23">
        <v>2078</v>
      </c>
      <c r="O23">
        <v>4565</v>
      </c>
    </row>
    <row r="24" spans="1:20">
      <c r="A24">
        <v>398</v>
      </c>
      <c r="B24">
        <v>375</v>
      </c>
      <c r="C24">
        <v>379</v>
      </c>
      <c r="D24">
        <v>380</v>
      </c>
      <c r="E24">
        <v>384</v>
      </c>
      <c r="F24" s="2">
        <f>AVERAGE(A24:E24)</f>
        <v>383.2</v>
      </c>
      <c r="H24">
        <v>394</v>
      </c>
      <c r="I24">
        <v>386</v>
      </c>
      <c r="J24">
        <v>378</v>
      </c>
      <c r="K24">
        <v>382</v>
      </c>
      <c r="L24">
        <v>376</v>
      </c>
      <c r="M24" s="2">
        <f>AVERAGE(H24:L24)</f>
        <v>383.2</v>
      </c>
      <c r="O24">
        <v>380</v>
      </c>
      <c r="P24">
        <v>371</v>
      </c>
      <c r="Q24">
        <v>371</v>
      </c>
      <c r="R24">
        <v>381</v>
      </c>
      <c r="S24">
        <v>364</v>
      </c>
      <c r="T24" s="2">
        <f>AVERAGE(O24:S24)</f>
        <v>373.4</v>
      </c>
    </row>
    <row r="25" spans="1:20">
      <c r="A25" t="s">
        <v>328</v>
      </c>
      <c r="H25" t="s">
        <v>332</v>
      </c>
      <c r="O25" t="s">
        <v>337</v>
      </c>
    </row>
    <row r="26" spans="1:20">
      <c r="A26">
        <v>539</v>
      </c>
      <c r="H26">
        <v>2496</v>
      </c>
      <c r="O26">
        <v>2938</v>
      </c>
    </row>
    <row r="27" spans="1:20">
      <c r="A27">
        <v>387</v>
      </c>
      <c r="B27">
        <v>375</v>
      </c>
      <c r="C27">
        <v>387</v>
      </c>
      <c r="D27">
        <v>374</v>
      </c>
      <c r="E27">
        <v>375</v>
      </c>
      <c r="F27" s="2">
        <f>AVERAGE(A27:E27)</f>
        <v>379.6</v>
      </c>
      <c r="H27">
        <v>392</v>
      </c>
      <c r="I27">
        <v>377</v>
      </c>
      <c r="J27">
        <v>374</v>
      </c>
      <c r="K27">
        <v>393</v>
      </c>
      <c r="L27">
        <v>382</v>
      </c>
      <c r="M27" s="2">
        <f>AVERAGE(H27:L27)</f>
        <v>383.6</v>
      </c>
      <c r="O27">
        <v>372</v>
      </c>
      <c r="P27">
        <v>381</v>
      </c>
      <c r="Q27">
        <v>378</v>
      </c>
      <c r="R27">
        <v>371</v>
      </c>
      <c r="S27">
        <v>369</v>
      </c>
      <c r="T27" s="2">
        <f>AVERAGE(O27:S27)</f>
        <v>374.2</v>
      </c>
    </row>
    <row r="28" spans="1:20">
      <c r="A28" t="s">
        <v>329</v>
      </c>
      <c r="H28" t="s">
        <v>333</v>
      </c>
      <c r="O28" t="s">
        <v>338</v>
      </c>
    </row>
    <row r="29" spans="1:20">
      <c r="A29">
        <v>7</v>
      </c>
      <c r="H29">
        <v>93</v>
      </c>
      <c r="O29">
        <v>1684</v>
      </c>
    </row>
    <row r="30" spans="1:20">
      <c r="A30">
        <v>382</v>
      </c>
      <c r="B30">
        <v>387</v>
      </c>
      <c r="C30">
        <v>378</v>
      </c>
      <c r="D30">
        <v>381</v>
      </c>
      <c r="E30">
        <v>387</v>
      </c>
      <c r="F30" s="2">
        <f>AVERAGE(A30:E30)</f>
        <v>383</v>
      </c>
      <c r="H30">
        <v>381</v>
      </c>
      <c r="I30">
        <v>392</v>
      </c>
      <c r="J30">
        <v>396</v>
      </c>
      <c r="K30">
        <v>381</v>
      </c>
      <c r="L30">
        <v>380</v>
      </c>
      <c r="M30" s="2">
        <f>AVERAGE(H30:L30)</f>
        <v>386</v>
      </c>
      <c r="O30">
        <v>386</v>
      </c>
      <c r="P30">
        <v>377</v>
      </c>
      <c r="Q30">
        <v>375</v>
      </c>
      <c r="R30">
        <v>377</v>
      </c>
      <c r="S30">
        <v>375</v>
      </c>
      <c r="T30" s="2">
        <f>AVERAGE(O30:S30)</f>
        <v>378</v>
      </c>
    </row>
    <row r="31" spans="1:20">
      <c r="A31" t="s">
        <v>330</v>
      </c>
      <c r="H31" t="s">
        <v>334</v>
      </c>
      <c r="O31" t="s">
        <v>339</v>
      </c>
    </row>
    <row r="32" spans="1:20">
      <c r="A32">
        <v>2</v>
      </c>
      <c r="H32">
        <v>11</v>
      </c>
      <c r="O32">
        <v>406</v>
      </c>
    </row>
    <row r="33" spans="1:20">
      <c r="A33">
        <v>384</v>
      </c>
      <c r="B33">
        <v>374</v>
      </c>
      <c r="C33">
        <v>385</v>
      </c>
      <c r="D33">
        <v>388</v>
      </c>
      <c r="E33">
        <v>380</v>
      </c>
      <c r="F33" s="2">
        <f>AVERAGE(A33:E33)</f>
        <v>382.2</v>
      </c>
      <c r="H33">
        <v>389</v>
      </c>
      <c r="I33">
        <v>387</v>
      </c>
      <c r="J33">
        <v>376</v>
      </c>
      <c r="K33">
        <v>384</v>
      </c>
      <c r="L33">
        <v>399</v>
      </c>
      <c r="M33" s="2">
        <f>AVERAGE(H33:L33)</f>
        <v>387</v>
      </c>
      <c r="O33">
        <v>373</v>
      </c>
      <c r="P33">
        <v>377</v>
      </c>
      <c r="Q33">
        <v>384</v>
      </c>
      <c r="R33">
        <v>380</v>
      </c>
      <c r="S33">
        <v>373</v>
      </c>
      <c r="T33" s="2">
        <f>AVERAGE(O33:S33)</f>
        <v>377.4</v>
      </c>
    </row>
    <row r="34" spans="1:20">
      <c r="A34" t="s">
        <v>163</v>
      </c>
      <c r="H34" t="s">
        <v>335</v>
      </c>
      <c r="O34" t="s">
        <v>340</v>
      </c>
    </row>
    <row r="35" spans="1:20">
      <c r="A35">
        <v>2</v>
      </c>
      <c r="H35">
        <v>13</v>
      </c>
      <c r="O35">
        <v>272</v>
      </c>
    </row>
    <row r="36" spans="1:20">
      <c r="A36">
        <v>378</v>
      </c>
      <c r="B36">
        <v>393</v>
      </c>
      <c r="C36">
        <v>385</v>
      </c>
      <c r="D36">
        <v>380</v>
      </c>
      <c r="E36">
        <v>388</v>
      </c>
      <c r="F36" s="2">
        <f>AVERAGE(A36:E36)</f>
        <v>384.8</v>
      </c>
      <c r="H36">
        <v>380</v>
      </c>
      <c r="I36">
        <v>381</v>
      </c>
      <c r="J36">
        <v>392</v>
      </c>
      <c r="K36">
        <v>381</v>
      </c>
      <c r="L36">
        <v>377</v>
      </c>
      <c r="M36" s="2">
        <f>AVERAGE(H36:L36)</f>
        <v>382.2</v>
      </c>
      <c r="O36">
        <v>381</v>
      </c>
      <c r="P36">
        <v>383</v>
      </c>
      <c r="Q36">
        <v>378</v>
      </c>
      <c r="R36">
        <v>376</v>
      </c>
      <c r="S36">
        <v>384</v>
      </c>
      <c r="T36" s="2">
        <f>AVERAGE(O36:S36)</f>
        <v>380.4</v>
      </c>
    </row>
    <row r="39" spans="1:20">
      <c r="A39" t="s">
        <v>13</v>
      </c>
    </row>
    <row r="40" spans="1:20">
      <c r="A40" t="s">
        <v>59</v>
      </c>
      <c r="H40" t="s">
        <v>60</v>
      </c>
      <c r="O40" t="s">
        <v>61</v>
      </c>
    </row>
    <row r="41" spans="1:20">
      <c r="A41" t="s">
        <v>268</v>
      </c>
      <c r="H41" t="s">
        <v>273</v>
      </c>
      <c r="O41" t="s">
        <v>278</v>
      </c>
    </row>
    <row r="42" spans="1:20">
      <c r="A42">
        <v>1958</v>
      </c>
      <c r="H42">
        <v>2078</v>
      </c>
      <c r="O42">
        <v>4565</v>
      </c>
    </row>
    <row r="43" spans="1:20">
      <c r="A43">
        <v>615</v>
      </c>
      <c r="B43">
        <v>596</v>
      </c>
      <c r="C43">
        <v>619</v>
      </c>
      <c r="D43">
        <v>598</v>
      </c>
      <c r="E43">
        <v>611</v>
      </c>
      <c r="F43" s="2">
        <f>AVERAGE(A43:E43)</f>
        <v>607.79999999999995</v>
      </c>
      <c r="H43">
        <v>610</v>
      </c>
      <c r="I43">
        <v>600</v>
      </c>
      <c r="J43">
        <v>601</v>
      </c>
      <c r="K43">
        <v>596</v>
      </c>
      <c r="L43">
        <v>608</v>
      </c>
      <c r="M43" s="2">
        <f>AVERAGE(H43:L43)</f>
        <v>603</v>
      </c>
      <c r="O43">
        <v>501</v>
      </c>
      <c r="P43">
        <v>484</v>
      </c>
      <c r="Q43">
        <v>501</v>
      </c>
      <c r="R43">
        <v>485</v>
      </c>
      <c r="S43">
        <v>494</v>
      </c>
      <c r="T43" s="2">
        <f>AVERAGE(O43:S43)</f>
        <v>493</v>
      </c>
    </row>
    <row r="44" spans="1:20">
      <c r="A44" t="s">
        <v>269</v>
      </c>
      <c r="H44" t="s">
        <v>274</v>
      </c>
      <c r="O44" t="s">
        <v>279</v>
      </c>
    </row>
    <row r="45" spans="1:20">
      <c r="A45">
        <v>539</v>
      </c>
      <c r="H45">
        <v>2496</v>
      </c>
      <c r="O45">
        <v>2938</v>
      </c>
    </row>
    <row r="46" spans="1:20">
      <c r="A46">
        <v>665</v>
      </c>
      <c r="B46">
        <v>675</v>
      </c>
      <c r="C46">
        <v>675</v>
      </c>
      <c r="D46">
        <v>676</v>
      </c>
      <c r="E46">
        <v>672</v>
      </c>
      <c r="F46" s="2">
        <f>AVERAGE(A46:E46)</f>
        <v>672.6</v>
      </c>
      <c r="H46">
        <v>606</v>
      </c>
      <c r="I46">
        <v>589</v>
      </c>
      <c r="J46">
        <v>593</v>
      </c>
      <c r="K46">
        <v>586</v>
      </c>
      <c r="L46">
        <v>596</v>
      </c>
      <c r="M46" s="2">
        <f>AVERAGE(H46:L46)</f>
        <v>594</v>
      </c>
      <c r="O46">
        <v>571</v>
      </c>
      <c r="P46">
        <v>565</v>
      </c>
      <c r="Q46">
        <v>582</v>
      </c>
      <c r="R46">
        <v>574</v>
      </c>
      <c r="S46">
        <v>583</v>
      </c>
      <c r="T46" s="2">
        <f>AVERAGE(O46:S46)</f>
        <v>575</v>
      </c>
    </row>
    <row r="47" spans="1:20">
      <c r="A47" t="s">
        <v>270</v>
      </c>
      <c r="H47" t="s">
        <v>275</v>
      </c>
      <c r="O47" t="s">
        <v>280</v>
      </c>
    </row>
    <row r="48" spans="1:20">
      <c r="A48">
        <v>7</v>
      </c>
      <c r="H48">
        <v>93</v>
      </c>
      <c r="O48">
        <v>1684</v>
      </c>
    </row>
    <row r="49" spans="1:20">
      <c r="A49">
        <v>703</v>
      </c>
      <c r="B49">
        <v>702</v>
      </c>
      <c r="C49">
        <v>704</v>
      </c>
      <c r="D49">
        <v>701</v>
      </c>
      <c r="E49">
        <v>704</v>
      </c>
      <c r="F49" s="2">
        <f>AVERAGE(A49:E49)</f>
        <v>702.8</v>
      </c>
      <c r="H49">
        <v>728</v>
      </c>
      <c r="I49">
        <v>742</v>
      </c>
      <c r="J49">
        <v>728</v>
      </c>
      <c r="K49">
        <v>736</v>
      </c>
      <c r="L49">
        <v>740</v>
      </c>
      <c r="M49" s="2">
        <f>AVERAGE(H49:L49)</f>
        <v>734.8</v>
      </c>
      <c r="O49">
        <v>640</v>
      </c>
      <c r="P49">
        <v>651</v>
      </c>
      <c r="Q49">
        <v>640</v>
      </c>
      <c r="R49">
        <v>645</v>
      </c>
      <c r="S49">
        <v>642</v>
      </c>
      <c r="T49" s="2">
        <f>AVERAGE(O49:S49)</f>
        <v>643.6</v>
      </c>
    </row>
    <row r="50" spans="1:20">
      <c r="A50" t="s">
        <v>271</v>
      </c>
      <c r="H50" t="s">
        <v>276</v>
      </c>
      <c r="O50" t="s">
        <v>281</v>
      </c>
    </row>
    <row r="51" spans="1:20">
      <c r="A51">
        <v>2</v>
      </c>
      <c r="H51">
        <v>11</v>
      </c>
      <c r="O51">
        <v>406</v>
      </c>
    </row>
    <row r="52" spans="1:20">
      <c r="A52">
        <v>687</v>
      </c>
      <c r="B52">
        <v>698</v>
      </c>
      <c r="C52">
        <v>687</v>
      </c>
      <c r="D52">
        <v>711</v>
      </c>
      <c r="E52">
        <v>700</v>
      </c>
      <c r="F52" s="2">
        <f>AVERAGE(A52:E52)</f>
        <v>696.6</v>
      </c>
      <c r="H52">
        <v>741</v>
      </c>
      <c r="I52">
        <v>748</v>
      </c>
      <c r="J52">
        <v>745</v>
      </c>
      <c r="K52">
        <v>754</v>
      </c>
      <c r="L52">
        <v>743</v>
      </c>
      <c r="M52" s="2">
        <f>AVERAGE(H52:L52)</f>
        <v>746.2</v>
      </c>
      <c r="O52">
        <v>719</v>
      </c>
      <c r="P52">
        <v>726</v>
      </c>
      <c r="Q52">
        <v>727</v>
      </c>
      <c r="R52">
        <v>720</v>
      </c>
      <c r="S52">
        <v>723</v>
      </c>
      <c r="T52" s="2">
        <f>AVERAGE(O52:S52)</f>
        <v>723</v>
      </c>
    </row>
    <row r="53" spans="1:20">
      <c r="A53" t="s">
        <v>272</v>
      </c>
      <c r="H53" t="s">
        <v>277</v>
      </c>
      <c r="O53" t="s">
        <v>282</v>
      </c>
    </row>
    <row r="54" spans="1:20">
      <c r="A54">
        <v>2</v>
      </c>
      <c r="H54">
        <v>13</v>
      </c>
      <c r="O54">
        <v>272</v>
      </c>
    </row>
    <row r="55" spans="1:20">
      <c r="A55">
        <v>702</v>
      </c>
      <c r="B55">
        <v>701</v>
      </c>
      <c r="C55">
        <v>698</v>
      </c>
      <c r="D55">
        <v>700</v>
      </c>
      <c r="E55">
        <v>701</v>
      </c>
      <c r="F55" s="2">
        <f>AVERAGE(A55:E55)</f>
        <v>700.4</v>
      </c>
      <c r="H55">
        <v>758</v>
      </c>
      <c r="I55">
        <v>746</v>
      </c>
      <c r="J55">
        <v>757</v>
      </c>
      <c r="K55">
        <v>745</v>
      </c>
      <c r="L55">
        <v>752</v>
      </c>
      <c r="M55" s="2">
        <f>AVERAGE(H55:L55)</f>
        <v>751.6</v>
      </c>
      <c r="O55">
        <v>728</v>
      </c>
      <c r="P55">
        <v>789</v>
      </c>
      <c r="Q55">
        <v>733</v>
      </c>
      <c r="R55">
        <v>805</v>
      </c>
      <c r="S55">
        <v>750</v>
      </c>
      <c r="T55" s="2">
        <f>AVERAGE(O55:S55)</f>
        <v>761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413D-75E2-422A-8684-7EBC5ADD998B}">
  <dimension ref="A1:T55"/>
  <sheetViews>
    <sheetView workbookViewId="0">
      <selection activeCell="P54" sqref="P54:Q54"/>
    </sheetView>
  </sheetViews>
  <sheetFormatPr baseColWidth="10" defaultColWidth="8.83203125" defaultRowHeight="18"/>
  <sheetData>
    <row r="1" spans="1:20">
      <c r="A1" t="s">
        <v>14</v>
      </c>
    </row>
    <row r="2" spans="1:20">
      <c r="A2" t="s">
        <v>59</v>
      </c>
      <c r="H2" t="s">
        <v>60</v>
      </c>
      <c r="O2" t="s">
        <v>61</v>
      </c>
    </row>
    <row r="5" spans="1:20">
      <c r="F5" s="2"/>
      <c r="M5" s="2"/>
      <c r="T5" s="2"/>
    </row>
    <row r="8" spans="1:20">
      <c r="F8" s="2"/>
      <c r="M8" s="2"/>
      <c r="T8" s="2"/>
    </row>
    <row r="11" spans="1:20">
      <c r="F11" s="2"/>
      <c r="M11" s="2"/>
      <c r="T11" s="2"/>
    </row>
    <row r="14" spans="1:20">
      <c r="F14" s="2"/>
      <c r="M14" s="2"/>
      <c r="T14" s="2"/>
    </row>
    <row r="17" spans="1:20">
      <c r="F17" s="2"/>
      <c r="M17" s="2"/>
      <c r="T17" s="2"/>
    </row>
    <row r="21" spans="1:20">
      <c r="A21" t="s">
        <v>59</v>
      </c>
      <c r="H21" t="s">
        <v>60</v>
      </c>
      <c r="O21" t="s">
        <v>61</v>
      </c>
    </row>
    <row r="24" spans="1:20">
      <c r="F24" s="2"/>
      <c r="M24" s="2"/>
      <c r="T24" s="2"/>
    </row>
    <row r="27" spans="1:20">
      <c r="F27" s="2"/>
      <c r="M27" s="2"/>
      <c r="T27" s="2"/>
    </row>
    <row r="30" spans="1:20">
      <c r="F30" s="2"/>
      <c r="M30" s="2"/>
      <c r="T30" s="2"/>
    </row>
    <row r="33" spans="1:20">
      <c r="F33" s="2"/>
      <c r="M33" s="2"/>
      <c r="T33" s="2"/>
    </row>
    <row r="36" spans="1:20">
      <c r="F36" s="2"/>
      <c r="M36" s="2"/>
      <c r="T36" s="2"/>
    </row>
    <row r="39" spans="1:20">
      <c r="A39" t="s">
        <v>13</v>
      </c>
    </row>
    <row r="40" spans="1:20">
      <c r="A40" t="s">
        <v>59</v>
      </c>
      <c r="H40" t="s">
        <v>60</v>
      </c>
      <c r="O40" t="s">
        <v>61</v>
      </c>
    </row>
    <row r="43" spans="1:20">
      <c r="F43" s="2"/>
      <c r="M43" s="2"/>
      <c r="T43" s="2"/>
    </row>
    <row r="46" spans="1:20">
      <c r="F46" s="2"/>
      <c r="M46" s="2"/>
      <c r="T46" s="2"/>
    </row>
    <row r="49" spans="6:20">
      <c r="F49" s="2"/>
      <c r="M49" s="2"/>
      <c r="T49" s="2"/>
    </row>
    <row r="52" spans="6:20">
      <c r="F52" s="2"/>
      <c r="M52" s="2"/>
      <c r="T52" s="2"/>
    </row>
    <row r="55" spans="6:20">
      <c r="F55" s="2"/>
      <c r="M55" s="2"/>
      <c r="T55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5AD-152C-4C39-A438-7166229A68F7}">
  <dimension ref="A1:AB51"/>
  <sheetViews>
    <sheetView topLeftCell="A28" zoomScale="80" zoomScaleNormal="80" workbookViewId="0">
      <selection activeCell="V39" sqref="V39:AB48"/>
    </sheetView>
  </sheetViews>
  <sheetFormatPr baseColWidth="10" defaultColWidth="8.83203125" defaultRowHeight="18"/>
  <cols>
    <col min="1" max="1" width="14.6640625" customWidth="1"/>
    <col min="8" max="8" width="14.6640625" customWidth="1"/>
    <col min="15" max="15" width="14.1640625" customWidth="1"/>
    <col min="23" max="23" width="7.5" bestFit="1" customWidth="1"/>
  </cols>
  <sheetData>
    <row r="1" spans="1:20">
      <c r="A1" t="s">
        <v>12</v>
      </c>
    </row>
    <row r="3" spans="1:20">
      <c r="A3" t="s">
        <v>1</v>
      </c>
    </row>
    <row r="4" spans="1:20">
      <c r="A4" t="s">
        <v>13</v>
      </c>
      <c r="H4" t="s">
        <v>14</v>
      </c>
      <c r="O4" t="s">
        <v>15</v>
      </c>
    </row>
    <row r="5" spans="1:20">
      <c r="A5" s="1"/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H5" s="1"/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O5" s="1"/>
      <c r="P5" s="1" t="s">
        <v>7</v>
      </c>
      <c r="Q5" s="1" t="s">
        <v>8</v>
      </c>
      <c r="R5" s="1" t="s">
        <v>9</v>
      </c>
      <c r="S5" s="1" t="s">
        <v>10</v>
      </c>
      <c r="T5" s="1" t="s">
        <v>11</v>
      </c>
    </row>
    <row r="6" spans="1:20">
      <c r="A6" s="4" t="s">
        <v>283</v>
      </c>
      <c r="B6" s="4">
        <f>'don''twannaagain.01.cont'!$A$42</f>
        <v>4487</v>
      </c>
      <c r="C6" s="4">
        <f>'don''twannaagain.01.cont'!$A$45</f>
        <v>3284</v>
      </c>
      <c r="D6" s="4">
        <f>'don''twannaagain.01.cont'!$A$48</f>
        <v>2407</v>
      </c>
      <c r="E6" s="4">
        <f>'don''twannaagain.01.cont'!$A$51</f>
        <v>1209</v>
      </c>
      <c r="F6" s="4">
        <f>'don''twannaagain.01.cont'!$A$54</f>
        <v>142</v>
      </c>
      <c r="H6" s="4" t="s">
        <v>283</v>
      </c>
      <c r="I6" s="4">
        <f>'don''twannaagain.01.cont'!$A$4</f>
        <v>4487</v>
      </c>
      <c r="J6" s="4">
        <f>'don''twannaagain.01.cont'!$A$7</f>
        <v>3284</v>
      </c>
      <c r="K6" s="4">
        <f>'don''twannaagain.01.cont'!$A$10</f>
        <v>2407</v>
      </c>
      <c r="L6" s="4">
        <f>'don''twannaagain.01.cont'!$A$13</f>
        <v>1209</v>
      </c>
      <c r="M6" s="4">
        <f>'don''twannaagain.01.cont'!$A$16</f>
        <v>142</v>
      </c>
      <c r="O6" s="4" t="s">
        <v>283</v>
      </c>
      <c r="P6" s="4">
        <f>'don''twannaagain.01.cont'!$A$23</f>
        <v>4487</v>
      </c>
      <c r="Q6" s="4">
        <f>'don''twannaagain.01.cont'!$A$26</f>
        <v>3284</v>
      </c>
      <c r="R6" s="4">
        <f>'don''twannaagain.01.cont'!$A$29</f>
        <v>2407</v>
      </c>
      <c r="S6" s="4">
        <f>'don''twannaagain.01.cont'!$A$32</f>
        <v>1209</v>
      </c>
      <c r="T6" s="4">
        <f>'don''twannaagain.01.cont'!$A$35</f>
        <v>142</v>
      </c>
    </row>
    <row r="7" spans="1:20">
      <c r="A7" s="4" t="s">
        <v>284</v>
      </c>
      <c r="B7" s="4">
        <f>'don''twannaagain.01.cont'!$H$42</f>
        <v>4532</v>
      </c>
      <c r="C7" s="4">
        <f>'don''twannaagain.01.cont'!$H$45</f>
        <v>3384</v>
      </c>
      <c r="D7" s="4">
        <f>'don''twannaagain.01.cont'!$H$48</f>
        <v>2518</v>
      </c>
      <c r="E7" s="4">
        <f>'don''twannaagain.01.cont'!$H$51</f>
        <v>1275</v>
      </c>
      <c r="F7" s="4">
        <f>'don''twannaagain.01.cont'!$H$54</f>
        <v>154</v>
      </c>
      <c r="H7" s="4" t="s">
        <v>284</v>
      </c>
      <c r="I7" s="4">
        <f>'don''twannaagain.01.cont'!$H$4</f>
        <v>4532</v>
      </c>
      <c r="J7" s="4">
        <f>'don''twannaagain.01.cont'!$H$7</f>
        <v>3384</v>
      </c>
      <c r="K7" s="4">
        <f>'don''twannaagain.01.cont'!$H$10</f>
        <v>2518</v>
      </c>
      <c r="L7" s="4">
        <f>'don''twannaagain.01.cont'!$H$13</f>
        <v>1275</v>
      </c>
      <c r="M7" s="4">
        <f>'don''twannaagain.01.cont'!$H$16</f>
        <v>154</v>
      </c>
      <c r="O7" s="4" t="s">
        <v>284</v>
      </c>
      <c r="P7" s="4">
        <f>'don''twannaagain.01.cont'!$H$23</f>
        <v>4532</v>
      </c>
      <c r="Q7" s="4">
        <f>'don''twannaagain.01.cont'!$H$26</f>
        <v>3384</v>
      </c>
      <c r="R7" s="4">
        <f>'don''twannaagain.01.cont'!$H$29</f>
        <v>2518</v>
      </c>
      <c r="S7" s="4">
        <f>'don''twannaagain.01.cont'!$H$32</f>
        <v>1275</v>
      </c>
      <c r="T7" s="4">
        <f>'don''twannaagain.01.cont'!$H$35</f>
        <v>154</v>
      </c>
    </row>
    <row r="8" spans="1:20">
      <c r="A8" s="4" t="s">
        <v>285</v>
      </c>
      <c r="B8" s="4">
        <f>'don''twannaagain.01.cont'!$O$42</f>
        <v>4626</v>
      </c>
      <c r="C8" s="4">
        <f>'don''twannaagain.01.cont'!$O$45</f>
        <v>3560</v>
      </c>
      <c r="D8" s="4">
        <f>'don''twannaagain.01.cont'!$O$48</f>
        <v>2718</v>
      </c>
      <c r="E8" s="4">
        <f>'don''twannaagain.01.cont'!O$51</f>
        <v>1604</v>
      </c>
      <c r="F8" s="4">
        <f>'don''twannaagain.01.cont'!O$54</f>
        <v>218</v>
      </c>
      <c r="H8" s="4" t="s">
        <v>285</v>
      </c>
      <c r="I8" s="4">
        <f>'don''twannaagain.01.cont'!$O$4</f>
        <v>4626</v>
      </c>
      <c r="J8" s="4">
        <f>'don''twannaagain.01.cont'!$O$7</f>
        <v>3560</v>
      </c>
      <c r="K8" s="4">
        <f>'don''twannaagain.01.cont'!$O$10</f>
        <v>2718</v>
      </c>
      <c r="L8" s="4">
        <f>'don''twannaagain.01.cont'!$O$13</f>
        <v>1604</v>
      </c>
      <c r="M8" s="4">
        <f>'don''twannaagain.01.cont'!$O$16</f>
        <v>218</v>
      </c>
      <c r="O8" s="4" t="s">
        <v>285</v>
      </c>
      <c r="P8" s="4">
        <f>'don''twannaagain.01.cont'!$O$23</f>
        <v>4626</v>
      </c>
      <c r="Q8" s="4">
        <f>'don''twannaagain.01.cont'!$O$26</f>
        <v>3560</v>
      </c>
      <c r="R8" s="4">
        <f>'don''twannaagain.01.cont'!$O$29</f>
        <v>2718</v>
      </c>
      <c r="S8" s="4">
        <f>'don''twannaagain.01.cont'!$O$32</f>
        <v>1604</v>
      </c>
      <c r="T8" s="4">
        <f>'don''twannaagain.01.cont'!$O$35</f>
        <v>218</v>
      </c>
    </row>
    <row r="9" spans="1:20">
      <c r="A9" s="5">
        <v>0</v>
      </c>
      <c r="B9" s="6">
        <f>'don''twannaagain.01.cont'!$F$43</f>
        <v>502.4</v>
      </c>
      <c r="C9" s="6">
        <f>'don''twannaagain.01.cont'!$F$46</f>
        <v>543.79999999999995</v>
      </c>
      <c r="D9" s="6">
        <f>'don''twannaagain.01.cont'!$F$49</f>
        <v>582.4</v>
      </c>
      <c r="E9" s="6">
        <f>'don''twannaagain.01.cont'!$F$52</f>
        <v>653.79999999999995</v>
      </c>
      <c r="F9" s="6">
        <f>'don''twannaagain.01.cont'!$F$55</f>
        <v>724</v>
      </c>
      <c r="H9" s="5">
        <v>0</v>
      </c>
      <c r="I9" s="6">
        <f>'don''twannaagain.01.cont'!$F$5</f>
        <v>376.4</v>
      </c>
      <c r="J9" s="6">
        <f>'don''twannaagain.01.cont'!$F$8</f>
        <v>372.4</v>
      </c>
      <c r="K9" s="6">
        <f>'don''twannaagain.01.cont'!$F$11</f>
        <v>375.6</v>
      </c>
      <c r="L9" s="6">
        <f>'don''twannaagain.01.cont'!$F$14</f>
        <v>374.2</v>
      </c>
      <c r="M9" s="6">
        <f>'don''twannaagain.01.cont'!$F$17</f>
        <v>379.8</v>
      </c>
      <c r="O9" s="5">
        <v>0</v>
      </c>
      <c r="P9" s="6">
        <f>'don''twannaagain.01.cont'!$F$24</f>
        <v>374</v>
      </c>
      <c r="Q9" s="6">
        <f>'don''twannaagain.01.cont'!$F$27</f>
        <v>374.6</v>
      </c>
      <c r="R9" s="6">
        <f>'don''twannaagain.01.cont'!$F$30</f>
        <v>376</v>
      </c>
      <c r="S9" s="6">
        <f>'don''twannaagain.01.cont'!$F$33</f>
        <v>376.4</v>
      </c>
      <c r="T9" s="6">
        <f>'don''twannaagain.01.cont'!$F$36</f>
        <v>380.2</v>
      </c>
    </row>
    <row r="10" spans="1:20">
      <c r="A10" s="5">
        <v>0.5</v>
      </c>
      <c r="B10" s="6">
        <f>'don''twannaagain.01.cont'!M$43</f>
        <v>504.2</v>
      </c>
      <c r="C10" s="6">
        <f>'don''twannaagain.01.cont'!M$46</f>
        <v>544.20000000000005</v>
      </c>
      <c r="D10" s="6">
        <f>'don''twannaagain.01.cont'!M$49</f>
        <v>587.4</v>
      </c>
      <c r="E10" s="6">
        <f>'don''twannaagain.01.cont'!M$52</f>
        <v>665</v>
      </c>
      <c r="F10" s="6">
        <f>'don''twannaagain.01.cont'!M$55</f>
        <v>755.2</v>
      </c>
      <c r="H10" s="5">
        <v>0.5</v>
      </c>
      <c r="I10" s="6">
        <f>'don''twannaagain.01.cont'!$M$5</f>
        <v>391.8</v>
      </c>
      <c r="J10" s="6">
        <f>'don''twannaagain.01.cont'!$M$8</f>
        <v>376</v>
      </c>
      <c r="K10" s="6">
        <f>'don''twannaagain.01.cont'!$M$11</f>
        <v>379.2</v>
      </c>
      <c r="L10" s="6">
        <f>'don''twannaagain.01.cont'!$M$14</f>
        <v>382</v>
      </c>
      <c r="M10" s="6">
        <f>'don''twannaagain.01.cont'!$M$17</f>
        <v>379.8</v>
      </c>
      <c r="O10" s="5">
        <v>0.5</v>
      </c>
      <c r="P10" s="6">
        <f>'don''twannaagain.01.cont'!$M$24</f>
        <v>377</v>
      </c>
      <c r="Q10" s="6">
        <f>'don''twannaagain.01.cont'!$M$27</f>
        <v>380.4</v>
      </c>
      <c r="R10" s="6">
        <f>'don''twannaagain.01.cont'!$M$30</f>
        <v>379.6</v>
      </c>
      <c r="S10" s="6">
        <f>'don''twannaagain.01.cont'!$M$33</f>
        <v>383.6</v>
      </c>
      <c r="T10" s="6">
        <f>'don''twannaagain.01.cont'!$M$36</f>
        <v>386</v>
      </c>
    </row>
    <row r="11" spans="1:20">
      <c r="A11" s="5">
        <v>1</v>
      </c>
      <c r="B11" s="6">
        <f>'don''twannaagain.01.cont'!T$43</f>
        <v>501.6</v>
      </c>
      <c r="C11" s="6">
        <f>'don''twannaagain.01.cont'!T$46</f>
        <v>543</v>
      </c>
      <c r="D11" s="6">
        <f>'don''twannaagain.01.cont'!T$49</f>
        <v>583.20000000000005</v>
      </c>
      <c r="E11" s="6">
        <f>'don''twannaagain.01.cont'!T$52</f>
        <v>657.6</v>
      </c>
      <c r="F11" s="6">
        <f>'don''twannaagain.01.cont'!T$55</f>
        <v>762.6</v>
      </c>
      <c r="H11" s="5">
        <v>1</v>
      </c>
      <c r="I11" s="6">
        <f>'don''twannaagain.01.cont'!$T$5</f>
        <v>377.2</v>
      </c>
      <c r="J11" s="6">
        <f>'don''twannaagain.01.cont'!$T$8</f>
        <v>378.8</v>
      </c>
      <c r="K11" s="6">
        <f>'don''twannaagain.01.cont'!$T$11</f>
        <v>378.2</v>
      </c>
      <c r="L11" s="6">
        <f>'don''twannaagain.01.cont'!$T$14</f>
        <v>380.8</v>
      </c>
      <c r="M11" s="6">
        <f>'don''twannaagain.01.cont'!$T$17</f>
        <v>380.6</v>
      </c>
      <c r="O11" s="5">
        <v>1</v>
      </c>
      <c r="P11" s="6">
        <f>'don''twannaagain.01.cont'!$T$24</f>
        <v>384.8</v>
      </c>
      <c r="Q11" s="6">
        <f>'don''twannaagain.01.cont'!$T$27</f>
        <v>375.4</v>
      </c>
      <c r="R11" s="6">
        <f>'don''twannaagain.01.cont'!$T$30</f>
        <v>381</v>
      </c>
      <c r="S11" s="6">
        <f>'don''twannaagain.01.cont'!$T$33</f>
        <v>382</v>
      </c>
      <c r="T11" s="6">
        <f>'don''twannaagain.01.cont'!$T$36</f>
        <v>383.4</v>
      </c>
    </row>
    <row r="13" spans="1:20">
      <c r="A13" t="s">
        <v>71</v>
      </c>
    </row>
    <row r="14" spans="1:20">
      <c r="A14" t="s">
        <v>13</v>
      </c>
      <c r="H14" t="s">
        <v>14</v>
      </c>
      <c r="O14" t="s">
        <v>15</v>
      </c>
    </row>
    <row r="15" spans="1:20">
      <c r="A15" s="1"/>
      <c r="B15" s="1" t="s">
        <v>7</v>
      </c>
      <c r="C15" s="1" t="s">
        <v>8</v>
      </c>
      <c r="D15" s="1" t="s">
        <v>9</v>
      </c>
      <c r="E15" s="1" t="s">
        <v>10</v>
      </c>
      <c r="F15" s="1" t="s">
        <v>11</v>
      </c>
      <c r="H15" s="1"/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O15" s="1"/>
      <c r="P15" s="1" t="s">
        <v>7</v>
      </c>
      <c r="Q15" s="1" t="s">
        <v>8</v>
      </c>
      <c r="R15" s="1" t="s">
        <v>9</v>
      </c>
      <c r="S15" s="1" t="s">
        <v>10</v>
      </c>
      <c r="T15" s="1" t="s">
        <v>11</v>
      </c>
    </row>
    <row r="16" spans="1:20">
      <c r="A16" s="4" t="s">
        <v>283</v>
      </c>
      <c r="B16" s="4">
        <f>'doll.01.cont'!A$42</f>
        <v>2919</v>
      </c>
      <c r="C16" s="4">
        <f>'doll.01.cont'!A$45</f>
        <v>1860</v>
      </c>
      <c r="D16" s="4">
        <f>'doll.01.cont'!A$48</f>
        <v>669</v>
      </c>
      <c r="E16" s="4">
        <f>'doll.01.cont'!A$51</f>
        <v>461</v>
      </c>
      <c r="F16" s="4">
        <f>'doll.01.cont'!A$54</f>
        <v>181</v>
      </c>
      <c r="H16" s="4" t="s">
        <v>283</v>
      </c>
      <c r="I16" s="4">
        <f>'doll.01.cont'!$A$4</f>
        <v>2919</v>
      </c>
      <c r="J16" s="4">
        <f>'doll.01.cont'!$A$7</f>
        <v>1860</v>
      </c>
      <c r="K16" s="4">
        <f>'doll.01.cont'!$A$10</f>
        <v>669</v>
      </c>
      <c r="L16" s="4">
        <f>'doll.01.cont'!$A$13</f>
        <v>461</v>
      </c>
      <c r="M16" s="4">
        <f>'doll.01.cont'!A$16</f>
        <v>181</v>
      </c>
      <c r="O16" s="4" t="s">
        <v>283</v>
      </c>
      <c r="P16" s="4">
        <f>'doll.01.cont'!A$23</f>
        <v>2919</v>
      </c>
      <c r="Q16" s="4">
        <f>'doll.01.cont'!A$26</f>
        <v>1860</v>
      </c>
      <c r="R16" s="4">
        <f>'doll.01.cont'!A$29</f>
        <v>669</v>
      </c>
      <c r="S16" s="4">
        <f>'doll.01.cont'!A$32</f>
        <v>461</v>
      </c>
      <c r="T16" s="4">
        <f>'doll.01.cont'!A$35</f>
        <v>181</v>
      </c>
    </row>
    <row r="17" spans="1:20">
      <c r="A17" s="4" t="s">
        <v>341</v>
      </c>
      <c r="B17" s="4">
        <f>'doll.01.cont'!H$42</f>
        <v>3204</v>
      </c>
      <c r="C17" s="4">
        <f>'doll.01.cont'!H$45</f>
        <v>2424</v>
      </c>
      <c r="D17" s="4">
        <f>'doll.01.cont'!H$48</f>
        <v>885</v>
      </c>
      <c r="E17" s="4">
        <f>'doll.01.cont'!H$51</f>
        <v>554</v>
      </c>
      <c r="F17" s="4">
        <f>'doll.01.cont'!H$54</f>
        <v>274</v>
      </c>
      <c r="H17" s="4" t="s">
        <v>284</v>
      </c>
      <c r="I17" s="4">
        <f>'doll.01.cont'!$H$4</f>
        <v>3204</v>
      </c>
      <c r="J17" s="4">
        <f>'doll.01.cont'!$H$7</f>
        <v>2424</v>
      </c>
      <c r="K17" s="4">
        <f>'doll.01.cont'!$H$10</f>
        <v>885</v>
      </c>
      <c r="L17" s="4">
        <f>'doll.01.cont'!$H$13</f>
        <v>554</v>
      </c>
      <c r="M17" s="4">
        <f>'doll.01.cont'!$H$16</f>
        <v>274</v>
      </c>
      <c r="O17" s="4" t="s">
        <v>284</v>
      </c>
      <c r="P17" s="4">
        <f>'doll.01.cont'!$H$23</f>
        <v>3204</v>
      </c>
      <c r="Q17" s="4">
        <f>'doll.01.cont'!$H$26</f>
        <v>2424</v>
      </c>
      <c r="R17" s="4">
        <f>'doll.01.cont'!$H$29</f>
        <v>885</v>
      </c>
      <c r="S17" s="4">
        <f>'doll.01.cont'!$H$32</f>
        <v>554</v>
      </c>
      <c r="T17" s="4">
        <f>'doll.01.cont'!$H$35</f>
        <v>274</v>
      </c>
    </row>
    <row r="18" spans="1:20">
      <c r="A18" s="4" t="s">
        <v>285</v>
      </c>
      <c r="B18" s="4">
        <f>'doll.01.cont'!$O$42</f>
        <v>3503</v>
      </c>
      <c r="C18" s="4">
        <f>'doll.01.cont'!$O$45</f>
        <v>2711</v>
      </c>
      <c r="D18" s="4">
        <f>'doll.01.cont'!$O$48</f>
        <v>1342</v>
      </c>
      <c r="E18" s="4">
        <f>'doll.01.cont'!$O$51</f>
        <v>832</v>
      </c>
      <c r="F18" s="4">
        <f>'doll.01.cont'!$O$54</f>
        <v>415</v>
      </c>
      <c r="H18" s="4" t="s">
        <v>285</v>
      </c>
      <c r="I18" s="4">
        <f>'doll.01.cont'!$O$4</f>
        <v>3503</v>
      </c>
      <c r="J18" s="4">
        <f>'doll.01.cont'!$O$7</f>
        <v>2711</v>
      </c>
      <c r="K18" s="4">
        <f>'doll.01.cont'!$O$10</f>
        <v>1342</v>
      </c>
      <c r="L18" s="4">
        <f>'doll.01.cont'!$O$13</f>
        <v>832</v>
      </c>
      <c r="M18" s="4">
        <f>'doll.01.cont'!$O$16</f>
        <v>415</v>
      </c>
      <c r="O18" s="4" t="s">
        <v>285</v>
      </c>
      <c r="P18" s="4">
        <f>'doll.01.cont'!$O$23</f>
        <v>3503</v>
      </c>
      <c r="Q18" s="4">
        <f>'doll.01.cont'!$O$26</f>
        <v>2711</v>
      </c>
      <c r="R18" s="4">
        <f>'doll.01.cont'!$O$29</f>
        <v>1342</v>
      </c>
      <c r="S18" s="4">
        <f>'doll.01.cont'!$O$32</f>
        <v>832</v>
      </c>
      <c r="T18" s="4">
        <f>'doll.01.cont'!$O$35</f>
        <v>415</v>
      </c>
    </row>
    <row r="19" spans="1:20">
      <c r="A19" s="5">
        <v>0</v>
      </c>
      <c r="B19" s="6">
        <f>'doll.01.cont'!$F$43</f>
        <v>551</v>
      </c>
      <c r="C19" s="6">
        <f>'doll.01.cont'!$F$46</f>
        <v>597.79999999999995</v>
      </c>
      <c r="D19" s="6">
        <f>'doll.01.cont'!$F$49</f>
        <v>661</v>
      </c>
      <c r="E19" s="6">
        <f>'doll.01.cont'!$F$52</f>
        <v>668.8</v>
      </c>
      <c r="F19" s="6">
        <f>'doll.01.cont'!$F$55</f>
        <v>691.6</v>
      </c>
      <c r="H19" s="5">
        <v>0</v>
      </c>
      <c r="I19" s="6">
        <f>'doll.01.cont'!$F$5</f>
        <v>378</v>
      </c>
      <c r="J19" s="6">
        <f>'doll.01.cont'!$F$8</f>
        <v>376.8</v>
      </c>
      <c r="K19" s="6">
        <f>'doll.01.cont'!$F$11</f>
        <v>375.8</v>
      </c>
      <c r="L19" s="6">
        <f>'doll.01.cont'!$F$14</f>
        <v>375.6</v>
      </c>
      <c r="M19" s="6">
        <f>'doll.01.cont'!$F$17</f>
        <v>377.6</v>
      </c>
      <c r="O19" s="5">
        <v>0</v>
      </c>
      <c r="P19" s="6">
        <f>'doll.01.cont'!$F$24</f>
        <v>378.6</v>
      </c>
      <c r="Q19" s="6">
        <f>'doll.01.cont'!$F$27</f>
        <v>385.6</v>
      </c>
      <c r="R19" s="6">
        <f>'doll.01.cont'!$F$30</f>
        <v>381.4</v>
      </c>
      <c r="S19" s="6">
        <f>'doll.01.cont'!$F$33</f>
        <v>381.4</v>
      </c>
      <c r="T19" s="6">
        <f>'doll.01.cont'!$F$36</f>
        <v>381.8</v>
      </c>
    </row>
    <row r="20" spans="1:20">
      <c r="A20" s="5">
        <v>0.5</v>
      </c>
      <c r="B20" s="6">
        <f>'doll.01.cont'!$M$43</f>
        <v>544.6</v>
      </c>
      <c r="C20" s="6">
        <f>'doll.01.cont'!$M$46</f>
        <v>583.79999999999995</v>
      </c>
      <c r="D20" s="6">
        <f>'doll.01.cont'!$M$49</f>
        <v>667.2</v>
      </c>
      <c r="E20" s="6">
        <f>'doll.01.cont'!$M$52</f>
        <v>696</v>
      </c>
      <c r="F20" s="6">
        <f>'doll.01.cont'!$M$55</f>
        <v>720</v>
      </c>
      <c r="H20" s="5">
        <v>0.5</v>
      </c>
      <c r="I20" s="6">
        <f>'doll.01.cont'!$M$5</f>
        <v>378.4</v>
      </c>
      <c r="J20" s="6">
        <f>'doll.01.cont'!$M$8</f>
        <v>383</v>
      </c>
      <c r="K20" s="6">
        <f>'doll.01.cont'!$M$11</f>
        <v>378.8</v>
      </c>
      <c r="L20" s="6">
        <f>'doll.01.cont'!$M$14</f>
        <v>380.6</v>
      </c>
      <c r="M20" s="6">
        <f>'doll.01.cont'!$M$17</f>
        <v>380</v>
      </c>
      <c r="O20" s="5">
        <v>0.5</v>
      </c>
      <c r="P20" s="6">
        <f>'doll.01.cont'!$M$24</f>
        <v>387.8</v>
      </c>
      <c r="Q20" s="6">
        <f>'doll.01.cont'!$M$27</f>
        <v>380.8</v>
      </c>
      <c r="R20" s="6">
        <f>'doll.01.cont'!$M$30</f>
        <v>376.4</v>
      </c>
      <c r="S20" s="6">
        <f>'doll.01.cont'!$M$33</f>
        <v>380.4</v>
      </c>
      <c r="T20" s="6">
        <f>'doll.01.cont'!$M$36</f>
        <v>380.8</v>
      </c>
    </row>
    <row r="21" spans="1:20">
      <c r="A21" s="5">
        <v>1</v>
      </c>
      <c r="B21" s="6">
        <f>'doll.01.cont'!$T$43</f>
        <v>532.79999999999995</v>
      </c>
      <c r="C21" s="6">
        <f>'doll.01.cont'!$T$46</f>
        <v>564.20000000000005</v>
      </c>
      <c r="D21" s="6">
        <f>'doll.01.cont'!$T$49</f>
        <v>644.79999999999995</v>
      </c>
      <c r="E21" s="6">
        <f>'doll.01.cont'!$T$52</f>
        <v>667.8</v>
      </c>
      <c r="F21" s="6">
        <f>'doll.01.cont'!$T$55</f>
        <v>711.4</v>
      </c>
      <c r="H21" s="5">
        <v>1</v>
      </c>
      <c r="I21" s="6">
        <f>'doll.01.cont'!$T$5</f>
        <v>380</v>
      </c>
      <c r="J21" s="6">
        <f>'doll.01.cont'!$T$8</f>
        <v>383.2</v>
      </c>
      <c r="K21" s="6">
        <f>'doll.01.cont'!$T$11</f>
        <v>380.2</v>
      </c>
      <c r="L21" s="6">
        <f>'doll.01.cont'!$T$14</f>
        <v>385.4</v>
      </c>
      <c r="M21" s="6">
        <f>'doll.01.cont'!$T$17</f>
        <v>383.4</v>
      </c>
      <c r="O21" s="5">
        <v>1</v>
      </c>
      <c r="P21" s="6">
        <f>'doll.01.cont'!$T$24</f>
        <v>387.4</v>
      </c>
      <c r="Q21" s="6">
        <f>'doll.01.cont'!$T$27</f>
        <v>380.2</v>
      </c>
      <c r="R21" s="6">
        <f>'doll.01.cont'!$T$30</f>
        <v>378.2</v>
      </c>
      <c r="S21" s="6">
        <f>'doll.01.cont'!$T$33</f>
        <v>384.6</v>
      </c>
      <c r="T21" s="6">
        <f>'doll.01.cont'!$T$36</f>
        <v>383.4</v>
      </c>
    </row>
    <row r="23" spans="1:20">
      <c r="A23" t="s">
        <v>107</v>
      </c>
    </row>
    <row r="24" spans="1:20">
      <c r="A24" t="s">
        <v>13</v>
      </c>
      <c r="H24" t="s">
        <v>14</v>
      </c>
      <c r="O24" t="s">
        <v>15</v>
      </c>
    </row>
    <row r="25" spans="1:20">
      <c r="A25" s="1"/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H25" s="1"/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  <c r="O25" s="1"/>
      <c r="P25" s="1" t="s">
        <v>7</v>
      </c>
      <c r="Q25" s="1" t="s">
        <v>8</v>
      </c>
      <c r="R25" s="1" t="s">
        <v>9</v>
      </c>
      <c r="S25" s="1" t="s">
        <v>10</v>
      </c>
      <c r="T25" s="1" t="s">
        <v>11</v>
      </c>
    </row>
    <row r="26" spans="1:20">
      <c r="A26" s="4" t="s">
        <v>283</v>
      </c>
      <c r="B26" s="4">
        <f>'dominejesu.01.cont'!$A$42</f>
        <v>2459</v>
      </c>
      <c r="C26" s="4">
        <f>'dominejesu.01.cont'!$A$45</f>
        <v>345</v>
      </c>
      <c r="D26" s="4">
        <f>'dominejesu.01.cont'!$A$48</f>
        <v>130</v>
      </c>
      <c r="E26" s="4">
        <f>'dominejesu.01.cont'!$A$51</f>
        <v>40</v>
      </c>
      <c r="F26" s="4">
        <f>'dominejesu.01.cont'!$A$54</f>
        <v>12</v>
      </c>
      <c r="H26" s="4" t="s">
        <v>283</v>
      </c>
      <c r="I26" s="4">
        <f>'dominejesu.01.cont'!$A$4</f>
        <v>2459</v>
      </c>
      <c r="J26" s="4">
        <f>'dominejesu.01.cont'!$A$7</f>
        <v>345</v>
      </c>
      <c r="K26" s="4">
        <f>'dominejesu.01.cont'!$A$10</f>
        <v>130</v>
      </c>
      <c r="L26" s="4">
        <f>'dominejesu.01.cont'!$A$13</f>
        <v>40</v>
      </c>
      <c r="M26" s="4">
        <f>'dominejesu.01.cont'!$A$16</f>
        <v>12</v>
      </c>
      <c r="O26" s="4" t="s">
        <v>283</v>
      </c>
      <c r="P26" s="4">
        <f>'dominejesu.01.cont'!$A$23</f>
        <v>2459</v>
      </c>
      <c r="Q26" s="4">
        <f>'dominejesu.01.cont'!$A$26</f>
        <v>345</v>
      </c>
      <c r="R26" s="4">
        <f>'dominejesu.01.cont'!$A$29</f>
        <v>130</v>
      </c>
      <c r="S26" s="4">
        <f>'dominejesu.01.cont'!$A$32</f>
        <v>40</v>
      </c>
      <c r="T26" s="4">
        <f>'dominejesu.01.cont'!$A$35</f>
        <v>12</v>
      </c>
    </row>
    <row r="27" spans="1:20">
      <c r="A27" s="4" t="s">
        <v>284</v>
      </c>
      <c r="B27" s="4">
        <f>'dominejesu.01.cont'!$H$42</f>
        <v>4141</v>
      </c>
      <c r="C27" s="4">
        <f>'dominejesu.01.cont'!$H$45</f>
        <v>750</v>
      </c>
      <c r="D27" s="4">
        <f>'dominejesu.01.cont'!$H$48</f>
        <v>301</v>
      </c>
      <c r="E27" s="4">
        <f>'dominejesu.01.cont'!$H$51</f>
        <v>810</v>
      </c>
      <c r="F27" s="4">
        <f>'dominejesu.01.cont'!$H$54</f>
        <v>276</v>
      </c>
      <c r="H27" s="4" t="s">
        <v>284</v>
      </c>
      <c r="I27" s="4">
        <f>'dominejesu.01.cont'!$H$4</f>
        <v>4141</v>
      </c>
      <c r="J27" s="4">
        <f>'dominejesu.01.cont'!$H$7</f>
        <v>750</v>
      </c>
      <c r="K27" s="4">
        <f>'dominejesu.01.cont'!$H$10</f>
        <v>301</v>
      </c>
      <c r="L27" s="4">
        <f>'dominejesu.01.cont'!$H$13</f>
        <v>810</v>
      </c>
      <c r="M27" s="4">
        <f>'dominejesu.01.cont'!$H$16</f>
        <v>276</v>
      </c>
      <c r="O27" s="4" t="s">
        <v>284</v>
      </c>
      <c r="P27" s="4">
        <f>'dominejesu.01.cont'!$H$23</f>
        <v>4141</v>
      </c>
      <c r="Q27" s="4">
        <f>'dominejesu.01.cont'!$H$26</f>
        <v>750</v>
      </c>
      <c r="R27" s="4">
        <f>'dominejesu.01.cont'!$H$29</f>
        <v>301</v>
      </c>
      <c r="S27" s="4">
        <f>'dominejesu.01.cont'!$H$32</f>
        <v>810</v>
      </c>
      <c r="T27" s="4">
        <f>'dominejesu.01.cont'!$H$35</f>
        <v>276</v>
      </c>
    </row>
    <row r="28" spans="1:20">
      <c r="A28" s="4" t="s">
        <v>285</v>
      </c>
      <c r="B28" s="4">
        <f>'dominejesu.01.cont'!$O$42</f>
        <v>4236</v>
      </c>
      <c r="C28" s="4">
        <f>'dominejesu.01.cont'!$O$45</f>
        <v>3005</v>
      </c>
      <c r="D28" s="4">
        <f>'dominejesu.01.cont'!$O$48</f>
        <v>1690</v>
      </c>
      <c r="E28" s="4">
        <f>'dominejesu.01.cont'!$O$51</f>
        <v>1010</v>
      </c>
      <c r="F28" s="4">
        <f>'dominejesu.01.cont'!$O$54</f>
        <v>429</v>
      </c>
      <c r="H28" s="4" t="s">
        <v>285</v>
      </c>
      <c r="I28" s="4">
        <f>'dominejesu.01.cont'!$O$4</f>
        <v>4236</v>
      </c>
      <c r="J28" s="4">
        <f>'dominejesu.01.cont'!$O$7</f>
        <v>3005</v>
      </c>
      <c r="K28" s="4">
        <f>'dominejesu.01.cont'!$O$10</f>
        <v>1690</v>
      </c>
      <c r="L28" s="4">
        <f>'dominejesu.01.cont'!$O$13</f>
        <v>1010</v>
      </c>
      <c r="M28" s="4">
        <f>'dominejesu.01.cont'!$O$16</f>
        <v>429</v>
      </c>
      <c r="O28" s="4" t="s">
        <v>285</v>
      </c>
      <c r="P28" s="4">
        <f>'dominejesu.01.cont'!$O$23</f>
        <v>4236</v>
      </c>
      <c r="Q28" s="4">
        <f>'dominejesu.01.cont'!$O$26</f>
        <v>3005</v>
      </c>
      <c r="R28" s="4">
        <f>'dominejesu.01.cont'!$O$29</f>
        <v>1690</v>
      </c>
      <c r="S28" s="4">
        <f>'dominejesu.01.cont'!$O$32</f>
        <v>1010</v>
      </c>
      <c r="T28" s="4">
        <f>'dominejesu.01.cont'!$O$35</f>
        <v>429</v>
      </c>
    </row>
    <row r="29" spans="1:20">
      <c r="A29" s="5">
        <v>0</v>
      </c>
      <c r="B29" s="6">
        <f>'dominejesu.01.cont'!$F$43</f>
        <v>578</v>
      </c>
      <c r="C29" s="6">
        <f>'dominejesu.01.cont'!$F$46</f>
        <v>656.8</v>
      </c>
      <c r="D29" s="6">
        <f>'dominejesu.01.cont'!$F$49</f>
        <v>674</v>
      </c>
      <c r="E29" s="6">
        <f>'dominejesu.01.cont'!$F$52</f>
        <v>674.2</v>
      </c>
      <c r="F29" s="6">
        <f>'dominejesu.01.cont'!$F$55</f>
        <v>667.8</v>
      </c>
      <c r="H29" s="5">
        <v>0</v>
      </c>
      <c r="I29" s="6">
        <f>'dominejesu.01.cont'!$F$5</f>
        <v>384.4</v>
      </c>
      <c r="J29" s="6">
        <f>'dominejesu.01.cont'!$F$8</f>
        <v>383.4</v>
      </c>
      <c r="K29" s="6">
        <f>'dominejesu.01.cont'!$F$11</f>
        <v>376.8</v>
      </c>
      <c r="L29" s="6">
        <f>'dominejesu.01.cont'!$F$14</f>
        <v>383</v>
      </c>
      <c r="M29" s="6">
        <f>'dominejesu.01.cont'!$F$17</f>
        <v>375.4</v>
      </c>
      <c r="O29" s="5">
        <v>0</v>
      </c>
      <c r="P29" s="6">
        <f>'dominejesu.01.cont'!$F$24</f>
        <v>384</v>
      </c>
      <c r="Q29" s="6">
        <f>'dominejesu.01.cont'!$F$27</f>
        <v>384.6</v>
      </c>
      <c r="R29" s="6">
        <f>'dominejesu.01.cont'!$F$30</f>
        <v>380</v>
      </c>
      <c r="S29" s="6">
        <f>'dominejesu.01.cont'!$F$33</f>
        <v>380</v>
      </c>
      <c r="T29" s="6">
        <f>'dominejesu.01.cont'!$F$36</f>
        <v>384.4</v>
      </c>
    </row>
    <row r="30" spans="1:20">
      <c r="A30" s="5">
        <v>0.5</v>
      </c>
      <c r="B30" s="6">
        <f>'dominejesu.01.cont'!$M$43</f>
        <v>512.20000000000005</v>
      </c>
      <c r="C30" s="6">
        <f>'dominejesu.01.cont'!$M$46</f>
        <v>684.6</v>
      </c>
      <c r="D30" s="6">
        <f>'dominejesu.01.cont'!$M$49</f>
        <v>719.6</v>
      </c>
      <c r="E30" s="6">
        <f>'dominejesu.01.cont'!$M$52</f>
        <v>678.8</v>
      </c>
      <c r="F30" s="6">
        <f>'dominejesu.01.cont'!$M$55</f>
        <v>714.6</v>
      </c>
      <c r="H30" s="5">
        <v>0.5</v>
      </c>
      <c r="I30" s="6">
        <f>'dominejesu.01.cont'!$M$5</f>
        <v>385.2</v>
      </c>
      <c r="J30" s="6">
        <f>'dominejesu.01.cont'!$M$8</f>
        <v>382.2</v>
      </c>
      <c r="K30" s="6">
        <f>'dominejesu.01.cont'!$M$11</f>
        <v>388.4</v>
      </c>
      <c r="L30" s="6">
        <f>'dominejesu.01.cont'!$M$14</f>
        <v>383.8</v>
      </c>
      <c r="M30" s="6">
        <f>'dominejesu.01.cont'!$M$17</f>
        <v>386</v>
      </c>
      <c r="O30" s="5">
        <v>0.5</v>
      </c>
      <c r="P30" s="6">
        <f>'dominejesu.01.cont'!$M$24</f>
        <v>381.4</v>
      </c>
      <c r="Q30" s="6">
        <f>'dominejesu.01.cont'!$M$27</f>
        <v>384</v>
      </c>
      <c r="R30" s="6">
        <f>'dominejesu.01.cont'!$M$30</f>
        <v>383.8</v>
      </c>
      <c r="S30" s="6">
        <f>'dominejesu.01.cont'!$M$33</f>
        <v>381.2</v>
      </c>
      <c r="T30" s="6">
        <f>'dominejesu.01.cont'!$M$36</f>
        <v>384</v>
      </c>
    </row>
    <row r="31" spans="1:20">
      <c r="A31" s="5">
        <v>1</v>
      </c>
      <c r="B31" s="6">
        <f>'dominejesu.01.cont'!$T$43</f>
        <v>508.4</v>
      </c>
      <c r="C31" s="6">
        <f>'dominejesu.01.cont'!$T$46</f>
        <v>557.20000000000005</v>
      </c>
      <c r="D31" s="6">
        <f>'dominejesu.01.cont'!$T$49</f>
        <v>619</v>
      </c>
      <c r="E31" s="6">
        <f>'dominejesu.01.cont'!$T$52</f>
        <v>660.4</v>
      </c>
      <c r="F31" s="6">
        <f>'dominejesu.01.cont'!$T$55</f>
        <v>706.8</v>
      </c>
      <c r="H31" s="5">
        <v>1</v>
      </c>
      <c r="I31" s="6">
        <f>'dominejesu.01.cont'!$T$5</f>
        <v>383.4</v>
      </c>
      <c r="J31" s="6">
        <f>'dominejesu.01.cont'!$T$8</f>
        <v>380.4</v>
      </c>
      <c r="K31" s="6">
        <f>'dominejesu.01.cont'!$T$11</f>
        <v>381.6</v>
      </c>
      <c r="L31" s="6">
        <f>'dominejesu.01.cont'!$T$14</f>
        <v>381.8</v>
      </c>
      <c r="M31" s="6">
        <f>'dominejesu.01.cont'!$T$17</f>
        <v>382</v>
      </c>
      <c r="O31" s="5">
        <v>1</v>
      </c>
      <c r="P31" s="6">
        <f>'dominejesu.01.cont'!$T$24</f>
        <v>379.8</v>
      </c>
      <c r="Q31" s="6">
        <f>'dominejesu.01.cont'!$T$27</f>
        <v>377.4</v>
      </c>
      <c r="R31" s="6">
        <f>'dominejesu.01.cont'!$T$30</f>
        <v>376.6</v>
      </c>
      <c r="S31" s="6">
        <f>'dominejesu.01.cont'!$T$33</f>
        <v>386.4</v>
      </c>
      <c r="T31" s="6">
        <f>'dominejesu.01.cont'!$T$36</f>
        <v>382.4</v>
      </c>
    </row>
    <row r="33" spans="1:28">
      <c r="A33" t="s">
        <v>133</v>
      </c>
    </row>
    <row r="34" spans="1:28">
      <c r="A34" t="s">
        <v>13</v>
      </c>
      <c r="H34" t="s">
        <v>14</v>
      </c>
      <c r="O34" t="s">
        <v>15</v>
      </c>
    </row>
    <row r="35" spans="1:28">
      <c r="A35" s="1"/>
      <c r="B35" s="1" t="s">
        <v>7</v>
      </c>
      <c r="C35" s="1" t="s">
        <v>8</v>
      </c>
      <c r="D35" s="1" t="s">
        <v>9</v>
      </c>
      <c r="E35" s="1" t="s">
        <v>10</v>
      </c>
      <c r="F35" s="1" t="s">
        <v>11</v>
      </c>
      <c r="H35" s="1"/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O35" s="1"/>
      <c r="P35" s="1" t="s">
        <v>7</v>
      </c>
      <c r="Q35" s="1" t="s">
        <v>8</v>
      </c>
      <c r="R35" s="1" t="s">
        <v>9</v>
      </c>
      <c r="S35" s="1" t="s">
        <v>10</v>
      </c>
      <c r="T35" s="1" t="s">
        <v>11</v>
      </c>
    </row>
    <row r="36" spans="1:28">
      <c r="A36" s="4" t="s">
        <v>283</v>
      </c>
      <c r="B36" s="4">
        <f>'divetoblue-lArc.01.cont'!$A$42</f>
        <v>1986</v>
      </c>
      <c r="C36" s="4">
        <f>'divetoblue-lArc.01.cont'!$A$45</f>
        <v>686</v>
      </c>
      <c r="D36" s="4">
        <f>'divetoblue-lArc.01.cont'!$A$48</f>
        <v>203</v>
      </c>
      <c r="E36" s="4">
        <f>'divetoblue-lArc.01.cont'!$A$51</f>
        <v>94</v>
      </c>
      <c r="F36" s="4">
        <f>'divetoblue-lArc.01.cont'!$A$54</f>
        <v>12</v>
      </c>
      <c r="H36" s="4" t="s">
        <v>283</v>
      </c>
      <c r="I36" s="4">
        <f>'divetoblue-lArc.01.cont'!$A$4</f>
        <v>1986</v>
      </c>
      <c r="J36" s="4">
        <f>'divetoblue-lArc.01.cont'!$A$7</f>
        <v>686</v>
      </c>
      <c r="K36" s="4">
        <f>'divetoblue-lArc.01.cont'!$A$10</f>
        <v>203</v>
      </c>
      <c r="L36" s="4">
        <f>'divetoblue-lArc.01.cont'!$A$13</f>
        <v>94</v>
      </c>
      <c r="M36" s="4">
        <f>'divetoblue-lArc.01.cont'!$A$16</f>
        <v>12</v>
      </c>
      <c r="O36" s="4" t="s">
        <v>283</v>
      </c>
      <c r="P36" s="4">
        <f>'divetoblue-lArc.01.cont'!$A$23</f>
        <v>1986</v>
      </c>
      <c r="Q36" s="4">
        <f>'divetoblue-lArc.01.cont'!$A$26</f>
        <v>686</v>
      </c>
      <c r="R36" s="4">
        <f>'divetoblue-lArc.01.cont'!$A$29</f>
        <v>203</v>
      </c>
      <c r="S36" s="4">
        <f>'divetoblue-lArc.01.cont'!$A$32</f>
        <v>94</v>
      </c>
      <c r="T36" s="4">
        <f>'divetoblue-lArc.01.cont'!$A$35</f>
        <v>12</v>
      </c>
    </row>
    <row r="37" spans="1:28">
      <c r="A37" s="4" t="s">
        <v>284</v>
      </c>
      <c r="B37" s="4">
        <f>'divetoblue-lArc.01.cont'!$H$42</f>
        <v>2104</v>
      </c>
      <c r="C37" s="4">
        <f>'divetoblue-lArc.01.cont'!$H$45</f>
        <v>757</v>
      </c>
      <c r="D37" s="4">
        <f>'divetoblue-lArc.01.cont'!$H$48</f>
        <v>299</v>
      </c>
      <c r="E37" s="4">
        <f>'divetoblue-lArc.01.cont'!$H$51</f>
        <v>119</v>
      </c>
      <c r="F37" s="4">
        <f>'divetoblue-lArc.01.cont'!$H$54</f>
        <v>35</v>
      </c>
      <c r="H37" s="4" t="s">
        <v>284</v>
      </c>
      <c r="I37" s="4">
        <f>'divetoblue-lArc.01.cont'!$H$4</f>
        <v>2104</v>
      </c>
      <c r="J37" s="4">
        <f>'divetoblue-lArc.01.cont'!$H$7</f>
        <v>757</v>
      </c>
      <c r="K37" s="4">
        <f>'divetoblue-lArc.01.cont'!$H$10</f>
        <v>299</v>
      </c>
      <c r="L37" s="4">
        <f>'divetoblue-lArc.01.cont'!$H$13</f>
        <v>119</v>
      </c>
      <c r="M37" s="4">
        <f>'divetoblue-lArc.01.cont'!$H$16</f>
        <v>35</v>
      </c>
      <c r="O37" s="4" t="s">
        <v>284</v>
      </c>
      <c r="P37" s="4">
        <f>'divetoblue-lArc.01.cont'!$H$23</f>
        <v>2104</v>
      </c>
      <c r="Q37" s="4">
        <f>'divetoblue-lArc.01.cont'!$H$26</f>
        <v>757</v>
      </c>
      <c r="R37" s="4">
        <f>'divetoblue-lArc.01.cont'!$H$29</f>
        <v>299</v>
      </c>
      <c r="S37" s="4">
        <f>'divetoblue-lArc.01.cont'!$H$32</f>
        <v>119</v>
      </c>
      <c r="T37" s="4">
        <f>'divetoblue-lArc.01.cont'!$H$35</f>
        <v>35</v>
      </c>
    </row>
    <row r="38" spans="1:28">
      <c r="A38" s="4" t="s">
        <v>285</v>
      </c>
      <c r="B38" s="4">
        <f>'divetoblue-lArc.01.cont'!$O$42</f>
        <v>3503</v>
      </c>
      <c r="C38" s="4">
        <f>'divetoblue-lArc.01.cont'!$O$45</f>
        <v>2572</v>
      </c>
      <c r="D38" s="4">
        <f>'divetoblue-lArc.01.cont'!$O$48</f>
        <v>1139</v>
      </c>
      <c r="E38" s="4">
        <f>'divetoblue-lArc.01.cont'!$O$51</f>
        <v>482</v>
      </c>
      <c r="F38" s="4">
        <f>'divetoblue-lArc.01.cont'!$O$54</f>
        <v>211</v>
      </c>
      <c r="H38" s="4" t="s">
        <v>285</v>
      </c>
      <c r="I38" s="4">
        <f>'divetoblue-lArc.01.cont'!$O$4</f>
        <v>3503</v>
      </c>
      <c r="J38" s="4">
        <f>'divetoblue-lArc.01.cont'!$O$7</f>
        <v>2572</v>
      </c>
      <c r="K38" s="4">
        <f>'divetoblue-lArc.01.cont'!$O$10</f>
        <v>1139</v>
      </c>
      <c r="L38" s="4">
        <f>'divetoblue-lArc.01.cont'!$O$13</f>
        <v>482</v>
      </c>
      <c r="M38" s="4">
        <f>'divetoblue-lArc.01.cont'!$O$16</f>
        <v>211</v>
      </c>
      <c r="O38" s="4" t="s">
        <v>285</v>
      </c>
      <c r="P38" s="4">
        <f>'divetoblue-lArc.01.cont'!$O$23</f>
        <v>3503</v>
      </c>
      <c r="Q38" s="4">
        <f>'divetoblue-lArc.01.cont'!$O$26</f>
        <v>2572</v>
      </c>
      <c r="R38" s="4">
        <f>'divetoblue-lArc.01.cont'!$O$29</f>
        <v>1139</v>
      </c>
      <c r="S38" s="4">
        <f>'divetoblue-lArc.01.cont'!$O$32</f>
        <v>482</v>
      </c>
      <c r="T38" s="4">
        <f>'divetoblue-lArc.01.cont'!$O$35</f>
        <v>211</v>
      </c>
    </row>
    <row r="39" spans="1:28">
      <c r="A39" s="5">
        <v>0</v>
      </c>
      <c r="B39" s="6">
        <f>'divetoblue-lArc.01.cont'!$F$43</f>
        <v>607.6</v>
      </c>
      <c r="C39" s="6">
        <f>'divetoblue-lArc.01.cont'!$F$46</f>
        <v>677.2</v>
      </c>
      <c r="D39" s="6">
        <f>'divetoblue-lArc.01.cont'!$F$49</f>
        <v>697.4</v>
      </c>
      <c r="E39" s="6">
        <f>'divetoblue-lArc.01.cont'!$F$52</f>
        <v>705.8</v>
      </c>
      <c r="F39" s="6">
        <f>'divetoblue-lArc.01.cont'!$F$55</f>
        <v>713</v>
      </c>
      <c r="H39" s="5">
        <v>0</v>
      </c>
      <c r="I39" s="6">
        <f>'divetoblue-lArc.01.cont'!$F$5</f>
        <v>379.6</v>
      </c>
      <c r="J39" s="6">
        <f>'divetoblue-lArc.01.cont'!$F$8</f>
        <v>380.4</v>
      </c>
      <c r="K39" s="6">
        <f>'divetoblue-lArc.01.cont'!$F$11</f>
        <v>384.4</v>
      </c>
      <c r="L39" s="6">
        <f>'divetoblue-lArc.01.cont'!$F$14</f>
        <v>383.6</v>
      </c>
      <c r="M39" s="6">
        <f>'divetoblue-lArc.01.cont'!$F$17</f>
        <v>383</v>
      </c>
      <c r="O39" s="5">
        <v>0</v>
      </c>
      <c r="P39" s="6">
        <f>'divetoblue-lArc.01.cont'!$F$24</f>
        <v>383.4</v>
      </c>
      <c r="Q39" s="6">
        <f>'divetoblue-lArc.01.cont'!$F$27</f>
        <v>385.4</v>
      </c>
      <c r="R39" s="6">
        <f>'divetoblue-lArc.01.cont'!$F$30</f>
        <v>382.2</v>
      </c>
      <c r="S39" s="6">
        <f>'divetoblue-lArc.01.cont'!$F$33</f>
        <v>388.4</v>
      </c>
      <c r="T39" s="6">
        <f>'divetoblue-lArc.01.cont'!$F$36</f>
        <v>385</v>
      </c>
      <c r="V39" s="17"/>
      <c r="W39" s="12" t="s">
        <v>366</v>
      </c>
      <c r="X39" s="10" t="s">
        <v>7</v>
      </c>
      <c r="Y39" s="10" t="s">
        <v>8</v>
      </c>
      <c r="Z39" s="10" t="s">
        <v>9</v>
      </c>
      <c r="AA39" s="10" t="s">
        <v>10</v>
      </c>
      <c r="AB39" s="10" t="s">
        <v>11</v>
      </c>
    </row>
    <row r="40" spans="1:28">
      <c r="A40" s="5">
        <v>0.5</v>
      </c>
      <c r="B40" s="6">
        <f>'divetoblue-lArc.01.cont'!$M$43</f>
        <v>606</v>
      </c>
      <c r="C40" s="6">
        <f>'divetoblue-lArc.01.cont'!$M$46</f>
        <v>685.2</v>
      </c>
      <c r="D40" s="6">
        <f>'divetoblue-lArc.01.cont'!$M$49</f>
        <v>715.8</v>
      </c>
      <c r="E40" s="6">
        <f>'divetoblue-lArc.01.cont'!$M$52</f>
        <v>739.4</v>
      </c>
      <c r="F40" s="6">
        <f>'divetoblue-lArc.01.cont'!$M$55</f>
        <v>748.2</v>
      </c>
      <c r="H40" s="5">
        <v>0.5</v>
      </c>
      <c r="I40" s="6">
        <f>'divetoblue-lArc.01.cont'!$M$5</f>
        <v>387</v>
      </c>
      <c r="J40" s="6">
        <f>'divetoblue-lArc.01.cont'!$M$8</f>
        <v>381.6</v>
      </c>
      <c r="K40" s="6">
        <f>'divetoblue-lArc.01.cont'!$M$11</f>
        <v>381.4</v>
      </c>
      <c r="L40" s="6">
        <f>'divetoblue-lArc.01.cont'!$M$14</f>
        <v>382.6</v>
      </c>
      <c r="M40" s="6">
        <f>'divetoblue-lArc.01.cont'!$M$17</f>
        <v>380</v>
      </c>
      <c r="O40" s="5">
        <v>0.5</v>
      </c>
      <c r="P40" s="6">
        <f>'divetoblue-lArc.01.cont'!$M$24</f>
        <v>384</v>
      </c>
      <c r="Q40" s="6">
        <f>'divetoblue-lArc.01.cont'!$M$27</f>
        <v>383.6</v>
      </c>
      <c r="R40" s="6">
        <f>'divetoblue-lArc.01.cont'!$M$30</f>
        <v>386.6</v>
      </c>
      <c r="S40" s="6">
        <f>'divetoblue-lArc.01.cont'!$M$33</f>
        <v>385</v>
      </c>
      <c r="T40" s="6">
        <f>'divetoblue-lArc.01.cont'!$M$36</f>
        <v>385.8</v>
      </c>
      <c r="V40" s="14" t="s">
        <v>363</v>
      </c>
      <c r="W40" s="13">
        <v>0</v>
      </c>
      <c r="X40" s="11">
        <f>'divetoblue-lArc.01.cont'!$F$43</f>
        <v>607.6</v>
      </c>
      <c r="Y40" s="11">
        <f>'divetoblue-lArc.01.cont'!$F$46</f>
        <v>677.2</v>
      </c>
      <c r="Z40" s="11">
        <f>'divetoblue-lArc.01.cont'!$F$49</f>
        <v>697.4</v>
      </c>
      <c r="AA40" s="11">
        <f>'divetoblue-lArc.01.cont'!$F$52</f>
        <v>705.8</v>
      </c>
      <c r="AB40" s="11">
        <f>'divetoblue-lArc.01.cont'!$F$55</f>
        <v>713</v>
      </c>
    </row>
    <row r="41" spans="1:28">
      <c r="A41" s="5">
        <v>1</v>
      </c>
      <c r="B41" s="6">
        <f>'divetoblue-lArc.01.cont'!$T$43</f>
        <v>537.20000000000005</v>
      </c>
      <c r="C41" s="6">
        <f>'divetoblue-lArc.01.cont'!$T$46</f>
        <v>581.20000000000005</v>
      </c>
      <c r="D41" s="6">
        <f>'divetoblue-lArc.01.cont'!$T$49</f>
        <v>664</v>
      </c>
      <c r="E41" s="6">
        <f>'divetoblue-lArc.01.cont'!$T$52</f>
        <v>707.6</v>
      </c>
      <c r="F41" s="6">
        <f>'divetoblue-lArc.01.cont'!$T$55</f>
        <v>726.4</v>
      </c>
      <c r="H41" s="5">
        <v>1</v>
      </c>
      <c r="I41" s="6">
        <f>'divetoblue-lArc.01.cont'!$T$5</f>
        <v>384.6</v>
      </c>
      <c r="J41" s="6">
        <f>'divetoblue-lArc.01.cont'!$T$8</f>
        <v>375.6</v>
      </c>
      <c r="K41" s="6">
        <f>'divetoblue-lArc.01.cont'!$T$11</f>
        <v>379.6</v>
      </c>
      <c r="L41" s="6">
        <f>'divetoblue-lArc.01.cont'!$T$14</f>
        <v>375.2</v>
      </c>
      <c r="M41" s="6">
        <f>'divetoblue-lArc.01.cont'!$T$17</f>
        <v>376.6</v>
      </c>
      <c r="O41" s="5">
        <v>1</v>
      </c>
      <c r="P41" s="6">
        <f>'divetoblue-lArc.01.cont'!$T$24</f>
        <v>382.4</v>
      </c>
      <c r="Q41" s="6">
        <f>'divetoblue-lArc.01.cont'!$T$27</f>
        <v>381.4</v>
      </c>
      <c r="R41" s="6">
        <f>'divetoblue-lArc.01.cont'!$T$30</f>
        <v>379.8</v>
      </c>
      <c r="S41" s="6">
        <f>'divetoblue-lArc.01.cont'!$T$33</f>
        <v>380.2</v>
      </c>
      <c r="T41" s="6">
        <f>'divetoblue-lArc.01.cont'!$T$36</f>
        <v>383.6</v>
      </c>
      <c r="V41" s="15"/>
      <c r="W41" s="13">
        <v>0.5</v>
      </c>
      <c r="X41" s="11">
        <f>'divetoblue-lArc.01.cont'!$M$43</f>
        <v>606</v>
      </c>
      <c r="Y41" s="11">
        <f>'divetoblue-lArc.01.cont'!$M$46</f>
        <v>685.2</v>
      </c>
      <c r="Z41" s="11">
        <f>'divetoblue-lArc.01.cont'!$M$49</f>
        <v>715.8</v>
      </c>
      <c r="AA41" s="11">
        <f>'divetoblue-lArc.01.cont'!$M$52</f>
        <v>739.4</v>
      </c>
      <c r="AB41" s="11">
        <f>'divetoblue-lArc.01.cont'!$M$55</f>
        <v>748.2</v>
      </c>
    </row>
    <row r="42" spans="1:28">
      <c r="V42" s="16"/>
      <c r="W42" s="13">
        <v>1</v>
      </c>
      <c r="X42" s="11">
        <f>'divetoblue-lArc.01.cont'!$T$43</f>
        <v>537.20000000000005</v>
      </c>
      <c r="Y42" s="11">
        <f>'divetoblue-lArc.01.cont'!$T$46</f>
        <v>581.20000000000005</v>
      </c>
      <c r="Z42" s="11">
        <f>'divetoblue-lArc.01.cont'!$T$49</f>
        <v>664</v>
      </c>
      <c r="AA42" s="11">
        <f>'divetoblue-lArc.01.cont'!$T$52</f>
        <v>707.6</v>
      </c>
      <c r="AB42" s="11">
        <f>'divetoblue-lArc.01.cont'!$T$55</f>
        <v>726.4</v>
      </c>
    </row>
    <row r="43" spans="1:28">
      <c r="A43" t="s">
        <v>192</v>
      </c>
      <c r="V43" s="14" t="s">
        <v>364</v>
      </c>
      <c r="W43" s="13">
        <v>0</v>
      </c>
      <c r="X43" s="11">
        <f>'divetoblue-lArc.01.cont'!$F$5</f>
        <v>379.6</v>
      </c>
      <c r="Y43" s="11">
        <f>'divetoblue-lArc.01.cont'!$F$8</f>
        <v>380.4</v>
      </c>
      <c r="Z43" s="11">
        <f>'divetoblue-lArc.01.cont'!$F$11</f>
        <v>384.4</v>
      </c>
      <c r="AA43" s="11">
        <f>'divetoblue-lArc.01.cont'!$F$14</f>
        <v>383.6</v>
      </c>
      <c r="AB43" s="11">
        <f>'divetoblue-lArc.01.cont'!$F$17</f>
        <v>383</v>
      </c>
    </row>
    <row r="44" spans="1:28">
      <c r="A44" t="s">
        <v>13</v>
      </c>
      <c r="H44" t="s">
        <v>14</v>
      </c>
      <c r="O44" t="s">
        <v>15</v>
      </c>
      <c r="V44" s="15"/>
      <c r="W44" s="13">
        <v>0.5</v>
      </c>
      <c r="X44" s="11">
        <f>'divetoblue-lArc.01.cont'!$M$5</f>
        <v>387</v>
      </c>
      <c r="Y44" s="11">
        <f>'divetoblue-lArc.01.cont'!$M$8</f>
        <v>381.6</v>
      </c>
      <c r="Z44" s="11">
        <f>'divetoblue-lArc.01.cont'!$M$11</f>
        <v>381.4</v>
      </c>
      <c r="AA44" s="11">
        <f>'divetoblue-lArc.01.cont'!$M$14</f>
        <v>382.6</v>
      </c>
      <c r="AB44" s="11">
        <f>'divetoblue-lArc.01.cont'!$M$17</f>
        <v>380</v>
      </c>
    </row>
    <row r="45" spans="1:28">
      <c r="A45" s="1"/>
      <c r="B45" s="1" t="s">
        <v>7</v>
      </c>
      <c r="C45" s="1" t="s">
        <v>8</v>
      </c>
      <c r="D45" s="1" t="s">
        <v>9</v>
      </c>
      <c r="E45" s="1" t="s">
        <v>10</v>
      </c>
      <c r="F45" s="1" t="s">
        <v>11</v>
      </c>
      <c r="H45" s="1"/>
      <c r="I45" s="1" t="s">
        <v>7</v>
      </c>
      <c r="J45" s="1" t="s">
        <v>8</v>
      </c>
      <c r="K45" s="1" t="s">
        <v>9</v>
      </c>
      <c r="L45" s="1" t="s">
        <v>10</v>
      </c>
      <c r="M45" s="1" t="s">
        <v>11</v>
      </c>
      <c r="O45" s="1"/>
      <c r="P45" s="1" t="s">
        <v>7</v>
      </c>
      <c r="Q45" s="1" t="s">
        <v>8</v>
      </c>
      <c r="R45" s="1" t="s">
        <v>9</v>
      </c>
      <c r="S45" s="1" t="s">
        <v>10</v>
      </c>
      <c r="T45" s="1" t="s">
        <v>11</v>
      </c>
      <c r="V45" s="16"/>
      <c r="W45" s="13">
        <v>1</v>
      </c>
      <c r="X45" s="11">
        <f>'divetoblue-lArc.01.cont'!$T$5</f>
        <v>384.6</v>
      </c>
      <c r="Y45" s="11">
        <f>'divetoblue-lArc.01.cont'!$T$8</f>
        <v>375.6</v>
      </c>
      <c r="Z45" s="11">
        <f>'divetoblue-lArc.01.cont'!$T$11</f>
        <v>379.6</v>
      </c>
      <c r="AA45" s="11">
        <f>'divetoblue-lArc.01.cont'!$T$14</f>
        <v>375.2</v>
      </c>
      <c r="AB45" s="11">
        <f>'divetoblue-lArc.01.cont'!$T$17</f>
        <v>376.6</v>
      </c>
    </row>
    <row r="46" spans="1:28">
      <c r="A46" s="4" t="s">
        <v>283</v>
      </c>
      <c r="B46" s="4">
        <f>'despair.01.cont'!$A$42</f>
        <v>1958</v>
      </c>
      <c r="C46" s="4">
        <f>'despair.01.cont'!$A$45</f>
        <v>539</v>
      </c>
      <c r="D46" s="4">
        <f>'despair.01.cont'!$A$48</f>
        <v>7</v>
      </c>
      <c r="E46" s="4">
        <f>'despair.01.cont'!$A$51</f>
        <v>2</v>
      </c>
      <c r="F46" s="4">
        <f>'despair.01.cont'!$A$54</f>
        <v>2</v>
      </c>
      <c r="H46" s="4" t="s">
        <v>283</v>
      </c>
      <c r="I46" s="4">
        <f>'despair.01.cont'!$A$4</f>
        <v>1958</v>
      </c>
      <c r="J46" s="4">
        <f>'despair.01.cont'!$A$7</f>
        <v>539</v>
      </c>
      <c r="K46" s="4">
        <f>'despair.01.cont'!$A$10</f>
        <v>7</v>
      </c>
      <c r="L46" s="4">
        <f>'despair.01.cont'!$A$13</f>
        <v>2</v>
      </c>
      <c r="M46" s="4">
        <f>'despair.01.cont'!$A$16</f>
        <v>2</v>
      </c>
      <c r="O46" s="4" t="s">
        <v>283</v>
      </c>
      <c r="P46" s="4">
        <f>'despair.01.cont'!$A$23</f>
        <v>1958</v>
      </c>
      <c r="Q46" s="4">
        <f>'despair.01.cont'!$A$26</f>
        <v>539</v>
      </c>
      <c r="R46" s="4">
        <f>'despair.01.cont'!$A$29</f>
        <v>7</v>
      </c>
      <c r="S46" s="4">
        <f>'despair.01.cont'!$A$32</f>
        <v>2</v>
      </c>
      <c r="T46" s="4">
        <f>'despair.01.cont'!$A$35</f>
        <v>2</v>
      </c>
      <c r="V46" s="14" t="s">
        <v>365</v>
      </c>
      <c r="W46" s="13">
        <v>0</v>
      </c>
      <c r="X46" s="11">
        <f>'divetoblue-lArc.01.cont'!$F$24</f>
        <v>383.4</v>
      </c>
      <c r="Y46" s="11">
        <f>'divetoblue-lArc.01.cont'!$F$27</f>
        <v>385.4</v>
      </c>
      <c r="Z46" s="11">
        <f>'divetoblue-lArc.01.cont'!$F$30</f>
        <v>382.2</v>
      </c>
      <c r="AA46" s="11">
        <f>'divetoblue-lArc.01.cont'!$F$33</f>
        <v>388.4</v>
      </c>
      <c r="AB46" s="11">
        <f>'divetoblue-lArc.01.cont'!$F$36</f>
        <v>385</v>
      </c>
    </row>
    <row r="47" spans="1:28">
      <c r="A47" s="4" t="s">
        <v>284</v>
      </c>
      <c r="B47" s="4">
        <f>'despair.01.cont'!$H$42</f>
        <v>2078</v>
      </c>
      <c r="C47" s="4">
        <f>'despair.01.cont'!$H$45</f>
        <v>2496</v>
      </c>
      <c r="D47" s="4">
        <f>'despair.01.cont'!$H$48</f>
        <v>93</v>
      </c>
      <c r="E47" s="4">
        <f>'despair.01.cont'!$H$51</f>
        <v>11</v>
      </c>
      <c r="F47" s="4">
        <f>'despair.01.cont'!$H$54</f>
        <v>13</v>
      </c>
      <c r="H47" s="4" t="s">
        <v>284</v>
      </c>
      <c r="I47" s="4">
        <f>'despair.01.cont'!$H$4</f>
        <v>2078</v>
      </c>
      <c r="J47" s="4">
        <f>'despair.01.cont'!$H$7</f>
        <v>2496</v>
      </c>
      <c r="K47" s="4">
        <f>'despair.01.cont'!$H$10</f>
        <v>93</v>
      </c>
      <c r="L47" s="4">
        <f>'despair.01.cont'!$H$13</f>
        <v>11</v>
      </c>
      <c r="M47" s="4">
        <f>'despair.01.cont'!$H$16</f>
        <v>13</v>
      </c>
      <c r="O47" s="4" t="s">
        <v>284</v>
      </c>
      <c r="P47" s="4">
        <f>'despair.01.cont'!$H$23</f>
        <v>2078</v>
      </c>
      <c r="Q47" s="4">
        <f>'despair.01.cont'!$H$26</f>
        <v>2496</v>
      </c>
      <c r="R47" s="4">
        <f>'despair.01.cont'!$H$29</f>
        <v>93</v>
      </c>
      <c r="S47" s="4">
        <f>'despair.01.cont'!$H$32</f>
        <v>11</v>
      </c>
      <c r="T47" s="4">
        <f>'despair.01.cont'!$H$35</f>
        <v>13</v>
      </c>
      <c r="V47" s="15"/>
      <c r="W47" s="13">
        <v>0.5</v>
      </c>
      <c r="X47" s="11">
        <f>'divetoblue-lArc.01.cont'!$M$24</f>
        <v>384</v>
      </c>
      <c r="Y47" s="11">
        <f>'divetoblue-lArc.01.cont'!$M$27</f>
        <v>383.6</v>
      </c>
      <c r="Z47" s="11">
        <f>'divetoblue-lArc.01.cont'!$M$30</f>
        <v>386.6</v>
      </c>
      <c r="AA47" s="11">
        <f>'divetoblue-lArc.01.cont'!$M$33</f>
        <v>385</v>
      </c>
      <c r="AB47" s="11">
        <f>'divetoblue-lArc.01.cont'!$M$36</f>
        <v>385.8</v>
      </c>
    </row>
    <row r="48" spans="1:28">
      <c r="A48" s="4" t="s">
        <v>285</v>
      </c>
      <c r="B48" s="4">
        <f>'despair.01.cont'!$O$42</f>
        <v>4565</v>
      </c>
      <c r="C48" s="4">
        <f>'despair.01.cont'!$O$45</f>
        <v>2938</v>
      </c>
      <c r="D48" s="4">
        <f>'despair.01.cont'!$O$48</f>
        <v>1684</v>
      </c>
      <c r="E48" s="4">
        <f>'despair.01.cont'!$O$51</f>
        <v>406</v>
      </c>
      <c r="F48" s="4">
        <f>'despair.01.cont'!$O$54</f>
        <v>272</v>
      </c>
      <c r="H48" s="4" t="s">
        <v>285</v>
      </c>
      <c r="I48" s="4">
        <f>'despair.01.cont'!$O$4</f>
        <v>4565</v>
      </c>
      <c r="J48" s="4">
        <f>'despair.01.cont'!$O$7</f>
        <v>2938</v>
      </c>
      <c r="K48" s="4">
        <f>'despair.01.cont'!$O$10</f>
        <v>1684</v>
      </c>
      <c r="L48" s="4">
        <f>'despair.01.cont'!$O$13</f>
        <v>406</v>
      </c>
      <c r="M48" s="4">
        <f>'despair.01.cont'!$O$16</f>
        <v>272</v>
      </c>
      <c r="O48" s="4" t="s">
        <v>285</v>
      </c>
      <c r="P48" s="4">
        <f>'despair.01.cont'!$O$23</f>
        <v>4565</v>
      </c>
      <c r="Q48" s="4">
        <f>'despair.01.cont'!$O$26</f>
        <v>2938</v>
      </c>
      <c r="R48" s="4">
        <f>'despair.01.cont'!$O$29</f>
        <v>1684</v>
      </c>
      <c r="S48" s="4">
        <f>'despair.01.cont'!$O$32</f>
        <v>406</v>
      </c>
      <c r="T48" s="4">
        <f>'despair.01.cont'!$O$35</f>
        <v>272</v>
      </c>
      <c r="V48" s="16"/>
      <c r="W48" s="13">
        <v>1</v>
      </c>
      <c r="X48" s="11">
        <f>'divetoblue-lArc.01.cont'!$T$24</f>
        <v>382.4</v>
      </c>
      <c r="Y48" s="11">
        <f>'divetoblue-lArc.01.cont'!$T$27</f>
        <v>381.4</v>
      </c>
      <c r="Z48" s="11">
        <f>'divetoblue-lArc.01.cont'!$T$30</f>
        <v>379.8</v>
      </c>
      <c r="AA48" s="11">
        <f>'divetoblue-lArc.01.cont'!$T$33</f>
        <v>380.2</v>
      </c>
      <c r="AB48" s="11">
        <f>'divetoblue-lArc.01.cont'!$T$36</f>
        <v>383.6</v>
      </c>
    </row>
    <row r="49" spans="1:20">
      <c r="A49" s="5">
        <v>0</v>
      </c>
      <c r="B49" s="6">
        <f>'despair.01.cont'!$F$43</f>
        <v>607.79999999999995</v>
      </c>
      <c r="C49" s="6">
        <f>'despair.01.cont'!$F$46</f>
        <v>672.6</v>
      </c>
      <c r="D49" s="6">
        <f>'despair.01.cont'!$F$49</f>
        <v>702.8</v>
      </c>
      <c r="E49" s="6">
        <f>'despair.01.cont'!$F$52</f>
        <v>696.6</v>
      </c>
      <c r="F49" s="6">
        <f>'despair.01.cont'!$F$55</f>
        <v>700.4</v>
      </c>
      <c r="H49" s="5">
        <v>0</v>
      </c>
      <c r="I49" s="6">
        <f>'despair.01.cont'!$F$5</f>
        <v>382.4</v>
      </c>
      <c r="J49" s="6">
        <f>'despair.01.cont'!$F$8</f>
        <v>376.6</v>
      </c>
      <c r="K49" s="6">
        <f>'despair.01.cont'!$F$11</f>
        <v>377.6</v>
      </c>
      <c r="L49" s="6">
        <f>'despair.01.cont'!$F$14</f>
        <v>382.6</v>
      </c>
      <c r="M49" s="6">
        <f>'despair.01.cont'!$F$17</f>
        <v>381.4</v>
      </c>
      <c r="O49" s="5">
        <v>0</v>
      </c>
      <c r="P49" s="6">
        <f>'despair.01.cont'!$F$24</f>
        <v>383.2</v>
      </c>
      <c r="Q49" s="6">
        <f>'despair.01.cont'!$F$27</f>
        <v>379.6</v>
      </c>
      <c r="R49" s="6">
        <f>'despair.01.cont'!$F$30</f>
        <v>383</v>
      </c>
      <c r="S49" s="6">
        <f>'despair.01.cont'!$F$33</f>
        <v>382.2</v>
      </c>
      <c r="T49" s="6">
        <f>'despair.01.cont'!$F$36</f>
        <v>384.8</v>
      </c>
    </row>
    <row r="50" spans="1:20">
      <c r="A50" s="5">
        <v>0.5</v>
      </c>
      <c r="B50" s="6">
        <f>'despair.01.cont'!$M$43</f>
        <v>603</v>
      </c>
      <c r="C50" s="6">
        <f>'despair.01.cont'!$M$46</f>
        <v>594</v>
      </c>
      <c r="D50" s="6">
        <f>'despair.01.cont'!$M$49</f>
        <v>734.8</v>
      </c>
      <c r="E50" s="6">
        <f>'despair.01.cont'!$M$52</f>
        <v>746.2</v>
      </c>
      <c r="F50" s="6">
        <f>'despair.01.cont'!$M$55</f>
        <v>751.6</v>
      </c>
      <c r="H50" s="5">
        <v>0.5</v>
      </c>
      <c r="I50" s="6">
        <f>'despair.01.cont'!$M$5</f>
        <v>381.8</v>
      </c>
      <c r="J50" s="6">
        <f>'despair.01.cont'!$M$8</f>
        <v>380.6</v>
      </c>
      <c r="K50" s="6">
        <f>'despair.01.cont'!$M$11</f>
        <v>380</v>
      </c>
      <c r="L50" s="6">
        <f>'despair.01.cont'!$M$14</f>
        <v>383.2</v>
      </c>
      <c r="M50" s="6">
        <f>'despair.01.cont'!$M$17</f>
        <v>380</v>
      </c>
      <c r="O50" s="5">
        <v>0.5</v>
      </c>
      <c r="P50" s="6">
        <f>'despair.01.cont'!$M$24</f>
        <v>383.2</v>
      </c>
      <c r="Q50" s="6">
        <f>'despair.01.cont'!$M$27</f>
        <v>383.6</v>
      </c>
      <c r="R50" s="6">
        <f>'despair.01.cont'!$M$30</f>
        <v>386</v>
      </c>
      <c r="S50" s="6">
        <f>'despair.01.cont'!$M$33</f>
        <v>387</v>
      </c>
      <c r="T50" s="6">
        <f>'despair.01.cont'!$M$36</f>
        <v>382.2</v>
      </c>
    </row>
    <row r="51" spans="1:20">
      <c r="A51" s="5">
        <v>1</v>
      </c>
      <c r="B51" s="6">
        <f>'despair.01.cont'!$T$43</f>
        <v>493</v>
      </c>
      <c r="C51" s="6">
        <f>'despair.01.cont'!$T$46</f>
        <v>575</v>
      </c>
      <c r="D51" s="6">
        <f>'despair.01.cont'!$T$49</f>
        <v>643.6</v>
      </c>
      <c r="E51" s="6">
        <f>'despair.01.cont'!$T$52</f>
        <v>723</v>
      </c>
      <c r="F51" s="6">
        <f>'despair.01.cont'!$T$55</f>
        <v>761</v>
      </c>
      <c r="H51" s="5">
        <v>1</v>
      </c>
      <c r="I51" s="6">
        <f>'despair.01.cont'!$T$5</f>
        <v>382</v>
      </c>
      <c r="J51" s="6">
        <f>'despair.01.cont'!$T$8</f>
        <v>377.4</v>
      </c>
      <c r="K51" s="6">
        <f>'despair.01.cont'!$T$11</f>
        <v>382.4</v>
      </c>
      <c r="L51" s="6">
        <f>'despair.01.cont'!$T$14</f>
        <v>380.6</v>
      </c>
      <c r="M51" s="6">
        <f>'despair.01.cont'!$T$17</f>
        <v>388.2</v>
      </c>
      <c r="O51" s="5">
        <v>1</v>
      </c>
      <c r="P51" s="6">
        <f>'despair.01.cont'!$T$24</f>
        <v>373.4</v>
      </c>
      <c r="Q51" s="6">
        <f>'despair.01.cont'!$T$27</f>
        <v>374.2</v>
      </c>
      <c r="R51" s="6">
        <f>'despair.01.cont'!$T$30</f>
        <v>378</v>
      </c>
      <c r="S51" s="6">
        <f>'despair.01.cont'!$T$33</f>
        <v>377.4</v>
      </c>
      <c r="T51" s="6">
        <f>'despair.01.cont'!$T$36</f>
        <v>380.4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B2DA-0261-4CEF-A413-2BFC999EABB5}">
  <dimension ref="A3:T18"/>
  <sheetViews>
    <sheetView topLeftCell="A28" zoomScale="91" zoomScaleNormal="91" workbookViewId="0">
      <selection activeCell="V29" sqref="V29"/>
    </sheetView>
  </sheetViews>
  <sheetFormatPr baseColWidth="10" defaultColWidth="8.83203125" defaultRowHeight="18"/>
  <sheetData>
    <row r="3" spans="1:20">
      <c r="A3" s="1"/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H3" s="1"/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O3" s="1"/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</row>
    <row r="4" spans="1:20">
      <c r="A4" s="1" t="s">
        <v>348</v>
      </c>
      <c r="B4" s="6">
        <f>'don''twannaagain.01.cont'!$F$43</f>
        <v>502.4</v>
      </c>
      <c r="C4" s="6">
        <f>'don''twannaagain.01.cont'!$F$46</f>
        <v>543.79999999999995</v>
      </c>
      <c r="D4" s="6">
        <f>'don''twannaagain.01.cont'!$F$49</f>
        <v>582.4</v>
      </c>
      <c r="E4" s="6">
        <f>'don''twannaagain.01.cont'!$F$52</f>
        <v>653.79999999999995</v>
      </c>
      <c r="F4" s="6">
        <f>'don''twannaagain.01.cont'!$F$55</f>
        <v>724</v>
      </c>
      <c r="H4" s="1" t="s">
        <v>348</v>
      </c>
      <c r="I4" s="6">
        <v>504.2</v>
      </c>
      <c r="J4" s="6">
        <v>544.20000000000005</v>
      </c>
      <c r="K4" s="6">
        <v>587.4</v>
      </c>
      <c r="L4" s="6">
        <v>665</v>
      </c>
      <c r="M4" s="6">
        <v>755.2</v>
      </c>
      <c r="O4" s="1" t="s">
        <v>348</v>
      </c>
      <c r="P4" s="6">
        <v>501.6</v>
      </c>
      <c r="Q4" s="6">
        <v>543</v>
      </c>
      <c r="R4" s="6">
        <v>583.20000000000005</v>
      </c>
      <c r="S4" s="6">
        <v>657.6</v>
      </c>
      <c r="T4" s="6">
        <v>762.6</v>
      </c>
    </row>
    <row r="5" spans="1:20">
      <c r="A5" s="1" t="s">
        <v>349</v>
      </c>
      <c r="B5" s="6">
        <f>'doll.01.cont'!$F$43</f>
        <v>551</v>
      </c>
      <c r="C5" s="6">
        <f>'doll.01.cont'!$F$46</f>
        <v>597.79999999999995</v>
      </c>
      <c r="D5" s="6">
        <f>'doll.01.cont'!$F$49</f>
        <v>661</v>
      </c>
      <c r="E5" s="6">
        <f>'doll.01.cont'!$F$52</f>
        <v>668.8</v>
      </c>
      <c r="F5" s="6">
        <f>'doll.01.cont'!$F$55</f>
        <v>691.6</v>
      </c>
      <c r="H5" s="1" t="s">
        <v>349</v>
      </c>
      <c r="I5" s="6">
        <v>544.6</v>
      </c>
      <c r="J5" s="6">
        <v>583.79999999999995</v>
      </c>
      <c r="K5" s="6">
        <v>667.2</v>
      </c>
      <c r="L5" s="6">
        <v>696</v>
      </c>
      <c r="M5" s="6">
        <v>720</v>
      </c>
      <c r="O5" s="1" t="s">
        <v>349</v>
      </c>
      <c r="P5" s="6">
        <v>532.79999999999995</v>
      </c>
      <c r="Q5" s="6">
        <v>564.20000000000005</v>
      </c>
      <c r="R5" s="6">
        <v>644.79999999999995</v>
      </c>
      <c r="S5" s="6">
        <v>667.8</v>
      </c>
      <c r="T5" s="6">
        <v>711.4</v>
      </c>
    </row>
    <row r="6" spans="1:20">
      <c r="A6" s="7" t="s">
        <v>350</v>
      </c>
      <c r="B6" s="6">
        <f>'dominejesu.01.cont'!$F$43</f>
        <v>578</v>
      </c>
      <c r="C6" s="6">
        <f>'dominejesu.01.cont'!$F$46</f>
        <v>656.8</v>
      </c>
      <c r="D6" s="6">
        <f>'dominejesu.01.cont'!$F$49</f>
        <v>674</v>
      </c>
      <c r="E6" s="6">
        <f>'dominejesu.01.cont'!$F$52</f>
        <v>674.2</v>
      </c>
      <c r="F6" s="6">
        <f>'dominejesu.01.cont'!$F$55</f>
        <v>667.8</v>
      </c>
      <c r="H6" s="7" t="s">
        <v>350</v>
      </c>
      <c r="I6" s="6">
        <v>512.20000000000005</v>
      </c>
      <c r="J6" s="6">
        <v>684.6</v>
      </c>
      <c r="K6" s="6">
        <v>719.6</v>
      </c>
      <c r="L6" s="6">
        <v>678.8</v>
      </c>
      <c r="M6" s="6">
        <v>714.6</v>
      </c>
      <c r="O6" s="7" t="s">
        <v>350</v>
      </c>
      <c r="P6" s="6">
        <v>508.4</v>
      </c>
      <c r="Q6" s="6">
        <v>557.20000000000005</v>
      </c>
      <c r="R6" s="6">
        <v>619</v>
      </c>
      <c r="S6" s="6">
        <v>660.4</v>
      </c>
      <c r="T6" s="6">
        <v>706.8</v>
      </c>
    </row>
    <row r="7" spans="1:20">
      <c r="A7" s="7" t="s">
        <v>351</v>
      </c>
      <c r="B7" s="6">
        <f>'divetoblue-lArc.01.cont'!$F$43</f>
        <v>607.6</v>
      </c>
      <c r="C7" s="6">
        <f>'divetoblue-lArc.01.cont'!$F$46</f>
        <v>677.2</v>
      </c>
      <c r="D7" s="6">
        <f>'divetoblue-lArc.01.cont'!$F$49</f>
        <v>697.4</v>
      </c>
      <c r="E7" s="6">
        <f>'divetoblue-lArc.01.cont'!$F$52</f>
        <v>705.8</v>
      </c>
      <c r="F7" s="6">
        <f>'divetoblue-lArc.01.cont'!$F$55</f>
        <v>713</v>
      </c>
      <c r="H7" s="7" t="s">
        <v>351</v>
      </c>
      <c r="I7" s="6">
        <v>606</v>
      </c>
      <c r="J7" s="6">
        <v>685.2</v>
      </c>
      <c r="K7" s="6">
        <v>715.8</v>
      </c>
      <c r="L7" s="6">
        <v>739.4</v>
      </c>
      <c r="M7" s="6">
        <v>748.2</v>
      </c>
      <c r="O7" s="7" t="s">
        <v>351</v>
      </c>
      <c r="P7" s="6">
        <v>537.20000000000005</v>
      </c>
      <c r="Q7" s="6">
        <v>581.20000000000005</v>
      </c>
      <c r="R7" s="6">
        <v>664</v>
      </c>
      <c r="S7" s="6">
        <v>707.6</v>
      </c>
      <c r="T7" s="6">
        <v>726.4</v>
      </c>
    </row>
    <row r="8" spans="1:20">
      <c r="A8" s="7" t="s">
        <v>352</v>
      </c>
      <c r="B8" s="6">
        <f>'despair.01.cont'!$F$43</f>
        <v>607.79999999999995</v>
      </c>
      <c r="C8" s="6">
        <f>'despair.01.cont'!$F$46</f>
        <v>672.6</v>
      </c>
      <c r="D8" s="6">
        <f>'despair.01.cont'!$F$49</f>
        <v>702.8</v>
      </c>
      <c r="E8" s="6">
        <f>'despair.01.cont'!$F$52</f>
        <v>696.6</v>
      </c>
      <c r="F8" s="6">
        <f>'despair.01.cont'!$F$55</f>
        <v>700.4</v>
      </c>
      <c r="H8" s="7" t="s">
        <v>352</v>
      </c>
      <c r="I8" s="6">
        <v>603</v>
      </c>
      <c r="J8" s="6">
        <v>594</v>
      </c>
      <c r="K8" s="6">
        <v>734.8</v>
      </c>
      <c r="L8" s="6">
        <v>746.2</v>
      </c>
      <c r="M8" s="6">
        <v>751.6</v>
      </c>
      <c r="O8" s="7" t="s">
        <v>352</v>
      </c>
      <c r="P8" s="6">
        <v>493</v>
      </c>
      <c r="Q8" s="6">
        <v>575</v>
      </c>
      <c r="R8" s="6">
        <v>643.6</v>
      </c>
      <c r="S8" s="6">
        <v>723</v>
      </c>
      <c r="T8" s="6">
        <v>761</v>
      </c>
    </row>
    <row r="9" spans="1:20">
      <c r="A9" s="1" t="s">
        <v>353</v>
      </c>
      <c r="B9" s="8">
        <f>'don''twannaagain.01.cont'!$F$5</f>
        <v>376.4</v>
      </c>
      <c r="C9" s="8">
        <f>'don''twannaagain.01.cont'!$F$8</f>
        <v>372.4</v>
      </c>
      <c r="D9" s="8">
        <f>'don''twannaagain.01.cont'!$F$11</f>
        <v>375.6</v>
      </c>
      <c r="E9" s="8">
        <f>'don''twannaagain.01.cont'!$F$14</f>
        <v>374.2</v>
      </c>
      <c r="F9" s="8">
        <f>'don''twannaagain.01.cont'!$F$17</f>
        <v>379.8</v>
      </c>
      <c r="H9" s="1" t="s">
        <v>353</v>
      </c>
      <c r="I9" s="8">
        <v>391.8</v>
      </c>
      <c r="J9" s="8">
        <v>376</v>
      </c>
      <c r="K9" s="8">
        <v>379.2</v>
      </c>
      <c r="L9" s="8">
        <v>382</v>
      </c>
      <c r="M9" s="8">
        <v>379.8</v>
      </c>
      <c r="O9" s="1" t="s">
        <v>353</v>
      </c>
      <c r="P9" s="8">
        <v>377.2</v>
      </c>
      <c r="Q9" s="8">
        <v>378.8</v>
      </c>
      <c r="R9" s="8">
        <v>378.2</v>
      </c>
      <c r="S9" s="8">
        <v>380.8</v>
      </c>
      <c r="T9" s="8">
        <v>380.6</v>
      </c>
    </row>
    <row r="10" spans="1:20">
      <c r="A10" s="1" t="s">
        <v>354</v>
      </c>
      <c r="B10" s="8">
        <f>'doll.01.cont'!$F$5</f>
        <v>378</v>
      </c>
      <c r="C10" s="8">
        <f>'doll.01.cont'!$F$8</f>
        <v>376.8</v>
      </c>
      <c r="D10" s="8">
        <f>'doll.01.cont'!$F$11</f>
        <v>375.8</v>
      </c>
      <c r="E10" s="8">
        <f>'doll.01.cont'!$F$14</f>
        <v>375.6</v>
      </c>
      <c r="F10" s="8">
        <f>'doll.01.cont'!$F$17</f>
        <v>377.6</v>
      </c>
      <c r="H10" s="1" t="s">
        <v>354</v>
      </c>
      <c r="I10" s="8">
        <v>378.4</v>
      </c>
      <c r="J10" s="8">
        <v>383</v>
      </c>
      <c r="K10" s="8">
        <v>378.8</v>
      </c>
      <c r="L10" s="8">
        <v>380.6</v>
      </c>
      <c r="M10" s="8">
        <v>380</v>
      </c>
      <c r="O10" s="1" t="s">
        <v>354</v>
      </c>
      <c r="P10" s="8">
        <v>380</v>
      </c>
      <c r="Q10" s="8">
        <v>383.2</v>
      </c>
      <c r="R10" s="8">
        <v>380.2</v>
      </c>
      <c r="S10" s="8">
        <v>385.4</v>
      </c>
      <c r="T10" s="8">
        <v>383.4</v>
      </c>
    </row>
    <row r="11" spans="1:20">
      <c r="A11" s="7" t="s">
        <v>355</v>
      </c>
      <c r="B11" s="8">
        <f>'dominejesu.01.cont'!$F$5</f>
        <v>384.4</v>
      </c>
      <c r="C11" s="8">
        <f>'dominejesu.01.cont'!$F$8</f>
        <v>383.4</v>
      </c>
      <c r="D11" s="8">
        <f>'dominejesu.01.cont'!$F$11</f>
        <v>376.8</v>
      </c>
      <c r="E11" s="8">
        <f>'dominejesu.01.cont'!$F$14</f>
        <v>383</v>
      </c>
      <c r="F11" s="8">
        <f>'dominejesu.01.cont'!$F$17</f>
        <v>375.4</v>
      </c>
      <c r="H11" s="7" t="s">
        <v>355</v>
      </c>
      <c r="I11" s="8">
        <v>385.2</v>
      </c>
      <c r="J11" s="8">
        <v>382.2</v>
      </c>
      <c r="K11" s="8">
        <v>388.4</v>
      </c>
      <c r="L11" s="8">
        <v>383.8</v>
      </c>
      <c r="M11" s="8">
        <v>386</v>
      </c>
      <c r="O11" s="7" t="s">
        <v>355</v>
      </c>
      <c r="P11" s="8">
        <v>383.4</v>
      </c>
      <c r="Q11" s="8">
        <v>380.4</v>
      </c>
      <c r="R11" s="8">
        <v>381.6</v>
      </c>
      <c r="S11" s="8">
        <v>381.8</v>
      </c>
      <c r="T11" s="8">
        <v>382</v>
      </c>
    </row>
    <row r="12" spans="1:20">
      <c r="A12" s="7" t="s">
        <v>356</v>
      </c>
      <c r="B12" s="8">
        <f>'divetoblue-lArc.01.cont'!$F$5</f>
        <v>379.6</v>
      </c>
      <c r="C12" s="8">
        <f>'divetoblue-lArc.01.cont'!$F$8</f>
        <v>380.4</v>
      </c>
      <c r="D12" s="8">
        <f>'divetoblue-lArc.01.cont'!$F$11</f>
        <v>384.4</v>
      </c>
      <c r="E12" s="8">
        <f>'divetoblue-lArc.01.cont'!$F$14</f>
        <v>383.6</v>
      </c>
      <c r="F12" s="8">
        <f>'divetoblue-lArc.01.cont'!$F$17</f>
        <v>383</v>
      </c>
      <c r="H12" s="7" t="s">
        <v>356</v>
      </c>
      <c r="I12" s="8">
        <v>387</v>
      </c>
      <c r="J12" s="8">
        <v>381.6</v>
      </c>
      <c r="K12" s="8">
        <v>381.4</v>
      </c>
      <c r="L12" s="8">
        <v>382.6</v>
      </c>
      <c r="M12" s="8">
        <v>380</v>
      </c>
      <c r="O12" s="7" t="s">
        <v>356</v>
      </c>
      <c r="P12" s="8">
        <v>384.6</v>
      </c>
      <c r="Q12" s="8">
        <v>375.6</v>
      </c>
      <c r="R12" s="8">
        <v>379.6</v>
      </c>
      <c r="S12" s="8">
        <v>375.2</v>
      </c>
      <c r="T12" s="8">
        <v>376.6</v>
      </c>
    </row>
    <row r="13" spans="1:20">
      <c r="A13" s="7" t="s">
        <v>357</v>
      </c>
      <c r="B13" s="8">
        <f>'despair.01.cont'!$F$5</f>
        <v>382.4</v>
      </c>
      <c r="C13" s="8">
        <f>'despair.01.cont'!$F$8</f>
        <v>376.6</v>
      </c>
      <c r="D13" s="8">
        <f>'despair.01.cont'!$F$11</f>
        <v>377.6</v>
      </c>
      <c r="E13" s="8">
        <f>'despair.01.cont'!$F$14</f>
        <v>382.6</v>
      </c>
      <c r="F13" s="8">
        <f>'despair.01.cont'!$F$17</f>
        <v>381.4</v>
      </c>
      <c r="H13" s="7" t="s">
        <v>357</v>
      </c>
      <c r="I13" s="8">
        <v>381.8</v>
      </c>
      <c r="J13" s="8">
        <v>380.6</v>
      </c>
      <c r="K13" s="8">
        <v>380</v>
      </c>
      <c r="L13" s="8">
        <v>383.2</v>
      </c>
      <c r="M13" s="8">
        <v>380</v>
      </c>
      <c r="O13" s="7" t="s">
        <v>357</v>
      </c>
      <c r="P13" s="8">
        <v>382</v>
      </c>
      <c r="Q13" s="8">
        <v>377.4</v>
      </c>
      <c r="R13" s="8">
        <v>382.4</v>
      </c>
      <c r="S13" s="8">
        <v>380.6</v>
      </c>
      <c r="T13" s="8">
        <v>388.2</v>
      </c>
    </row>
    <row r="14" spans="1:20">
      <c r="A14" s="1" t="s">
        <v>358</v>
      </c>
      <c r="B14" s="9">
        <f>'don''twannaagain.01.cont'!$F$24</f>
        <v>374</v>
      </c>
      <c r="C14" s="9">
        <f>'don''twannaagain.01.cont'!$F$27</f>
        <v>374.6</v>
      </c>
      <c r="D14" s="9">
        <f>'don''twannaagain.01.cont'!$F$30</f>
        <v>376</v>
      </c>
      <c r="E14" s="9">
        <f>'don''twannaagain.01.cont'!$F$33</f>
        <v>376.4</v>
      </c>
      <c r="F14" s="9">
        <f>'don''twannaagain.01.cont'!$F$36</f>
        <v>380.2</v>
      </c>
      <c r="H14" s="1" t="s">
        <v>358</v>
      </c>
      <c r="I14" s="9">
        <v>377</v>
      </c>
      <c r="J14" s="9">
        <v>380.4</v>
      </c>
      <c r="K14" s="9">
        <v>379.6</v>
      </c>
      <c r="L14" s="9">
        <v>383.6</v>
      </c>
      <c r="M14" s="9">
        <v>386</v>
      </c>
      <c r="O14" s="1" t="s">
        <v>358</v>
      </c>
      <c r="P14" s="9">
        <v>384.8</v>
      </c>
      <c r="Q14" s="9">
        <v>375.4</v>
      </c>
      <c r="R14" s="9">
        <v>381</v>
      </c>
      <c r="S14" s="9">
        <v>382</v>
      </c>
      <c r="T14" s="9">
        <v>383.4</v>
      </c>
    </row>
    <row r="15" spans="1:20">
      <c r="A15" s="1" t="s">
        <v>359</v>
      </c>
      <c r="B15" s="9">
        <f>'doll.01.cont'!$F$24</f>
        <v>378.6</v>
      </c>
      <c r="C15" s="9">
        <f>'doll.01.cont'!$F$27</f>
        <v>385.6</v>
      </c>
      <c r="D15" s="9">
        <f>'doll.01.cont'!$F$30</f>
        <v>381.4</v>
      </c>
      <c r="E15" s="9">
        <f>'doll.01.cont'!$F$33</f>
        <v>381.4</v>
      </c>
      <c r="F15" s="9">
        <f>'doll.01.cont'!$F$36</f>
        <v>381.8</v>
      </c>
      <c r="H15" s="1" t="s">
        <v>359</v>
      </c>
      <c r="I15" s="9">
        <v>387.8</v>
      </c>
      <c r="J15" s="9">
        <v>380.8</v>
      </c>
      <c r="K15" s="9">
        <v>376.4</v>
      </c>
      <c r="L15" s="9">
        <v>380.4</v>
      </c>
      <c r="M15" s="9">
        <v>380.8</v>
      </c>
      <c r="O15" s="1" t="s">
        <v>359</v>
      </c>
      <c r="P15" s="9">
        <v>387.4</v>
      </c>
      <c r="Q15" s="9">
        <v>380.2</v>
      </c>
      <c r="R15" s="9">
        <v>378.2</v>
      </c>
      <c r="S15" s="9">
        <v>384.6</v>
      </c>
      <c r="T15" s="9">
        <v>383.4</v>
      </c>
    </row>
    <row r="16" spans="1:20">
      <c r="A16" s="7" t="s">
        <v>360</v>
      </c>
      <c r="B16" s="9">
        <f>'dominejesu.01.cont'!$F$24</f>
        <v>384</v>
      </c>
      <c r="C16" s="9">
        <f>'dominejesu.01.cont'!$F$27</f>
        <v>384.6</v>
      </c>
      <c r="D16" s="9">
        <f>'dominejesu.01.cont'!$F$30</f>
        <v>380</v>
      </c>
      <c r="E16" s="9">
        <f>'dominejesu.01.cont'!$F$33</f>
        <v>380</v>
      </c>
      <c r="F16" s="9">
        <f>'dominejesu.01.cont'!$F$36</f>
        <v>384.4</v>
      </c>
      <c r="H16" s="7" t="s">
        <v>360</v>
      </c>
      <c r="I16" s="9">
        <v>381.4</v>
      </c>
      <c r="J16" s="9">
        <v>384</v>
      </c>
      <c r="K16" s="9">
        <v>383.8</v>
      </c>
      <c r="L16" s="9">
        <v>381.2</v>
      </c>
      <c r="M16" s="9">
        <v>384</v>
      </c>
      <c r="O16" s="7" t="s">
        <v>360</v>
      </c>
      <c r="P16" s="9">
        <v>379.8</v>
      </c>
      <c r="Q16" s="9">
        <v>377.4</v>
      </c>
      <c r="R16" s="9">
        <v>376.6</v>
      </c>
      <c r="S16" s="9">
        <v>386.4</v>
      </c>
      <c r="T16" s="9">
        <v>382.4</v>
      </c>
    </row>
    <row r="17" spans="1:20">
      <c r="A17" s="7" t="s">
        <v>361</v>
      </c>
      <c r="B17" s="9">
        <f>'divetoblue-lArc.01.cont'!$F$24</f>
        <v>383.4</v>
      </c>
      <c r="C17" s="9">
        <f>'divetoblue-lArc.01.cont'!$F$27</f>
        <v>385.4</v>
      </c>
      <c r="D17" s="9">
        <f>'divetoblue-lArc.01.cont'!$F$30</f>
        <v>382.2</v>
      </c>
      <c r="E17" s="9">
        <f>'divetoblue-lArc.01.cont'!$F$33</f>
        <v>388.4</v>
      </c>
      <c r="F17" s="9">
        <f>'divetoblue-lArc.01.cont'!$F$36</f>
        <v>385</v>
      </c>
      <c r="H17" s="7" t="s">
        <v>361</v>
      </c>
      <c r="I17" s="9">
        <v>384</v>
      </c>
      <c r="J17" s="9">
        <v>383.6</v>
      </c>
      <c r="K17" s="9">
        <v>386.6</v>
      </c>
      <c r="L17" s="9">
        <v>385</v>
      </c>
      <c r="M17" s="9">
        <v>385.8</v>
      </c>
      <c r="O17" s="7" t="s">
        <v>361</v>
      </c>
      <c r="P17" s="9">
        <v>382.4</v>
      </c>
      <c r="Q17" s="9">
        <v>381.4</v>
      </c>
      <c r="R17" s="9">
        <v>379.8</v>
      </c>
      <c r="S17" s="9">
        <v>380.2</v>
      </c>
      <c r="T17" s="9">
        <v>383.6</v>
      </c>
    </row>
    <row r="18" spans="1:20">
      <c r="A18" s="7" t="s">
        <v>362</v>
      </c>
      <c r="B18" s="9">
        <f>'despair.01.cont'!$F$24</f>
        <v>383.2</v>
      </c>
      <c r="C18" s="9">
        <f>'despair.01.cont'!$F$27</f>
        <v>379.6</v>
      </c>
      <c r="D18" s="9">
        <f>'despair.01.cont'!$F$30</f>
        <v>383</v>
      </c>
      <c r="E18" s="9">
        <f>'despair.01.cont'!$F$33</f>
        <v>382.2</v>
      </c>
      <c r="F18" s="9">
        <f>'despair.01.cont'!$F$36</f>
        <v>384.8</v>
      </c>
      <c r="H18" s="7" t="s">
        <v>362</v>
      </c>
      <c r="I18" s="9">
        <v>383.2</v>
      </c>
      <c r="J18" s="9">
        <v>383.6</v>
      </c>
      <c r="K18" s="9">
        <v>386</v>
      </c>
      <c r="L18" s="9">
        <v>387</v>
      </c>
      <c r="M18" s="9">
        <v>382.2</v>
      </c>
      <c r="O18" s="7" t="s">
        <v>362</v>
      </c>
      <c r="P18" s="9">
        <v>373.4</v>
      </c>
      <c r="Q18" s="9">
        <v>374.2</v>
      </c>
      <c r="R18" s="9">
        <v>378</v>
      </c>
      <c r="S18" s="9">
        <v>377.4</v>
      </c>
      <c r="T18" s="9">
        <v>380.4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5C54-28DA-4BE5-A9C5-746ADD3C47D3}">
  <dimension ref="A1"/>
  <sheetViews>
    <sheetView topLeftCell="A7" workbookViewId="0">
      <selection activeCell="K13" sqref="K13"/>
    </sheetView>
  </sheetViews>
  <sheetFormatPr baseColWidth="10" defaultColWidth="8.83203125" defaultRowHeight="18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25DA-4207-4C3B-B775-AFF9A624CF75}">
  <dimension ref="A1"/>
  <sheetViews>
    <sheetView workbookViewId="0">
      <selection activeCell="M9" sqref="M9"/>
    </sheetView>
  </sheetViews>
  <sheetFormatPr baseColWidth="10" defaultColWidth="8.83203125" defaultRowHeight="18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C305-D7B6-4130-9AB5-F16A5CAF07FF}">
  <dimension ref="A1"/>
  <sheetViews>
    <sheetView workbookViewId="0">
      <selection activeCell="J17" sqref="J17"/>
    </sheetView>
  </sheetViews>
  <sheetFormatPr baseColWidth="10" defaultColWidth="8.83203125" defaultRowHeight="18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BEAD-B552-4548-B280-47A498CF789D}">
  <dimension ref="A1"/>
  <sheetViews>
    <sheetView workbookViewId="0">
      <selection activeCell="J15" sqref="J15"/>
    </sheetView>
  </sheetViews>
  <sheetFormatPr baseColWidth="10" defaultColWidth="8.83203125" defaultRowHeight="18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61C1-FFC8-4423-9009-C1B71D6F19BC}">
  <dimension ref="A1"/>
  <sheetViews>
    <sheetView workbookViewId="0">
      <selection activeCell="K12" sqref="K12"/>
    </sheetView>
  </sheetViews>
  <sheetFormatPr baseColWidth="10" defaultColWidth="8.83203125" defaultRowHeight="18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6771-4646-4AFF-978D-9140429CEF0F}">
  <dimension ref="A1"/>
  <sheetViews>
    <sheetView workbookViewId="0">
      <selection activeCell="I14" sqref="I14"/>
    </sheetView>
  </sheetViews>
  <sheetFormatPr baseColWidth="10" defaultColWidth="8.83203125" defaultRowHeight="18"/>
  <sheetData/>
  <phoneticPr fontId="1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ecbc2e-e083-4913-a8b3-7ec777910d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089DB389B179649B9836AE76D4E0D5F" ma:contentTypeVersion="12" ma:contentTypeDescription="新しいドキュメントを作成します。" ma:contentTypeScope="" ma:versionID="9d6b0c27012256e5e2560236b07953d3">
  <xsd:schema xmlns:xsd="http://www.w3.org/2001/XMLSchema" xmlns:xs="http://www.w3.org/2001/XMLSchema" xmlns:p="http://schemas.microsoft.com/office/2006/metadata/properties" xmlns:ns3="a6ecbc2e-e083-4913-a8b3-7ec777910d6d" xmlns:ns4="1fd88a7d-d524-4949-a9e4-79df53494899" targetNamespace="http://schemas.microsoft.com/office/2006/metadata/properties" ma:root="true" ma:fieldsID="ef88b0ff4b3f759e25971cfcf4abed98" ns3:_="" ns4:_="">
    <xsd:import namespace="a6ecbc2e-e083-4913-a8b3-7ec777910d6d"/>
    <xsd:import namespace="1fd88a7d-d524-4949-a9e4-79df534948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cbc2e-e083-4913-a8b3-7ec777910d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88a7d-d524-4949-a9e4-79df5349489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A44A92-1AFD-4293-AF28-4114567BAFD6}">
  <ds:schemaRefs>
    <ds:schemaRef ds:uri="a6ecbc2e-e083-4913-a8b3-7ec777910d6d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fd88a7d-d524-4949-a9e4-79df5349489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AED2CD5-D1E6-4D27-AA8B-F857C2226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ecbc2e-e083-4913-a8b3-7ec777910d6d"/>
    <ds:schemaRef ds:uri="1fd88a7d-d524-4949-a9e4-79df534948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10DBCC-B7C6-4DCA-BC21-B7741CD5D3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準備</vt:lpstr>
      <vt:lpstr>結果</vt:lpstr>
      <vt:lpstr>グラフ用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  <vt:lpstr>don'twannaagain.01.cont</vt:lpstr>
      <vt:lpstr>doll.01.cont</vt:lpstr>
      <vt:lpstr>dominejesu.01.cont</vt:lpstr>
      <vt:lpstr>divetoblue-lArc.01.cont</vt:lpstr>
      <vt:lpstr>despair.01.cont</vt:lpstr>
      <vt:lpstr>defender.01.cont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羽方綾音</dc:creator>
  <cp:lastModifiedBy>Sin Shimozono</cp:lastModifiedBy>
  <cp:lastPrinted>2023-02-03T06:35:58Z</cp:lastPrinted>
  <dcterms:created xsi:type="dcterms:W3CDTF">2023-01-30T07:38:33Z</dcterms:created>
  <dcterms:modified xsi:type="dcterms:W3CDTF">2023-02-15T07:04:14Z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0x0101001089DB389B179649B9836AE76D4E0D5F</vt:lpwstr>
  </property>
</Properties>
</file>