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cfu\OneDrive\Documents\lENOVO\Documents\NVC FUND PRIVATE BANK\NVC BANK SELF LIQUIDATING LOAN PROGRAM\"/>
    </mc:Choice>
  </mc:AlternateContent>
  <xr:revisionPtr revIDLastSave="0" documentId="8_{1F6A462F-FA07-4267-B24E-14057AFC297B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Sheet1" sheetId="1" r:id="rId1"/>
    <sheet name="Sheet2" sheetId="2" r:id="rId2"/>
    <sheet name="Sheet3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H21" i="1" s="1"/>
  <c r="H31" i="1" l="1"/>
  <c r="H13" i="1"/>
  <c r="I13" i="1" s="1"/>
  <c r="H29" i="1"/>
  <c r="H19" i="1"/>
  <c r="H15" i="1"/>
  <c r="I11" i="1"/>
  <c r="H28" i="1" l="1"/>
  <c r="H25" i="1"/>
  <c r="H27" i="1"/>
  <c r="H23" i="1"/>
  <c r="H17" i="1"/>
  <c r="I32" i="1" l="1"/>
  <c r="I34" i="1" s="1"/>
</calcChain>
</file>

<file path=xl/sharedStrings.xml><?xml version="1.0" encoding="utf-8"?>
<sst xmlns="http://schemas.openxmlformats.org/spreadsheetml/2006/main" count="27" uniqueCount="27">
  <si>
    <t xml:space="preserve">Legal  fees </t>
  </si>
  <si>
    <t xml:space="preserve">Lender's Fee </t>
  </si>
  <si>
    <t>Loan Insurance Cost</t>
  </si>
  <si>
    <t xml:space="preserve">1st. year interest    </t>
  </si>
  <si>
    <t xml:space="preserve">Bank Transfer Fee          </t>
  </si>
  <si>
    <t>NVC Interest Acct</t>
  </si>
  <si>
    <t>NVC LIC ACCT</t>
  </si>
  <si>
    <t>CONSULTANT ACCT</t>
  </si>
  <si>
    <t>NVC COL ACCT</t>
  </si>
  <si>
    <t>LEGAL ACCT</t>
  </si>
  <si>
    <t>NVC BANK TF ACCT</t>
  </si>
  <si>
    <t>NVC TITLE ACCT</t>
  </si>
  <si>
    <t>Loan  Service Reserve Fund</t>
  </si>
  <si>
    <t>NVC LSRF ACCT</t>
  </si>
  <si>
    <t>Closing Cost</t>
  </si>
  <si>
    <t>Collateral Cost</t>
  </si>
  <si>
    <t>Capital Reinsurance</t>
  </si>
  <si>
    <t>Gross Loan Amount</t>
  </si>
  <si>
    <t>Consultants</t>
  </si>
  <si>
    <t>Closing Statement</t>
  </si>
  <si>
    <t>TRANSACTION # 504201</t>
  </si>
  <si>
    <t>SELF-LIQUIDATING NET FUND</t>
  </si>
  <si>
    <t>SELF LIQUIDATING LOAN</t>
  </si>
  <si>
    <t xml:space="preserve">NVC BANK LOAN AGREEMENT </t>
  </si>
  <si>
    <t>Cash Equity Pledged</t>
  </si>
  <si>
    <t>Borrower Capital Cost</t>
  </si>
  <si>
    <t>Borrower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</si>
</sst>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2" applyFont="1"/>
    <xf numFmtId="0" fontId="2" fillId="0" borderId="0" xfId="0" applyFont="1" applyAlignment="1">
      <alignment horizontal="left"/>
    </xf>
    <xf numFmtId="164" fontId="2" fillId="0" borderId="0" xfId="1" applyNumberFormat="1" applyFont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4" fontId="6" fillId="0" borderId="0" xfId="1" applyNumberFormat="1" applyFont="1" applyAlignment="1">
      <alignment horizontal="left"/>
    </xf>
    <xf numFmtId="0" fontId="5" fillId="0" borderId="0" xfId="0" applyFont="1"/>
    <xf numFmtId="0" fontId="7" fillId="0" borderId="0" xfId="0" applyFont="1" applyAlignment="1">
      <alignment horizontal="left"/>
    </xf>
    <xf numFmtId="9" fontId="4" fillId="0" borderId="0" xfId="2" applyFont="1"/>
    <xf numFmtId="10" fontId="4" fillId="0" borderId="0" xfId="2" applyNumberFormat="1" applyFont="1"/>
    <xf numFmtId="164" fontId="5" fillId="0" borderId="0" xfId="0" applyNumberFormat="1" applyFont="1"/>
    <xf numFmtId="164" fontId="5" fillId="0" borderId="0" xfId="1" applyNumberFormat="1" applyFont="1"/>
    <xf numFmtId="164" fontId="5" fillId="0" borderId="0" xfId="1" applyNumberFormat="1" applyFont="1" applyAlignment="1">
      <alignment horizontal="right"/>
    </xf>
    <xf numFmtId="164" fontId="8" fillId="0" borderId="0" xfId="0" applyNumberFormat="1" applyFont="1"/>
    <xf numFmtId="0" fontId="9" fillId="0" borderId="0" xfId="0" applyFont="1"/>
    <xf numFmtId="9" fontId="1" fillId="0" borderId="0" xfId="2" applyFont="1"/>
    <xf numFmtId="10" fontId="1" fillId="0" borderId="0" xfId="2" applyNumberFormat="1" applyFont="1"/>
    <xf numFmtId="164" fontId="8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4"/>
  <sheetViews>
    <sheetView tabSelected="1" showWhiteSpace="0" view="pageLayout" zoomScaleNormal="100" workbookViewId="0">
      <selection activeCell="N7" sqref="N7"/>
    </sheetView>
  </sheetViews>
  <sheetFormatPr defaultRowHeight="15" x14ac:dyDescent="0.25"/>
  <cols>
    <col min="5" max="5" width="4.5703125" customWidth="1"/>
    <col min="6" max="6" width="9.140625" style="17" customWidth="1"/>
    <col min="7" max="7" width="7" style="10" customWidth="1"/>
    <col min="8" max="8" width="17" style="2" customWidth="1"/>
    <col min="9" max="9" width="20.140625" style="8" customWidth="1"/>
  </cols>
  <sheetData>
    <row r="1" spans="2:10" ht="65.25" customHeight="1" x14ac:dyDescent="0.25"/>
    <row r="2" spans="2:10" x14ac:dyDescent="0.25">
      <c r="H2" s="9" t="s">
        <v>20</v>
      </c>
    </row>
    <row r="3" spans="2:10" ht="18.75" x14ac:dyDescent="0.3">
      <c r="C3" s="1"/>
      <c r="D3" s="16" t="s">
        <v>19</v>
      </c>
    </row>
    <row r="4" spans="2:10" x14ac:dyDescent="0.25">
      <c r="C4" s="1"/>
    </row>
    <row r="5" spans="2:10" x14ac:dyDescent="0.25">
      <c r="D5" s="8" t="s">
        <v>22</v>
      </c>
    </row>
    <row r="7" spans="2:10" x14ac:dyDescent="0.25">
      <c r="B7" t="s">
        <v>23</v>
      </c>
      <c r="I7" s="12">
        <v>100000000</v>
      </c>
    </row>
    <row r="8" spans="2:10" x14ac:dyDescent="0.25">
      <c r="I8" s="12"/>
    </row>
    <row r="9" spans="2:10" x14ac:dyDescent="0.25">
      <c r="B9" t="s">
        <v>17</v>
      </c>
      <c r="H9" s="3"/>
      <c r="I9" s="13">
        <f>I7*F11</f>
        <v>100000000</v>
      </c>
    </row>
    <row r="10" spans="2:10" x14ac:dyDescent="0.25">
      <c r="H10" s="3"/>
      <c r="I10" s="13"/>
    </row>
    <row r="11" spans="2:10" x14ac:dyDescent="0.25">
      <c r="B11" t="s">
        <v>24</v>
      </c>
      <c r="F11" s="18">
        <v>1</v>
      </c>
      <c r="G11" s="11"/>
      <c r="H11" s="3"/>
      <c r="I11" s="13">
        <f>I7*F11</f>
        <v>100000000</v>
      </c>
    </row>
    <row r="12" spans="2:10" x14ac:dyDescent="0.25">
      <c r="F12" s="18"/>
      <c r="G12" s="11"/>
      <c r="H12" s="3"/>
      <c r="I12" s="13"/>
    </row>
    <row r="13" spans="2:10" x14ac:dyDescent="0.25">
      <c r="B13" t="s">
        <v>25</v>
      </c>
      <c r="F13" s="18">
        <v>2.0000000000000001E-4</v>
      </c>
      <c r="G13" s="11"/>
      <c r="H13" s="7">
        <f>I9*F13</f>
        <v>20000</v>
      </c>
      <c r="I13" s="13">
        <f>H13</f>
        <v>20000</v>
      </c>
    </row>
    <row r="14" spans="2:10" x14ac:dyDescent="0.25">
      <c r="F14" s="18"/>
      <c r="G14" s="11"/>
      <c r="H14" s="3"/>
      <c r="I14" s="14"/>
      <c r="J14" s="5"/>
    </row>
    <row r="15" spans="2:10" x14ac:dyDescent="0.25">
      <c r="B15" t="s">
        <v>1</v>
      </c>
      <c r="F15" s="18">
        <v>0.02</v>
      </c>
      <c r="G15" s="11"/>
      <c r="H15" s="3">
        <f>I9*F15</f>
        <v>2000000</v>
      </c>
      <c r="I15" s="14" t="s">
        <v>26</v>
      </c>
      <c r="J15" s="6"/>
    </row>
    <row r="16" spans="2:10" x14ac:dyDescent="0.25">
      <c r="F16" s="18"/>
      <c r="G16" s="11"/>
      <c r="H16" s="3"/>
      <c r="I16" s="14"/>
      <c r="J16" s="6"/>
    </row>
    <row r="17" spans="2:10" x14ac:dyDescent="0.25">
      <c r="B17" t="s">
        <v>3</v>
      </c>
      <c r="F17" s="18">
        <v>0.05</v>
      </c>
      <c r="G17" s="11"/>
      <c r="H17" s="3">
        <f>I9*F17</f>
        <v>5000000</v>
      </c>
      <c r="I17" s="14" t="s">
        <v>5</v>
      </c>
      <c r="J17" s="6"/>
    </row>
    <row r="18" spans="2:10" x14ac:dyDescent="0.25">
      <c r="F18" s="18"/>
      <c r="G18" s="11"/>
      <c r="H18" s="3"/>
      <c r="I18" s="14"/>
      <c r="J18" s="6"/>
    </row>
    <row r="19" spans="2:10" x14ac:dyDescent="0.25">
      <c r="B19" t="s">
        <v>12</v>
      </c>
      <c r="F19" s="18">
        <v>0.3</v>
      </c>
      <c r="G19" s="11"/>
      <c r="H19" s="3">
        <f>I9*F19</f>
        <v>30000000</v>
      </c>
      <c r="I19" s="14" t="s">
        <v>13</v>
      </c>
      <c r="J19" s="6"/>
    </row>
    <row r="20" spans="2:10" x14ac:dyDescent="0.25">
      <c r="F20" s="18"/>
      <c r="G20" s="11"/>
      <c r="H20" s="3"/>
      <c r="I20" s="14"/>
      <c r="J20" s="6"/>
    </row>
    <row r="21" spans="2:10" x14ac:dyDescent="0.25">
      <c r="B21" t="s">
        <v>2</v>
      </c>
      <c r="F21" s="18">
        <v>0.03</v>
      </c>
      <c r="G21" s="11"/>
      <c r="H21" s="3">
        <f>I9*F21</f>
        <v>3000000</v>
      </c>
      <c r="I21" s="14" t="s">
        <v>6</v>
      </c>
      <c r="J21" s="6"/>
    </row>
    <row r="22" spans="2:10" x14ac:dyDescent="0.25">
      <c r="F22" s="18"/>
      <c r="G22" s="11"/>
      <c r="H22" s="3"/>
      <c r="I22" s="14"/>
      <c r="J22" s="6"/>
    </row>
    <row r="23" spans="2:10" x14ac:dyDescent="0.25">
      <c r="B23" t="s">
        <v>18</v>
      </c>
      <c r="F23" s="18">
        <v>0.01</v>
      </c>
      <c r="G23" s="11"/>
      <c r="H23" s="3">
        <f>I9*F23</f>
        <v>1000000</v>
      </c>
      <c r="I23" s="14" t="s">
        <v>7</v>
      </c>
      <c r="J23" s="6"/>
    </row>
    <row r="24" spans="2:10" x14ac:dyDescent="0.25">
      <c r="F24" s="18"/>
      <c r="G24" s="11"/>
      <c r="H24" s="3"/>
      <c r="I24" s="14"/>
      <c r="J24" s="6"/>
    </row>
    <row r="25" spans="2:10" x14ac:dyDescent="0.25">
      <c r="B25" t="s">
        <v>15</v>
      </c>
      <c r="F25" s="18">
        <v>0.03</v>
      </c>
      <c r="G25" s="11"/>
      <c r="H25" s="3">
        <f>I9*F25</f>
        <v>3000000</v>
      </c>
      <c r="I25" s="14" t="s">
        <v>8</v>
      </c>
      <c r="J25" s="6"/>
    </row>
    <row r="26" spans="2:10" x14ac:dyDescent="0.25">
      <c r="F26" s="18"/>
      <c r="G26" s="11"/>
      <c r="H26" s="3"/>
      <c r="I26" s="14"/>
      <c r="J26" s="6"/>
    </row>
    <row r="27" spans="2:10" x14ac:dyDescent="0.25">
      <c r="B27" t="s">
        <v>0</v>
      </c>
      <c r="F27" s="18">
        <v>0.01</v>
      </c>
      <c r="G27" s="11"/>
      <c r="H27" s="3">
        <f>I9*F27</f>
        <v>1000000</v>
      </c>
      <c r="I27" s="14" t="s">
        <v>9</v>
      </c>
      <c r="J27" s="6"/>
    </row>
    <row r="28" spans="2:10" x14ac:dyDescent="0.25">
      <c r="B28" t="s">
        <v>16</v>
      </c>
      <c r="F28" s="18">
        <v>0.03</v>
      </c>
      <c r="G28" s="11"/>
      <c r="H28" s="3">
        <f>I9*F28</f>
        <v>3000000</v>
      </c>
      <c r="I28" s="14" t="s">
        <v>11</v>
      </c>
      <c r="J28" s="6"/>
    </row>
    <row r="29" spans="2:10" x14ac:dyDescent="0.25">
      <c r="B29" t="s">
        <v>4</v>
      </c>
      <c r="F29" s="18">
        <v>0.01</v>
      </c>
      <c r="G29" s="11"/>
      <c r="H29" s="3">
        <f>I9*F29</f>
        <v>1000000</v>
      </c>
      <c r="I29" s="14" t="s">
        <v>10</v>
      </c>
      <c r="J29" s="6"/>
    </row>
    <row r="30" spans="2:10" x14ac:dyDescent="0.25">
      <c r="F30" s="18"/>
      <c r="G30" s="11"/>
      <c r="H30" s="3"/>
      <c r="I30" s="13"/>
      <c r="J30" s="4"/>
    </row>
    <row r="31" spans="2:10" x14ac:dyDescent="0.25">
      <c r="B31" t="s">
        <v>14</v>
      </c>
      <c r="F31" s="18">
        <v>0.01</v>
      </c>
      <c r="G31" s="11"/>
      <c r="H31" s="3">
        <f>I9*F31</f>
        <v>1000000</v>
      </c>
      <c r="I31" s="13"/>
    </row>
    <row r="32" spans="2:10" ht="15.75" x14ac:dyDescent="0.25">
      <c r="H32" s="3"/>
      <c r="I32" s="19">
        <f>I11-H15-H17-H19-H21-H23-H25-H27-H28-H29-H31</f>
        <v>50000000</v>
      </c>
    </row>
    <row r="33" spans="2:9" x14ac:dyDescent="0.25">
      <c r="H33" s="3"/>
      <c r="I33" s="13"/>
    </row>
    <row r="34" spans="2:9" ht="15.75" x14ac:dyDescent="0.25">
      <c r="B34" s="8" t="s">
        <v>21</v>
      </c>
      <c r="I34" s="15">
        <f>I32</f>
        <v>50000000</v>
      </c>
    </row>
  </sheetData>
  <pageMargins left="0.7" right="0.7" top="1.5" bottom="0.75" header="0.8" footer="0.3"/>
  <pageSetup scale="90" orientation="portrait" verticalDpi="4294967293" r:id="rId1"/>
  <headerFooter>
    <oddHeader>&amp;CNVC FUNDING MATRIXS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Franks</dc:creator>
  <cp:lastModifiedBy>Frank Ekejija</cp:lastModifiedBy>
  <cp:lastPrinted>2022-09-16T16:04:29Z</cp:lastPrinted>
  <dcterms:created xsi:type="dcterms:W3CDTF">2013-07-29T21:42:16Z</dcterms:created>
  <dcterms:modified xsi:type="dcterms:W3CDTF">2025-05-16T20:34:02Z</dcterms:modified>
</cp:coreProperties>
</file>