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9"/>
  <workbookPr filterPrivacy="1"/>
  <xr:revisionPtr revIDLastSave="0" documentId="13_ncr:1_{3516D627-F24D-4AE7-A0F7-3A33C8F15934}" xr6:coauthVersionLast="36" xr6:coauthVersionMax="36" xr10:uidLastSave="{00000000-0000-0000-0000-000000000000}"/>
  <bookViews>
    <workbookView xWindow="0" yWindow="0" windowWidth="23040" windowHeight="9192" xr2:uid="{00000000-000D-0000-FFFF-FFFF00000000}"/>
  </bookViews>
  <sheets>
    <sheet name="Cover Sheet" sheetId="1" r:id="rId1"/>
    <sheet name="Test Cases" sheetId="3" r:id="rId2"/>
    <sheet name="Accounts used during UAT" sheetId="2" r:id="rId3"/>
    <sheet name="Report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3" l="1"/>
  <c r="O9" i="3"/>
  <c r="M9" i="3"/>
  <c r="M10" i="3" l="1"/>
  <c r="O8" i="3"/>
  <c r="E2" i="3" l="1"/>
  <c r="M8" i="3" l="1"/>
</calcChain>
</file>

<file path=xl/sharedStrings.xml><?xml version="1.0" encoding="utf-8"?>
<sst xmlns="http://schemas.openxmlformats.org/spreadsheetml/2006/main" count="198" uniqueCount="140">
  <si>
    <t>Customer 1 Account</t>
  </si>
  <si>
    <t>Account Holder Name</t>
  </si>
  <si>
    <t>Account Number</t>
  </si>
  <si>
    <t>Opening Balance</t>
  </si>
  <si>
    <t>Closing Balance</t>
  </si>
  <si>
    <t>Wallet id linked</t>
  </si>
  <si>
    <t>Test Summary</t>
  </si>
  <si>
    <t>Total Count</t>
  </si>
  <si>
    <t>Success</t>
  </si>
  <si>
    <t>Fail</t>
  </si>
  <si>
    <t>Comment</t>
  </si>
  <si>
    <t>UAT Test Cases</t>
  </si>
  <si>
    <t>All the cases has been passed</t>
  </si>
  <si>
    <t xml:space="preserve">Bank Account Details </t>
  </si>
  <si>
    <t>Bank Account Number</t>
  </si>
  <si>
    <t>Type</t>
  </si>
  <si>
    <t>Customer 1 A/c</t>
  </si>
  <si>
    <t>Date Tested:</t>
  </si>
  <si>
    <t>Test Number:</t>
  </si>
  <si>
    <t xml:space="preserve">Tested by: </t>
  </si>
  <si>
    <t>Signature:</t>
  </si>
  <si>
    <t xml:space="preserve">TC No. </t>
  </si>
  <si>
    <t>Operation</t>
  </si>
  <si>
    <t>Description</t>
  </si>
  <si>
    <t>Interface</t>
  </si>
  <si>
    <t>Expected Behavior</t>
  </si>
  <si>
    <t>Actual Behavior</t>
  </si>
  <si>
    <t>Notification</t>
  </si>
  <si>
    <t>Condition</t>
  </si>
  <si>
    <t>Amount</t>
  </si>
  <si>
    <t>Charge</t>
  </si>
  <si>
    <t>Cashback</t>
  </si>
  <si>
    <t>Before Balance</t>
  </si>
  <si>
    <t>After Balance</t>
  </si>
  <si>
    <t>Transaction ID</t>
  </si>
  <si>
    <t>Remarks in View</t>
  </si>
  <si>
    <t>TC001</t>
  </si>
  <si>
    <t>Auto Bank Link</t>
  </si>
  <si>
    <t>Mobile App</t>
  </si>
  <si>
    <t>ok</t>
  </si>
  <si>
    <t>SUCCESS</t>
  </si>
  <si>
    <t>N/A</t>
  </si>
  <si>
    <t>TC004</t>
  </si>
  <si>
    <t>Bank Balance Check</t>
  </si>
  <si>
    <t>Customer checks balance using balance check option in mobile app</t>
  </si>
  <si>
    <t>Balance will be seen on dialogue box</t>
  </si>
  <si>
    <t>IMEPAY-BBAL-XXXXXXX</t>
  </si>
  <si>
    <t>Load from Bank</t>
  </si>
  <si>
    <t>Load wallet from Bank account</t>
  </si>
  <si>
    <t>IMEPAY-BANK-XXXXXXX</t>
  </si>
  <si>
    <t>Account Deposit    (Instant Services)</t>
  </si>
  <si>
    <t>IMEPAY-TRFO-XXXXXXX</t>
  </si>
  <si>
    <t>Negative Test</t>
  </si>
  <si>
    <t>Cases</t>
  </si>
  <si>
    <t>Intended Result</t>
  </si>
  <si>
    <t>IME Result</t>
  </si>
  <si>
    <t>TranId</t>
  </si>
  <si>
    <t>Remarks</t>
  </si>
  <si>
    <t>Load to Bank</t>
  </si>
  <si>
    <t>1. available amount greater than wallet balance</t>
  </si>
  <si>
    <t>Failure</t>
  </si>
  <si>
    <t>Insufficient Balance</t>
  </si>
  <si>
    <t>Load from bank</t>
  </si>
  <si>
    <t>1. Balance Load greater than threshold amount</t>
  </si>
  <si>
    <t>AML exceed error message should display</t>
  </si>
  <si>
    <t xml:space="preserve">Failure </t>
  </si>
  <si>
    <t xml:space="preserve">Auto Link </t>
  </si>
  <si>
    <t>Transaction Date</t>
  </si>
  <si>
    <t>Source</t>
  </si>
  <si>
    <t>Product</t>
  </si>
  <si>
    <t>Amount In</t>
  </si>
  <si>
    <t>Amount Out</t>
  </si>
  <si>
    <t>Transaction Id</t>
  </si>
  <si>
    <t>A/c Number</t>
  </si>
  <si>
    <t>Insufficient fund to Transfer.</t>
  </si>
  <si>
    <t>OTP will be sent to customer number after validating OTP, autolink will be successful</t>
  </si>
  <si>
    <t>2. Balance Load greater than customer bank available balance</t>
  </si>
  <si>
    <t>IME Digital (Jenisha Bhattarai )</t>
  </si>
  <si>
    <t>From customer's wallet to partner's Bank</t>
  </si>
  <si>
    <t>TC002</t>
  </si>
  <si>
    <t>TC003</t>
  </si>
  <si>
    <t>By Customer from linked account</t>
  </si>
  <si>
    <t>From customer's wallet to partner's Bank(Join A/c)</t>
  </si>
  <si>
    <t>Load from wallet to other's Bank A/C(Joint A/C)</t>
  </si>
  <si>
    <t>TC006</t>
  </si>
  <si>
    <t>6</t>
  </si>
  <si>
    <t>The destination customer cannot perform bank to wallet load operation of more than 2 lakhas in a single day.</t>
  </si>
  <si>
    <t xml:space="preserve">Load from wallet to  Bank A/c </t>
  </si>
  <si>
    <t>3. Link with wrong acc num</t>
  </si>
  <si>
    <t>2. wrong acc number</t>
  </si>
  <si>
    <t>Wallet A/c</t>
  </si>
  <si>
    <t>9808482995</t>
  </si>
  <si>
    <t xml:space="preserve">3.Wrong Name </t>
  </si>
  <si>
    <t>Invalid Account.</t>
  </si>
  <si>
    <t>Manish Ratna Buddhacharya</t>
  </si>
  <si>
    <t>From Customer wallet to linked bank A/C</t>
  </si>
  <si>
    <t>Load from wallet to Bank A/c</t>
  </si>
  <si>
    <t>TC005</t>
  </si>
  <si>
    <t>IMEPAY-TRFB-XXXXXXX</t>
  </si>
  <si>
    <t>Shanker Pokhrel</t>
  </si>
  <si>
    <t>9867309172</t>
  </si>
  <si>
    <t>Wallet (9867309172)</t>
  </si>
  <si>
    <t>Bank (01400503200083)</t>
  </si>
  <si>
    <t>01400503200083</t>
  </si>
  <si>
    <t>Dear Shanker, Your request to link Everest Bank with IME pay is successful. TranId: 20240505-1140011111.(In APP).</t>
  </si>
  <si>
    <t>202405051140011111</t>
  </si>
  <si>
    <t>Dear Shanker , Your Everest Bank A/c 9172  balance is Rs. 32012.54. TranId: 20240506-1246216839.</t>
  </si>
  <si>
    <t xml:space="preserve"> 202405061246216839.</t>
  </si>
  <si>
    <t>32012.54</t>
  </si>
  <si>
    <t>47,937.00</t>
  </si>
  <si>
    <t>32,012.54</t>
  </si>
  <si>
    <t>Dear Shanker , You have added Rs. 500.00 into IME pay from your Everest Bank A/C 9172. Your new wallet balance is 48437.00. TranId: 20240506-1249526841.</t>
  </si>
  <si>
    <t xml:space="preserve"> 202405061249526841.</t>
  </si>
  <si>
    <t>31,512.54</t>
  </si>
  <si>
    <t>Dear Shanker , You have transferred Rs. 500.00 to your Everest Bank A/C 9172. Your new IME pay balance is 47937.00. TranId: 20240506-1252396843.</t>
  </si>
  <si>
    <t>202405061252396843</t>
  </si>
  <si>
    <t>Dear Shanker , You have  deposited Rs. 500.00 in Everest Bank A/C 0061. Your new IME pay balance is 47412.00. Charge Rs. 25.00. TranId: 20240506-1256146845.</t>
  </si>
  <si>
    <t>202405061256146845</t>
  </si>
  <si>
    <t>Dear Shanker , You have  deposited Rs. 500.00 in Everest Bank A/C 0222. Your new IME pay balance is 46887.00. Charge Rs. 25.00. TranId: 20240506-1258526847.</t>
  </si>
  <si>
    <t>202405061258526847</t>
  </si>
  <si>
    <t>Insufficient funds.</t>
  </si>
  <si>
    <t>Name validation failed.</t>
  </si>
  <si>
    <t>46,887.00</t>
  </si>
  <si>
    <t>'01400503200083</t>
  </si>
  <si>
    <t>Report from IME pay system of Wallet id: 9867309172</t>
  </si>
  <si>
    <t>2024-05-06 12:49:52 PM</t>
  </si>
  <si>
    <t>Everest Bank</t>
  </si>
  <si>
    <t xml:space="preserve">CashIn from Bank to Shanker Pokhrel		</t>
  </si>
  <si>
    <t>202405061249526841</t>
  </si>
  <si>
    <t>2024-05-06 12:52:40 PM</t>
  </si>
  <si>
    <t xml:space="preserve">CashOut to Bank A/C to Everest Bank	</t>
  </si>
  <si>
    <t xml:space="preserve">202405061252396843	</t>
  </si>
  <si>
    <t>2024-05-06 12:56:14 PM</t>
  </si>
  <si>
    <t xml:space="preserve">CashOut To Other's Bank A/C to Everest Bank	   </t>
  </si>
  <si>
    <t xml:space="preserve">202405061256146845	</t>
  </si>
  <si>
    <t>2024-05-06 12:58:52 PM</t>
  </si>
  <si>
    <t xml:space="preserve">CashOut To Other's Bank A/C to Everest Bank	</t>
  </si>
  <si>
    <t xml:space="preserve">202405061258526847	</t>
  </si>
  <si>
    <t>Test Account Details (Everest Bank )</t>
  </si>
  <si>
    <t>Customer will select Everest Bank where Bank name and customer name is autofilled.Customer must fill the Account Number.Must land on the webcheckout page where user need to enter the account number and Date of  Birth and click continue button.User must land on the page where user need to enter the OTP send in the message. After validating the OTP customer lands on the bank link success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</si>
</sst>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F400]h:mm:ss\ AM/PM"/>
  </numFmts>
  <fonts count="2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name val="Calibri"/>
      <family val="2"/>
      <scheme val="minor"/>
    </font>
    <font>
      <b/>
      <sz val="12"/>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9"/>
      <name val="Calibri"/>
      <family val="2"/>
      <scheme val="minor"/>
    </font>
    <font>
      <b/>
      <sz val="14"/>
      <name val="Calibri"/>
      <family val="2"/>
      <scheme val="minor"/>
    </font>
    <font>
      <sz val="10"/>
      <color theme="1"/>
      <name val="Calibri"/>
      <family val="2"/>
      <scheme val="minor"/>
    </font>
    <font>
      <b/>
      <sz val="14"/>
      <color theme="1"/>
      <name val="Calibri"/>
      <family val="2"/>
      <scheme val="minor"/>
    </font>
    <font>
      <b/>
      <sz val="9"/>
      <color rgb="FFFFFFFF"/>
      <name val="Arial"/>
      <family val="2"/>
    </font>
    <font>
      <sz val="9"/>
      <color rgb="FF333333"/>
      <name val="Arial"/>
      <family val="2"/>
    </font>
    <font>
      <b/>
      <sz val="9"/>
      <color rgb="FF000000"/>
      <name val="Arial"/>
      <family val="2"/>
    </font>
    <font>
      <sz val="9"/>
      <color rgb="FF000000"/>
      <name val="Consolas"/>
      <family val="3"/>
    </font>
    <font>
      <sz val="9"/>
      <color theme="1"/>
      <name val="Consolas"/>
      <family val="3"/>
    </font>
    <font>
      <sz val="9"/>
      <color rgb="FF098658"/>
      <name val="Consolas"/>
      <family val="3"/>
    </font>
    <font>
      <sz val="8"/>
      <color rgb="FF333333"/>
      <name val="Arial"/>
      <family val="2"/>
    </font>
    <font>
      <sz val="11"/>
      <color theme="1"/>
      <name val="Calibri"/>
      <family val="2"/>
    </font>
    <font>
      <sz val="9"/>
      <color theme="1"/>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ED1C24"/>
        <bgColor indexed="64"/>
      </patternFill>
    </fill>
    <fill>
      <patternFill patternType="solid">
        <fgColor rgb="FFF9F9F9"/>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181">
    <xf numFmtId="0" fontId="0" fillId="0" borderId="0" xfId="0"/>
    <xf numFmtId="0" fontId="0" fillId="0" borderId="0" xfId="0" applyAlignment="1">
      <alignment wrapText="1"/>
    </xf>
    <xf numFmtId="49" fontId="0" fillId="0" borderId="0" xfId="0" applyNumberFormat="1"/>
    <xf numFmtId="0" fontId="3" fillId="0" borderId="0" xfId="0" applyFont="1"/>
    <xf numFmtId="0" fontId="0" fillId="0" borderId="1" xfId="0" applyBorder="1"/>
    <xf numFmtId="49" fontId="0" fillId="0" borderId="1" xfId="0" applyNumberFormat="1" applyBorder="1"/>
    <xf numFmtId="49" fontId="0" fillId="0" borderId="1" xfId="0" quotePrefix="1" applyNumberFormat="1" applyBorder="1"/>
    <xf numFmtId="0" fontId="0" fillId="0" borderId="0" xfId="0" quotePrefix="1" applyAlignment="1">
      <alignment wrapText="1"/>
    </xf>
    <xf numFmtId="49" fontId="0" fillId="0" borderId="1" xfId="1" applyNumberFormat="1" applyFont="1" applyBorder="1"/>
    <xf numFmtId="0" fontId="0" fillId="0" borderId="0" xfId="0" applyBorder="1"/>
    <xf numFmtId="0" fontId="3" fillId="0" borderId="1" xfId="0" applyFont="1" applyBorder="1"/>
    <xf numFmtId="0" fontId="0" fillId="0" borderId="0" xfId="0" applyBorder="1" applyAlignment="1">
      <alignment wrapText="1"/>
    </xf>
    <xf numFmtId="43" fontId="4" fillId="0" borderId="0" xfId="1" applyFont="1" applyBorder="1" applyAlignment="1">
      <alignment vertical="center"/>
    </xf>
    <xf numFmtId="43" fontId="4" fillId="0" borderId="0" xfId="1" applyFont="1" applyFill="1" applyBorder="1" applyAlignment="1">
      <alignment vertical="center"/>
    </xf>
    <xf numFmtId="0" fontId="0" fillId="0" borderId="0" xfId="0" applyFill="1"/>
    <xf numFmtId="0" fontId="0" fillId="0" borderId="1" xfId="0" applyBorder="1" applyAlignment="1">
      <alignment wrapText="1"/>
    </xf>
    <xf numFmtId="0" fontId="0" fillId="0" borderId="1" xfId="0" applyBorder="1" applyAlignment="1">
      <alignment vertical="center"/>
    </xf>
    <xf numFmtId="49" fontId="0" fillId="0" borderId="1" xfId="0" applyNumberFormat="1" applyBorder="1" applyAlignment="1">
      <alignment vertical="center"/>
    </xf>
    <xf numFmtId="0" fontId="0" fillId="0" borderId="1" xfId="0" applyFill="1" applyBorder="1" applyAlignment="1">
      <alignment vertical="center" wrapText="1"/>
    </xf>
    <xf numFmtId="0" fontId="2" fillId="0" borderId="0" xfId="0" applyFont="1" applyBorder="1" applyAlignment="1">
      <alignment vertical="center"/>
    </xf>
    <xf numFmtId="0" fontId="0" fillId="0" borderId="0" xfId="0" applyAlignment="1">
      <alignment vertical="center"/>
    </xf>
    <xf numFmtId="0" fontId="0" fillId="0" borderId="0" xfId="0" applyAlignment="1">
      <alignment vertical="center" wrapText="1"/>
    </xf>
    <xf numFmtId="49" fontId="0" fillId="0" borderId="0" xfId="0" applyNumberFormat="1" applyAlignment="1">
      <alignment vertical="center" wrapText="1"/>
    </xf>
    <xf numFmtId="0" fontId="6" fillId="0" borderId="0" xfId="0" applyFont="1" applyAlignment="1">
      <alignment vertical="center" wrapText="1"/>
    </xf>
    <xf numFmtId="0" fontId="7" fillId="0" borderId="3" xfId="0" applyFont="1" applyBorder="1" applyAlignment="1">
      <alignment vertical="center" wrapText="1"/>
    </xf>
    <xf numFmtId="14" fontId="6" fillId="0" borderId="4" xfId="0" applyNumberFormat="1"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horizontal="left" vertical="center" wrapText="1"/>
    </xf>
    <xf numFmtId="0" fontId="6" fillId="0" borderId="6" xfId="0" applyFont="1" applyBorder="1" applyAlignment="1">
      <alignment vertical="center" wrapText="1"/>
    </xf>
    <xf numFmtId="0" fontId="7" fillId="0" borderId="7" xfId="0" applyFont="1" applyBorder="1" applyAlignment="1">
      <alignment horizontal="left" vertical="center" wrapText="1"/>
    </xf>
    <xf numFmtId="49" fontId="6" fillId="0" borderId="7" xfId="0" applyNumberFormat="1" applyFont="1" applyBorder="1" applyAlignment="1">
      <alignment vertical="center" wrapText="1"/>
    </xf>
    <xf numFmtId="164" fontId="6" fillId="0" borderId="8" xfId="0" applyNumberFormat="1" applyFont="1" applyBorder="1" applyAlignment="1">
      <alignment wrapText="1"/>
    </xf>
    <xf numFmtId="164" fontId="6" fillId="0" borderId="0" xfId="0" applyNumberFormat="1" applyFont="1" applyBorder="1" applyAlignment="1">
      <alignment wrapText="1"/>
    </xf>
    <xf numFmtId="49" fontId="6" fillId="0" borderId="0" xfId="0" applyNumberFormat="1" applyFont="1" applyBorder="1" applyAlignment="1">
      <alignment horizontal="right" wrapText="1"/>
    </xf>
    <xf numFmtId="43" fontId="6" fillId="0" borderId="0" xfId="0" applyNumberFormat="1" applyFont="1" applyBorder="1" applyAlignment="1">
      <alignment horizontal="right" wrapText="1"/>
    </xf>
    <xf numFmtId="0" fontId="7" fillId="0" borderId="4" xfId="0" applyFont="1" applyBorder="1" applyAlignment="1">
      <alignment vertical="center" wrapText="1"/>
    </xf>
    <xf numFmtId="49" fontId="6" fillId="0" borderId="0" xfId="0" applyNumberFormat="1" applyFont="1" applyAlignment="1">
      <alignment vertical="center" wrapText="1"/>
    </xf>
    <xf numFmtId="0" fontId="6" fillId="0" borderId="0" xfId="0" applyFont="1" applyAlignment="1">
      <alignment vertical="center"/>
    </xf>
    <xf numFmtId="0" fontId="8" fillId="0" borderId="1" xfId="0" applyFont="1" applyBorder="1" applyAlignment="1">
      <alignment horizontal="center" vertical="top" wrapText="1"/>
    </xf>
    <xf numFmtId="0" fontId="8" fillId="0" borderId="1" xfId="0" applyFont="1" applyBorder="1" applyAlignment="1">
      <alignment vertical="top" wrapText="1"/>
    </xf>
    <xf numFmtId="49" fontId="8" fillId="0" borderId="1" xfId="0" applyNumberFormat="1" applyFont="1" applyBorder="1" applyAlignment="1">
      <alignment vertical="top" wrapText="1"/>
    </xf>
    <xf numFmtId="0" fontId="3" fillId="0" borderId="1" xfId="0" applyFont="1" applyBorder="1" applyAlignment="1">
      <alignment vertical="top"/>
    </xf>
    <xf numFmtId="0" fontId="4" fillId="0" borderId="1" xfId="0" applyFont="1" applyFill="1" applyBorder="1" applyAlignment="1">
      <alignment vertical="center" wrapText="1"/>
    </xf>
    <xf numFmtId="0" fontId="9" fillId="0" borderId="1" xfId="0" applyFont="1" applyFill="1" applyBorder="1" applyAlignment="1">
      <alignment vertical="center" wrapText="1"/>
    </xf>
    <xf numFmtId="43" fontId="4" fillId="0" borderId="1" xfId="1" applyFont="1" applyFill="1" applyBorder="1" applyAlignment="1">
      <alignment vertical="center"/>
    </xf>
    <xf numFmtId="0" fontId="8" fillId="0" borderId="2" xfId="0" applyFont="1" applyBorder="1" applyAlignment="1">
      <alignment vertical="top" wrapText="1"/>
    </xf>
    <xf numFmtId="0" fontId="9" fillId="0" borderId="1" xfId="0" applyFont="1" applyFill="1" applyBorder="1" applyAlignment="1">
      <alignment horizontal="center" vertical="center" wrapText="1"/>
    </xf>
    <xf numFmtId="49" fontId="0" fillId="0" borderId="1" xfId="0" quotePrefix="1" applyNumberFormat="1" applyFill="1" applyBorder="1" applyAlignment="1">
      <alignment vertic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43" fontId="4" fillId="0" borderId="1" xfId="1" applyFont="1" applyBorder="1" applyAlignment="1">
      <alignment vertical="center"/>
    </xf>
    <xf numFmtId="0" fontId="4" fillId="0" borderId="1" xfId="0" applyFont="1" applyBorder="1" applyAlignment="1">
      <alignment vertical="center" wrapText="1"/>
    </xf>
    <xf numFmtId="0" fontId="3" fillId="0" borderId="0" xfId="0" applyFont="1" applyAlignment="1">
      <alignment vertical="center"/>
    </xf>
    <xf numFmtId="0" fontId="10" fillId="0" borderId="0" xfId="0" applyFont="1"/>
    <xf numFmtId="0" fontId="8" fillId="2" borderId="1" xfId="0" applyFont="1" applyFill="1" applyBorder="1"/>
    <xf numFmtId="0" fontId="8" fillId="2" borderId="1" xfId="0" applyFont="1" applyFill="1" applyBorder="1" applyAlignment="1">
      <alignment wrapText="1"/>
    </xf>
    <xf numFmtId="0" fontId="11" fillId="0" borderId="0" xfId="0" applyFont="1" applyAlignment="1">
      <alignment vertical="center"/>
    </xf>
    <xf numFmtId="49" fontId="11" fillId="0" borderId="0" xfId="0" applyNumberFormat="1" applyFont="1" applyAlignment="1">
      <alignment vertical="center" wrapText="1"/>
    </xf>
    <xf numFmtId="0" fontId="7" fillId="0" borderId="1" xfId="0" applyFont="1" applyBorder="1"/>
    <xf numFmtId="0" fontId="6" fillId="0" borderId="1" xfId="0" applyFont="1" applyBorder="1"/>
    <xf numFmtId="0" fontId="6" fillId="0" borderId="1" xfId="0" applyFont="1" applyBorder="1" applyAlignment="1">
      <alignment wrapText="1"/>
    </xf>
    <xf numFmtId="0" fontId="6" fillId="0" borderId="1" xfId="0" applyFont="1" applyBorder="1" applyAlignment="1">
      <alignment vertical="center"/>
    </xf>
    <xf numFmtId="0" fontId="6" fillId="0" borderId="1" xfId="0" applyFont="1" applyBorder="1" applyAlignment="1">
      <alignment vertical="center" wrapText="1"/>
    </xf>
    <xf numFmtId="0" fontId="6" fillId="3" borderId="1" xfId="0" applyFont="1" applyFill="1" applyBorder="1"/>
    <xf numFmtId="0" fontId="6" fillId="3" borderId="1" xfId="0" applyFont="1" applyFill="1" applyBorder="1" applyAlignment="1">
      <alignment vertical="center"/>
    </xf>
    <xf numFmtId="0" fontId="6" fillId="3" borderId="1" xfId="0" applyFont="1" applyFill="1" applyBorder="1" applyAlignment="1">
      <alignment vertical="center" wrapText="1"/>
    </xf>
    <xf numFmtId="0" fontId="6" fillId="3" borderId="1" xfId="0" applyFont="1" applyFill="1" applyBorder="1" applyAlignment="1">
      <alignment wrapText="1"/>
    </xf>
    <xf numFmtId="0" fontId="6" fillId="3" borderId="0" xfId="0" applyFont="1" applyFill="1" applyAlignment="1">
      <alignment vertical="center"/>
    </xf>
    <xf numFmtId="49" fontId="6" fillId="3" borderId="0" xfId="0" applyNumberFormat="1" applyFont="1" applyFill="1" applyAlignment="1">
      <alignment vertical="center" wrapText="1"/>
    </xf>
    <xf numFmtId="0" fontId="6" fillId="0" borderId="1" xfId="0" applyFont="1" applyFill="1" applyBorder="1"/>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1" xfId="0" applyFont="1" applyFill="1" applyBorder="1" applyAlignment="1">
      <alignment wrapText="1"/>
    </xf>
    <xf numFmtId="0" fontId="6" fillId="0" borderId="0" xfId="0" applyFont="1" applyFill="1" applyAlignment="1">
      <alignment vertical="center"/>
    </xf>
    <xf numFmtId="49" fontId="6" fillId="0" borderId="0" xfId="0" applyNumberFormat="1" applyFont="1" applyFill="1" applyAlignment="1">
      <alignment vertical="center" wrapText="1"/>
    </xf>
    <xf numFmtId="0" fontId="0" fillId="0" borderId="1" xfId="0" applyBorder="1" applyAlignment="1">
      <alignment vertical="center" wrapText="1"/>
    </xf>
    <xf numFmtId="0" fontId="12" fillId="0" borderId="0" xfId="0" applyFont="1" applyBorder="1" applyAlignment="1">
      <alignment horizontal="center"/>
    </xf>
    <xf numFmtId="0" fontId="0" fillId="0" borderId="0" xfId="0" applyFill="1" applyBorder="1"/>
    <xf numFmtId="0" fontId="15" fillId="0" borderId="0" xfId="0" applyFont="1"/>
    <xf numFmtId="49" fontId="0" fillId="0" borderId="1" xfId="1" quotePrefix="1" applyNumberFormat="1" applyFont="1" applyBorder="1"/>
    <xf numFmtId="0" fontId="4" fillId="3" borderId="1" xfId="0" applyFont="1" applyFill="1" applyBorder="1" applyAlignment="1">
      <alignment vertical="center" wrapText="1"/>
    </xf>
    <xf numFmtId="0" fontId="16" fillId="0" borderId="0" xfId="0" applyFont="1" applyAlignment="1">
      <alignment vertical="center"/>
    </xf>
    <xf numFmtId="0" fontId="12" fillId="0" borderId="0" xfId="0" applyFont="1" applyAlignment="1">
      <alignment horizontal="center"/>
    </xf>
    <xf numFmtId="0" fontId="18" fillId="0" borderId="0" xfId="0" applyFont="1" applyAlignment="1">
      <alignment vertical="center"/>
    </xf>
    <xf numFmtId="0" fontId="19" fillId="0" borderId="0" xfId="0" applyFont="1"/>
    <xf numFmtId="0" fontId="0" fillId="0" borderId="0" xfId="0" quotePrefix="1"/>
    <xf numFmtId="0" fontId="0" fillId="0" borderId="0" xfId="0" applyNumberFormat="1" applyBorder="1"/>
    <xf numFmtId="0" fontId="20" fillId="0" borderId="1" xfId="0" applyFont="1" applyBorder="1" applyAlignment="1">
      <alignment vertical="center"/>
    </xf>
    <xf numFmtId="43" fontId="6" fillId="0" borderId="1" xfId="1" quotePrefix="1" applyNumberFormat="1" applyFont="1" applyBorder="1" applyAlignment="1">
      <alignment vertical="center"/>
    </xf>
    <xf numFmtId="165" fontId="14" fillId="5" borderId="1" xfId="0" quotePrefix="1" applyNumberFormat="1" applyFont="1" applyFill="1" applyBorder="1" applyAlignment="1">
      <alignment vertical="top" wrapText="1"/>
    </xf>
    <xf numFmtId="0" fontId="14" fillId="5" borderId="1" xfId="0" applyFont="1" applyFill="1" applyBorder="1" applyAlignment="1">
      <alignment horizontal="right" vertical="top" wrapText="1"/>
    </xf>
    <xf numFmtId="0" fontId="14" fillId="6" borderId="1" xfId="0" quotePrefix="1" applyFont="1" applyFill="1" applyBorder="1" applyAlignment="1">
      <alignment vertical="top" wrapText="1"/>
    </xf>
    <xf numFmtId="0" fontId="14" fillId="5" borderId="1" xfId="0" applyFont="1" applyFill="1" applyBorder="1" applyAlignment="1">
      <alignment horizontal="left" vertical="top" wrapText="1"/>
    </xf>
    <xf numFmtId="0" fontId="13" fillId="4" borderId="2" xfId="0" applyFont="1" applyFill="1" applyBorder="1" applyAlignment="1"/>
    <xf numFmtId="0" fontId="13" fillId="4" borderId="2" xfId="0" applyFont="1" applyFill="1" applyBorder="1" applyAlignment="1">
      <alignment horizontal="left" indent="2"/>
    </xf>
    <xf numFmtId="0" fontId="13" fillId="4" borderId="2" xfId="0" applyFont="1" applyFill="1" applyBorder="1" applyAlignment="1">
      <alignment horizontal="right" indent="2"/>
    </xf>
    <xf numFmtId="49" fontId="0" fillId="0" borderId="1" xfId="0" quotePrefix="1" applyNumberFormat="1" applyBorder="1" applyAlignment="1">
      <alignment horizontal="left" vertical="center"/>
    </xf>
    <xf numFmtId="43" fontId="17" fillId="0" borderId="0" xfId="0" applyNumberFormat="1" applyFont="1" applyAlignment="1">
      <alignment vertical="center"/>
    </xf>
    <xf numFmtId="3" fontId="0" fillId="0" borderId="1" xfId="0" quotePrefix="1" applyNumberFormat="1" applyBorder="1" applyAlignment="1">
      <alignment horizontal="left"/>
    </xf>
    <xf numFmtId="0" fontId="0" fillId="0" borderId="1" xfId="0" quotePrefix="1" applyBorder="1" applyAlignment="1">
      <alignment horizontal="left"/>
    </xf>
    <xf numFmtId="0" fontId="9" fillId="0" borderId="1" xfId="0" applyFont="1" applyFill="1" applyBorder="1" applyAlignment="1">
      <alignment horizontal="center" vertical="center" wrapText="1"/>
    </xf>
    <xf numFmtId="0" fontId="6" fillId="0" borderId="1" xfId="0" applyFont="1" applyBorder="1" applyAlignment="1">
      <alignment horizontal="left" vertical="center"/>
    </xf>
    <xf numFmtId="43" fontId="0" fillId="0" borderId="1" xfId="1" quotePrefix="1" applyNumberFormat="1" applyFont="1" applyBorder="1" applyAlignment="1">
      <alignment horizontal="left" vertical="top"/>
    </xf>
    <xf numFmtId="49" fontId="11" fillId="0" borderId="1" xfId="0" quotePrefix="1" applyNumberFormat="1" applyFont="1" applyBorder="1" applyAlignment="1">
      <alignment vertical="top" wrapText="1"/>
    </xf>
    <xf numFmtId="0" fontId="6" fillId="3" borderId="0" xfId="0" applyFont="1" applyFill="1" applyBorder="1" applyAlignment="1">
      <alignment vertical="center"/>
    </xf>
    <xf numFmtId="0" fontId="0" fillId="0" borderId="0" xfId="0" applyBorder="1" applyAlignment="1">
      <alignment vertical="center"/>
    </xf>
    <xf numFmtId="0" fontId="6" fillId="0" borderId="0" xfId="0" applyFont="1" applyFill="1" applyBorder="1" applyAlignment="1">
      <alignment vertical="center"/>
    </xf>
    <xf numFmtId="0" fontId="0" fillId="0" borderId="0" xfId="0" applyBorder="1" applyAlignment="1">
      <alignment vertical="center" wrapText="1"/>
    </xf>
    <xf numFmtId="0" fontId="7" fillId="0" borderId="2" xfId="0" applyFont="1" applyBorder="1"/>
    <xf numFmtId="0" fontId="6" fillId="0" borderId="2" xfId="0" applyFont="1" applyBorder="1" applyAlignment="1">
      <alignment vertical="center"/>
    </xf>
    <xf numFmtId="0" fontId="6" fillId="0" borderId="2" xfId="0" applyFont="1" applyBorder="1" applyAlignment="1">
      <alignment vertical="center" wrapText="1"/>
    </xf>
    <xf numFmtId="0" fontId="6" fillId="0" borderId="2" xfId="0" applyFont="1" applyBorder="1" applyAlignment="1">
      <alignment wrapText="1"/>
    </xf>
    <xf numFmtId="0" fontId="6" fillId="0" borderId="12" xfId="0" applyFont="1" applyBorder="1" applyAlignment="1">
      <alignment vertical="center"/>
    </xf>
    <xf numFmtId="43" fontId="4" fillId="0" borderId="12" xfId="1" applyFont="1" applyFill="1" applyBorder="1" applyAlignment="1">
      <alignment vertical="center"/>
    </xf>
    <xf numFmtId="0" fontId="3" fillId="0" borderId="0" xfId="0" applyFont="1" applyBorder="1"/>
    <xf numFmtId="49" fontId="0" fillId="0" borderId="0" xfId="1" applyNumberFormat="1" applyFont="1" applyBorder="1"/>
    <xf numFmtId="0" fontId="0" fillId="0" borderId="0" xfId="0" applyBorder="1"/>
    <xf numFmtId="49" fontId="0" fillId="0" borderId="1" xfId="0" quotePrefix="1" applyNumberFormat="1" applyBorder="1" applyAlignment="1">
      <alignment vertical="center"/>
    </xf>
    <xf numFmtId="0" fontId="20" fillId="0" borderId="0" xfId="0" applyFont="1" applyBorder="1" applyAlignment="1">
      <alignment vertical="center"/>
    </xf>
    <xf numFmtId="49" fontId="0" fillId="0" borderId="0" xfId="0" quotePrefix="1" applyNumberFormat="1" applyBorder="1"/>
    <xf numFmtId="4" fontId="0" fillId="0" borderId="0" xfId="0" applyNumberFormat="1" applyAlignment="1">
      <alignment vertical="center"/>
    </xf>
    <xf numFmtId="0" fontId="20" fillId="0" borderId="1" xfId="0" quotePrefix="1" applyFont="1" applyBorder="1" applyAlignment="1">
      <alignment vertical="center"/>
    </xf>
    <xf numFmtId="0" fontId="0" fillId="0" borderId="1" xfId="0" quotePrefix="1" applyBorder="1"/>
    <xf numFmtId="0" fontId="6" fillId="0" borderId="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2" xfId="0" applyFont="1" applyBorder="1" applyAlignment="1">
      <alignment horizontal="left" vertical="center" wrapText="1"/>
    </xf>
    <xf numFmtId="0" fontId="17" fillId="0" borderId="1" xfId="0" quotePrefix="1" applyFont="1" applyBorder="1" applyAlignment="1">
      <alignment vertical="center"/>
    </xf>
    <xf numFmtId="0" fontId="0" fillId="3" borderId="1" xfId="0" applyFill="1" applyBorder="1" applyAlignment="1">
      <alignment vertical="center"/>
    </xf>
    <xf numFmtId="0" fontId="3" fillId="3" borderId="1" xfId="0" applyFont="1" applyFill="1" applyBorder="1" applyAlignment="1">
      <alignment vertical="center"/>
    </xf>
    <xf numFmtId="0" fontId="9" fillId="3" borderId="1" xfId="0" applyFont="1" applyFill="1" applyBorder="1" applyAlignment="1">
      <alignment vertical="center" wrapText="1"/>
    </xf>
    <xf numFmtId="4" fontId="0" fillId="3" borderId="1" xfId="0" applyNumberFormat="1" applyFill="1" applyBorder="1" applyAlignment="1">
      <alignment vertical="center"/>
    </xf>
    <xf numFmtId="4" fontId="0" fillId="3" borderId="11" xfId="0" applyNumberFormat="1" applyFill="1" applyBorder="1" applyAlignment="1">
      <alignment vertical="center"/>
    </xf>
    <xf numFmtId="49" fontId="0" fillId="3" borderId="1" xfId="0" quotePrefix="1" applyNumberFormat="1" applyFill="1" applyBorder="1" applyAlignment="1">
      <alignment vertical="center" wrapText="1"/>
    </xf>
    <xf numFmtId="49" fontId="0" fillId="0" borderId="1" xfId="0" quotePrefix="1" applyNumberFormat="1" applyFont="1" applyBorder="1" applyAlignment="1">
      <alignment vertical="center" wrapText="1"/>
    </xf>
    <xf numFmtId="0" fontId="14" fillId="5" borderId="9" xfId="0" applyFont="1" applyFill="1" applyBorder="1" applyAlignment="1">
      <alignment vertical="top" wrapText="1"/>
    </xf>
    <xf numFmtId="0" fontId="14" fillId="5" borderId="11" xfId="0" applyFont="1" applyFill="1" applyBorder="1" applyAlignment="1">
      <alignment horizontal="right" vertical="top" wrapText="1"/>
    </xf>
    <xf numFmtId="0" fontId="4" fillId="0" borderId="12" xfId="0" applyFont="1" applyFill="1" applyBorder="1" applyAlignment="1">
      <alignment vertical="center" wrapText="1"/>
    </xf>
    <xf numFmtId="43" fontId="4" fillId="0" borderId="12" xfId="1" applyFont="1" applyBorder="1" applyAlignment="1">
      <alignment vertical="center"/>
    </xf>
    <xf numFmtId="43" fontId="6" fillId="0" borderId="1" xfId="1" quotePrefix="1" applyNumberFormat="1" applyFont="1" applyBorder="1" applyAlignment="1">
      <alignment horizontal="right" vertical="center"/>
    </xf>
    <xf numFmtId="43" fontId="4" fillId="0" borderId="1" xfId="1" quotePrefix="1" applyFont="1" applyBorder="1" applyAlignment="1">
      <alignment vertical="center"/>
    </xf>
    <xf numFmtId="0" fontId="0" fillId="0" borderId="14" xfId="0" applyBorder="1"/>
    <xf numFmtId="0" fontId="0" fillId="0" borderId="14" xfId="0" applyFill="1" applyBorder="1"/>
    <xf numFmtId="0" fontId="14" fillId="5" borderId="1" xfId="0" applyFont="1" applyFill="1" applyBorder="1" applyAlignment="1">
      <alignment vertical="top" wrapText="1"/>
    </xf>
    <xf numFmtId="0" fontId="3" fillId="0" borderId="0" xfId="0" applyFont="1" applyAlignment="1">
      <alignment horizontal="center"/>
    </xf>
    <xf numFmtId="0" fontId="2" fillId="0" borderId="0" xfId="0" applyFont="1" applyFill="1" applyBorder="1" applyAlignment="1">
      <alignment horizontal="left" wrapText="1"/>
    </xf>
    <xf numFmtId="49" fontId="2" fillId="0" borderId="0" xfId="0" applyNumberFormat="1" applyFont="1" applyBorder="1" applyAlignment="1">
      <alignment horizontal="left"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5" xfId="0" applyFont="1" applyBorder="1" applyAlignment="1">
      <alignment horizontal="left" vertical="center" wrapText="1"/>
    </xf>
    <xf numFmtId="0" fontId="6" fillId="0" borderId="3" xfId="0" applyFont="1" applyBorder="1" applyAlignment="1">
      <alignment horizontal="center" vertical="center" wrapText="1"/>
    </xf>
    <xf numFmtId="0" fontId="6" fillId="0" borderId="6" xfId="0" applyFont="1" applyBorder="1" applyAlignment="1">
      <alignment horizontal="center" vertical="center" wrapText="1"/>
    </xf>
    <xf numFmtId="0" fontId="6" fillId="0" borderId="5" xfId="0" applyFont="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8" fillId="2" borderId="1" xfId="0" applyFont="1" applyFill="1" applyBorder="1" applyAlignment="1">
      <alignment horizontal="center"/>
    </xf>
    <xf numFmtId="0" fontId="11" fillId="2" borderId="1" xfId="0" applyFont="1" applyFill="1" applyBorder="1" applyAlignment="1">
      <alignment horizontal="center" vertical="center"/>
    </xf>
    <xf numFmtId="0" fontId="0" fillId="0" borderId="0" xfId="0" applyBorder="1" applyAlignment="1">
      <alignment horizontal="center" vertical="center"/>
    </xf>
    <xf numFmtId="0" fontId="6" fillId="0" borderId="9"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2" xfId="0" applyFont="1" applyBorder="1" applyAlignment="1">
      <alignment horizontal="center" vertical="center"/>
    </xf>
    <xf numFmtId="0" fontId="6" fillId="3" borderId="1" xfId="0" applyFont="1" applyFill="1" applyBorder="1" applyAlignment="1">
      <alignment horizontal="left" vertical="center" wrapText="1"/>
    </xf>
    <xf numFmtId="0" fontId="6" fillId="0" borderId="1" xfId="0" applyFont="1" applyFill="1" applyBorder="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6" fillId="3" borderId="0" xfId="0" applyFont="1" applyFill="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5" fillId="0" borderId="0" xfId="0" applyFont="1" applyAlignment="1">
      <alignment horizontal="center"/>
    </xf>
    <xf numFmtId="0" fontId="3" fillId="0" borderId="0" xfId="0" applyFont="1" applyBorder="1" applyAlignment="1">
      <alignment horizontal="center"/>
    </xf>
    <xf numFmtId="0" fontId="0" fillId="0" borderId="0" xfId="0" applyBorder="1" applyAlignment="1">
      <alignment horizontal="center"/>
    </xf>
    <xf numFmtId="0" fontId="12" fillId="0" borderId="0" xfId="0" applyFont="1" applyBorder="1" applyAlignment="1">
      <alignment horizontal="center"/>
    </xf>
    <xf numFmtId="4" fontId="0" fillId="3" borderId="1" xfId="0" quotePrefix="1" applyNumberFormat="1" applyFill="1" applyBorder="1" applyAlignment="1">
      <alignment vertical="center"/>
    </xf>
    <xf numFmtId="0" fontId="14" fillId="5" borderId="1" xfId="0" applyFont="1" applyFill="1" applyBorder="1" applyAlignment="1">
      <alignment horizontal="left" vertical="top"/>
    </xf>
    <xf numFmtId="0" fontId="21" fillId="0" borderId="1"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tabSelected="1" workbookViewId="0">
      <selection sqref="A1:C1"/>
    </sheetView>
  </sheetViews>
  <sheetFormatPr defaultRowHeight="14.4" x14ac:dyDescent="0.3"/>
  <cols>
    <col min="1" max="1" width="21.33203125" customWidth="1"/>
    <col min="2" max="2" width="24.5546875" customWidth="1"/>
    <col min="3" max="3" width="25.5546875" customWidth="1"/>
    <col min="4" max="4" width="20.5546875" bestFit="1" customWidth="1"/>
    <col min="5" max="5" width="27.5546875" customWidth="1"/>
  </cols>
  <sheetData>
    <row r="1" spans="1:5" ht="14.25" customHeight="1" x14ac:dyDescent="0.3">
      <c r="A1" s="145" t="s">
        <v>138</v>
      </c>
      <c r="B1" s="145"/>
      <c r="C1" s="145"/>
      <c r="E1" s="1"/>
    </row>
    <row r="2" spans="1:5" ht="14.25" customHeight="1" x14ac:dyDescent="0.3">
      <c r="B2" s="2"/>
      <c r="E2" s="1"/>
    </row>
    <row r="3" spans="1:5" ht="14.25" customHeight="1" x14ac:dyDescent="0.3">
      <c r="A3" s="3" t="s">
        <v>0</v>
      </c>
      <c r="B3" s="2"/>
      <c r="D3" s="3"/>
      <c r="E3" s="1"/>
    </row>
    <row r="4" spans="1:5" ht="14.25" customHeight="1" x14ac:dyDescent="0.3">
      <c r="A4" s="3"/>
      <c r="B4" s="2"/>
      <c r="D4" s="3"/>
      <c r="E4" s="1"/>
    </row>
    <row r="5" spans="1:5" ht="14.25" customHeight="1" x14ac:dyDescent="0.3">
      <c r="A5" s="4" t="s">
        <v>1</v>
      </c>
      <c r="B5" s="5" t="s">
        <v>99</v>
      </c>
      <c r="E5" s="1"/>
    </row>
    <row r="6" spans="1:5" ht="14.25" customHeight="1" x14ac:dyDescent="0.3">
      <c r="A6" s="4" t="s">
        <v>2</v>
      </c>
      <c r="B6" s="6" t="s">
        <v>103</v>
      </c>
      <c r="C6" s="2"/>
      <c r="E6" s="7"/>
    </row>
    <row r="7" spans="1:5" ht="14.25" customHeight="1" x14ac:dyDescent="0.3">
      <c r="A7" s="4" t="s">
        <v>3</v>
      </c>
      <c r="B7" s="99" t="s">
        <v>110</v>
      </c>
    </row>
    <row r="8" spans="1:5" ht="14.25" customHeight="1" x14ac:dyDescent="0.3">
      <c r="A8" s="4" t="s">
        <v>4</v>
      </c>
      <c r="B8" s="98" t="s">
        <v>108</v>
      </c>
      <c r="E8" s="9"/>
    </row>
    <row r="9" spans="1:5" ht="14.25" customHeight="1" x14ac:dyDescent="0.3">
      <c r="A9" s="9"/>
      <c r="B9" s="9"/>
      <c r="E9" s="9"/>
    </row>
    <row r="10" spans="1:5" ht="14.25" customHeight="1" x14ac:dyDescent="0.3">
      <c r="B10" s="9"/>
      <c r="E10" s="9"/>
    </row>
    <row r="11" spans="1:5" ht="14.25" customHeight="1" x14ac:dyDescent="0.3">
      <c r="A11" s="10" t="s">
        <v>5</v>
      </c>
      <c r="B11" s="8" t="s">
        <v>100</v>
      </c>
      <c r="D11" s="3"/>
      <c r="E11" s="11"/>
    </row>
    <row r="12" spans="1:5" ht="14.25" customHeight="1" x14ac:dyDescent="0.3">
      <c r="A12" s="4" t="s">
        <v>3</v>
      </c>
      <c r="B12" s="102" t="s">
        <v>109</v>
      </c>
      <c r="E12" s="12"/>
    </row>
    <row r="13" spans="1:5" ht="14.25" customHeight="1" x14ac:dyDescent="0.3">
      <c r="A13" s="4" t="s">
        <v>4</v>
      </c>
      <c r="B13" s="79" t="s">
        <v>122</v>
      </c>
      <c r="C13" s="2"/>
      <c r="E13" s="13"/>
    </row>
    <row r="14" spans="1:5" ht="14.25" customHeight="1" x14ac:dyDescent="0.3">
      <c r="A14" s="9"/>
      <c r="B14" s="13"/>
      <c r="E14" s="13"/>
    </row>
    <row r="15" spans="1:5" ht="14.25" customHeight="1" x14ac:dyDescent="0.3">
      <c r="A15" s="3"/>
      <c r="B15" s="2"/>
      <c r="E15" s="1"/>
    </row>
    <row r="16" spans="1:5" ht="14.25" customHeight="1" x14ac:dyDescent="0.3">
      <c r="A16" s="3" t="s">
        <v>6</v>
      </c>
      <c r="B16" s="2"/>
      <c r="E16" s="1"/>
    </row>
    <row r="17" spans="1:5" x14ac:dyDescent="0.3">
      <c r="A17" s="4"/>
      <c r="B17" s="5" t="s">
        <v>7</v>
      </c>
      <c r="C17" s="4" t="s">
        <v>8</v>
      </c>
      <c r="D17" s="4" t="s">
        <v>9</v>
      </c>
      <c r="E17" s="15" t="s">
        <v>10</v>
      </c>
    </row>
    <row r="18" spans="1:5" x14ac:dyDescent="0.3">
      <c r="A18" s="16" t="s">
        <v>11</v>
      </c>
      <c r="B18" s="17" t="s">
        <v>85</v>
      </c>
      <c r="C18" s="16">
        <v>6</v>
      </c>
      <c r="D18" s="16">
        <v>0</v>
      </c>
      <c r="E18" s="18" t="s">
        <v>12</v>
      </c>
    </row>
    <row r="19" spans="1:5" ht="14.25" customHeight="1" x14ac:dyDescent="0.3">
      <c r="B19" s="2"/>
      <c r="E19" s="1"/>
    </row>
    <row r="20" spans="1:5" ht="14.25" customHeight="1" x14ac:dyDescent="0.3">
      <c r="A20" s="3"/>
      <c r="B20" s="2"/>
      <c r="E20" s="1"/>
    </row>
    <row r="21" spans="1:5" ht="14.25" customHeight="1" x14ac:dyDescent="0.3">
      <c r="A21" s="19"/>
      <c r="B21" s="146"/>
      <c r="C21" s="146"/>
      <c r="D21" s="146"/>
      <c r="E21" s="146"/>
    </row>
    <row r="22" spans="1:5" ht="14.25" customHeight="1" x14ac:dyDescent="0.3">
      <c r="A22" s="19"/>
      <c r="B22" s="147"/>
      <c r="C22" s="147"/>
      <c r="D22" s="147"/>
      <c r="E22" s="147"/>
    </row>
  </sheetData>
  <mergeCells count="3">
    <mergeCell ref="A1:C1"/>
    <mergeCell ref="B21:E21"/>
    <mergeCell ref="B22:E2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9"/>
  <sheetViews>
    <sheetView topLeftCell="J1" workbookViewId="0">
      <selection activeCell="G6" sqref="G6"/>
    </sheetView>
  </sheetViews>
  <sheetFormatPr defaultColWidth="9.109375" defaultRowHeight="14.4" x14ac:dyDescent="0.3"/>
  <cols>
    <col min="1" max="1" width="8.6640625" style="20" customWidth="1"/>
    <col min="2" max="2" width="20" style="20" customWidth="1"/>
    <col min="3" max="3" width="43" style="20" customWidth="1"/>
    <col min="4" max="4" width="10.5546875" style="20" customWidth="1"/>
    <col min="5" max="5" width="37.109375" style="20" bestFit="1" customWidth="1"/>
    <col min="6" max="6" width="13.33203125" style="20" bestFit="1" customWidth="1"/>
    <col min="7" max="7" width="36" style="21" bestFit="1" customWidth="1"/>
    <col min="8" max="8" width="14.33203125" style="20" customWidth="1"/>
    <col min="9" max="9" width="21.5546875" style="20" bestFit="1" customWidth="1"/>
    <col min="10" max="10" width="12.44140625" style="20" customWidth="1"/>
    <col min="11" max="11" width="12.109375" style="20" customWidth="1"/>
    <col min="12" max="12" width="21.6640625" style="20" customWidth="1"/>
    <col min="13" max="13" width="11.44140625" style="20" bestFit="1" customWidth="1"/>
    <col min="14" max="14" width="13" style="20" customWidth="1"/>
    <col min="15" max="15" width="13.33203125" style="20" bestFit="1" customWidth="1"/>
    <col min="16" max="16" width="30.44140625" style="22" customWidth="1"/>
    <col min="17" max="17" width="25" style="20" customWidth="1"/>
    <col min="18" max="16384" width="9.109375" style="20"/>
  </cols>
  <sheetData>
    <row r="1" spans="1:17" ht="15" thickBot="1" x14ac:dyDescent="0.35"/>
    <row r="2" spans="1:17" ht="15" thickBot="1" x14ac:dyDescent="0.3">
      <c r="B2" s="23"/>
      <c r="C2" s="23"/>
      <c r="D2" s="24" t="s">
        <v>17</v>
      </c>
      <c r="E2" s="25">
        <f ca="1">TODAY()</f>
        <v>45418</v>
      </c>
      <c r="F2" s="26" t="s">
        <v>18</v>
      </c>
      <c r="G2" s="27">
        <v>9867309172</v>
      </c>
      <c r="H2" s="28"/>
      <c r="I2" s="29"/>
      <c r="J2" s="29"/>
      <c r="K2" s="29"/>
      <c r="L2" s="30"/>
      <c r="M2" s="31"/>
      <c r="N2" s="32"/>
      <c r="O2" s="32"/>
      <c r="P2" s="33"/>
      <c r="Q2" s="34"/>
    </row>
    <row r="3" spans="1:17" ht="15" thickBot="1" x14ac:dyDescent="0.3">
      <c r="B3" s="23"/>
      <c r="C3" s="23"/>
      <c r="D3" s="35" t="s">
        <v>19</v>
      </c>
      <c r="E3" s="148" t="s">
        <v>77</v>
      </c>
      <c r="F3" s="149"/>
      <c r="G3" s="150"/>
      <c r="H3" s="24" t="s">
        <v>20</v>
      </c>
      <c r="I3" s="151"/>
      <c r="J3" s="152"/>
      <c r="K3" s="152"/>
      <c r="L3" s="152"/>
      <c r="M3" s="153"/>
      <c r="N3" s="32"/>
      <c r="O3" s="32"/>
      <c r="P3" s="36"/>
      <c r="Q3" s="34"/>
    </row>
    <row r="4" spans="1:17" x14ac:dyDescent="0.3">
      <c r="B4" s="37"/>
      <c r="C4" s="37"/>
      <c r="D4" s="37"/>
      <c r="E4" s="37"/>
      <c r="F4" s="37"/>
      <c r="G4" s="23"/>
      <c r="H4" s="37"/>
      <c r="I4" s="37"/>
      <c r="J4" s="37"/>
      <c r="K4" s="37"/>
      <c r="L4" s="154" t="s">
        <v>101</v>
      </c>
      <c r="M4" s="155"/>
      <c r="N4" s="154" t="s">
        <v>102</v>
      </c>
      <c r="O4" s="155"/>
    </row>
    <row r="5" spans="1:17" ht="27.6" x14ac:dyDescent="0.3">
      <c r="A5" s="16" t="s">
        <v>21</v>
      </c>
      <c r="B5" s="38" t="s">
        <v>22</v>
      </c>
      <c r="C5" s="39" t="s">
        <v>23</v>
      </c>
      <c r="D5" s="39" t="s">
        <v>24</v>
      </c>
      <c r="E5" s="39" t="s">
        <v>25</v>
      </c>
      <c r="F5" s="39" t="s">
        <v>26</v>
      </c>
      <c r="G5" s="39" t="s">
        <v>27</v>
      </c>
      <c r="H5" s="39" t="s">
        <v>28</v>
      </c>
      <c r="I5" s="39" t="s">
        <v>29</v>
      </c>
      <c r="J5" s="39" t="s">
        <v>30</v>
      </c>
      <c r="K5" s="39" t="s">
        <v>31</v>
      </c>
      <c r="L5" s="39" t="s">
        <v>32</v>
      </c>
      <c r="M5" s="39" t="s">
        <v>33</v>
      </c>
      <c r="N5" s="39" t="s">
        <v>32</v>
      </c>
      <c r="O5" s="39" t="s">
        <v>33</v>
      </c>
      <c r="P5" s="40" t="s">
        <v>34</v>
      </c>
      <c r="Q5" s="41" t="s">
        <v>35</v>
      </c>
    </row>
    <row r="6" spans="1:17" ht="96" x14ac:dyDescent="0.3">
      <c r="A6" s="16" t="s">
        <v>36</v>
      </c>
      <c r="B6" s="38" t="s">
        <v>37</v>
      </c>
      <c r="C6" s="42" t="s">
        <v>139</v>
      </c>
      <c r="D6" s="42" t="s">
        <v>38</v>
      </c>
      <c r="E6" s="42" t="s">
        <v>75</v>
      </c>
      <c r="F6" s="42" t="s">
        <v>39</v>
      </c>
      <c r="G6" s="80" t="s">
        <v>104</v>
      </c>
      <c r="H6" s="43" t="s">
        <v>40</v>
      </c>
      <c r="I6" s="44" t="s">
        <v>41</v>
      </c>
      <c r="J6" s="44" t="s">
        <v>41</v>
      </c>
      <c r="K6" s="44" t="s">
        <v>41</v>
      </c>
      <c r="L6" s="45"/>
      <c r="M6" s="45"/>
      <c r="N6" s="44" t="s">
        <v>41</v>
      </c>
      <c r="O6" s="44" t="s">
        <v>41</v>
      </c>
      <c r="P6" s="103" t="s">
        <v>105</v>
      </c>
      <c r="Q6" s="41"/>
    </row>
    <row r="7" spans="1:17" ht="24" x14ac:dyDescent="0.3">
      <c r="A7" s="16" t="s">
        <v>79</v>
      </c>
      <c r="B7" s="48" t="s">
        <v>43</v>
      </c>
      <c r="C7" s="42" t="s">
        <v>44</v>
      </c>
      <c r="D7" s="42" t="s">
        <v>38</v>
      </c>
      <c r="E7" s="42" t="s">
        <v>45</v>
      </c>
      <c r="F7" s="42" t="s">
        <v>39</v>
      </c>
      <c r="G7" s="42" t="s">
        <v>106</v>
      </c>
      <c r="H7" s="49" t="s">
        <v>40</v>
      </c>
      <c r="I7" s="50" t="s">
        <v>41</v>
      </c>
      <c r="J7" s="50" t="s">
        <v>41</v>
      </c>
      <c r="K7" s="50" t="s">
        <v>41</v>
      </c>
      <c r="L7" s="50"/>
      <c r="M7" s="50"/>
      <c r="N7" s="50"/>
      <c r="O7" s="50"/>
      <c r="P7" s="117" t="s">
        <v>107</v>
      </c>
      <c r="Q7" s="16" t="s">
        <v>46</v>
      </c>
    </row>
    <row r="8" spans="1:17" ht="48" x14ac:dyDescent="0.3">
      <c r="A8" s="16" t="s">
        <v>80</v>
      </c>
      <c r="B8" s="46" t="s">
        <v>47</v>
      </c>
      <c r="C8" s="42" t="s">
        <v>81</v>
      </c>
      <c r="D8" s="51" t="s">
        <v>38</v>
      </c>
      <c r="E8" s="51" t="s">
        <v>48</v>
      </c>
      <c r="F8" s="51" t="s">
        <v>39</v>
      </c>
      <c r="G8" s="51" t="s">
        <v>111</v>
      </c>
      <c r="H8" s="49" t="s">
        <v>40</v>
      </c>
      <c r="I8" s="50">
        <v>500</v>
      </c>
      <c r="J8" s="50" t="s">
        <v>41</v>
      </c>
      <c r="K8" s="50" t="s">
        <v>41</v>
      </c>
      <c r="L8" s="88">
        <v>47937</v>
      </c>
      <c r="M8" s="50">
        <f>L8+I8</f>
        <v>48437</v>
      </c>
      <c r="N8" s="141" t="s">
        <v>110</v>
      </c>
      <c r="O8" s="97">
        <f>N8-I8</f>
        <v>31512.54</v>
      </c>
      <c r="P8" s="96" t="s">
        <v>112</v>
      </c>
      <c r="Q8" s="16" t="s">
        <v>49</v>
      </c>
    </row>
    <row r="9" spans="1:17" ht="63" customHeight="1" x14ac:dyDescent="0.3">
      <c r="A9" s="16" t="s">
        <v>42</v>
      </c>
      <c r="B9" s="100" t="s">
        <v>50</v>
      </c>
      <c r="C9" s="138" t="s">
        <v>95</v>
      </c>
      <c r="D9" s="51" t="s">
        <v>38</v>
      </c>
      <c r="E9" s="51" t="s">
        <v>96</v>
      </c>
      <c r="F9" s="51" t="s">
        <v>39</v>
      </c>
      <c r="G9" s="51" t="s">
        <v>114</v>
      </c>
      <c r="H9" s="49"/>
      <c r="I9" s="139">
        <v>500</v>
      </c>
      <c r="J9" s="50" t="s">
        <v>41</v>
      </c>
      <c r="K9" s="50" t="s">
        <v>41</v>
      </c>
      <c r="L9" s="140">
        <v>48437</v>
      </c>
      <c r="M9" s="50">
        <f>L9-I9</f>
        <v>47937</v>
      </c>
      <c r="N9" s="141" t="s">
        <v>113</v>
      </c>
      <c r="O9" s="97">
        <f>N9+I9</f>
        <v>32012.54</v>
      </c>
      <c r="P9" s="96" t="s">
        <v>115</v>
      </c>
      <c r="Q9" s="16" t="s">
        <v>98</v>
      </c>
    </row>
    <row r="10" spans="1:17" ht="48" x14ac:dyDescent="0.3">
      <c r="A10" s="16" t="s">
        <v>97</v>
      </c>
      <c r="B10" s="100"/>
      <c r="C10" s="112" t="s">
        <v>78</v>
      </c>
      <c r="D10" s="51" t="s">
        <v>38</v>
      </c>
      <c r="E10" s="42" t="s">
        <v>87</v>
      </c>
      <c r="F10" s="51" t="s">
        <v>39</v>
      </c>
      <c r="G10" s="51" t="s">
        <v>116</v>
      </c>
      <c r="H10" s="49" t="s">
        <v>40</v>
      </c>
      <c r="I10" s="113">
        <v>500</v>
      </c>
      <c r="J10" s="113">
        <v>25</v>
      </c>
      <c r="K10" s="50" t="s">
        <v>41</v>
      </c>
      <c r="L10" s="50">
        <v>47937</v>
      </c>
      <c r="M10" s="44">
        <f>L10-(I10+J10)</f>
        <v>47412</v>
      </c>
      <c r="N10" s="50">
        <v>32012.54</v>
      </c>
      <c r="O10" s="50">
        <v>32012.54</v>
      </c>
      <c r="P10" s="117" t="s">
        <v>117</v>
      </c>
      <c r="Q10" s="16" t="s">
        <v>51</v>
      </c>
    </row>
    <row r="11" spans="1:17" s="129" customFormat="1" ht="58.95" customHeight="1" x14ac:dyDescent="0.3">
      <c r="A11" s="129" t="s">
        <v>84</v>
      </c>
      <c r="B11" s="130"/>
      <c r="C11" s="64" t="s">
        <v>82</v>
      </c>
      <c r="D11" s="80" t="s">
        <v>38</v>
      </c>
      <c r="E11" s="64" t="s">
        <v>83</v>
      </c>
      <c r="F11" s="129" t="s">
        <v>39</v>
      </c>
      <c r="G11" s="65" t="s">
        <v>118</v>
      </c>
      <c r="H11" s="131" t="s">
        <v>40</v>
      </c>
      <c r="I11" s="129">
        <v>500</v>
      </c>
      <c r="J11" s="129">
        <v>25</v>
      </c>
      <c r="K11" s="50" t="s">
        <v>41</v>
      </c>
      <c r="L11" s="132">
        <v>47412</v>
      </c>
      <c r="M11" s="133">
        <f>L11-(I11+J11)</f>
        <v>46887</v>
      </c>
      <c r="N11" s="178">
        <v>32012.54</v>
      </c>
      <c r="O11" s="132">
        <v>32012.54</v>
      </c>
      <c r="P11" s="134" t="s">
        <v>119</v>
      </c>
      <c r="Q11" s="129" t="s">
        <v>51</v>
      </c>
    </row>
    <row r="12" spans="1:17" x14ac:dyDescent="0.3">
      <c r="B12" s="52"/>
      <c r="L12" s="119"/>
    </row>
    <row r="13" spans="1:17" x14ac:dyDescent="0.3">
      <c r="B13" s="52"/>
    </row>
    <row r="14" spans="1:17" ht="18" x14ac:dyDescent="0.35">
      <c r="B14" s="53" t="s">
        <v>52</v>
      </c>
      <c r="C14"/>
      <c r="D14"/>
      <c r="E14"/>
      <c r="F14"/>
      <c r="G14" s="1"/>
      <c r="H14" s="1"/>
      <c r="L14" s="120"/>
    </row>
    <row r="15" spans="1:17" s="56" customFormat="1" ht="13.8" x14ac:dyDescent="0.3">
      <c r="B15" s="54" t="s">
        <v>22</v>
      </c>
      <c r="C15" s="156" t="s">
        <v>53</v>
      </c>
      <c r="D15" s="156"/>
      <c r="E15" s="156"/>
      <c r="F15" s="54" t="s">
        <v>54</v>
      </c>
      <c r="G15" s="55" t="s">
        <v>55</v>
      </c>
      <c r="H15" s="55" t="s">
        <v>56</v>
      </c>
      <c r="I15" s="157" t="s">
        <v>57</v>
      </c>
      <c r="J15" s="157"/>
      <c r="K15" s="157"/>
      <c r="P15" s="57"/>
    </row>
    <row r="16" spans="1:17" s="37" customFormat="1" ht="12" x14ac:dyDescent="0.25">
      <c r="B16" s="58" t="s">
        <v>58</v>
      </c>
      <c r="C16" s="159"/>
      <c r="D16" s="160"/>
      <c r="E16" s="161"/>
      <c r="F16" s="59"/>
      <c r="G16" s="60"/>
      <c r="H16" s="60"/>
      <c r="I16" s="162"/>
      <c r="J16" s="162"/>
      <c r="K16" s="162"/>
      <c r="P16" s="36"/>
    </row>
    <row r="17" spans="1:16" s="37" customFormat="1" ht="15.75" customHeight="1" x14ac:dyDescent="0.25">
      <c r="B17" s="58"/>
      <c r="C17" s="163" t="s">
        <v>59</v>
      </c>
      <c r="D17" s="163"/>
      <c r="E17" s="163"/>
      <c r="F17" s="61" t="s">
        <v>60</v>
      </c>
      <c r="G17" s="62" t="s">
        <v>60</v>
      </c>
      <c r="H17" s="60"/>
      <c r="I17" s="163" t="s">
        <v>61</v>
      </c>
      <c r="J17" s="163"/>
      <c r="K17" s="163"/>
      <c r="P17" s="36"/>
    </row>
    <row r="18" spans="1:16" s="37" customFormat="1" ht="18" customHeight="1" x14ac:dyDescent="0.25">
      <c r="B18" s="58"/>
      <c r="C18" s="101" t="s">
        <v>89</v>
      </c>
      <c r="D18" s="101"/>
      <c r="E18" s="101"/>
      <c r="F18" s="61" t="s">
        <v>60</v>
      </c>
      <c r="G18" s="62" t="s">
        <v>60</v>
      </c>
      <c r="H18" s="60"/>
      <c r="I18" s="171" t="s">
        <v>121</v>
      </c>
      <c r="J18" s="172"/>
      <c r="K18" s="173"/>
      <c r="P18" s="36"/>
    </row>
    <row r="19" spans="1:16" s="37" customFormat="1" ht="40.950000000000003" customHeight="1" x14ac:dyDescent="0.25">
      <c r="B19" s="108"/>
      <c r="C19" s="127" t="s">
        <v>92</v>
      </c>
      <c r="D19" s="123"/>
      <c r="E19" s="123"/>
      <c r="F19" s="61" t="s">
        <v>60</v>
      </c>
      <c r="G19" s="62" t="s">
        <v>60</v>
      </c>
      <c r="H19" s="111"/>
      <c r="I19" s="124" t="s">
        <v>93</v>
      </c>
      <c r="J19" s="125"/>
      <c r="K19" s="126"/>
      <c r="P19" s="36"/>
    </row>
    <row r="20" spans="1:16" s="37" customFormat="1" ht="12" x14ac:dyDescent="0.25">
      <c r="B20" s="108" t="s">
        <v>62</v>
      </c>
      <c r="C20" s="164"/>
      <c r="D20" s="164"/>
      <c r="E20" s="164"/>
      <c r="F20" s="109"/>
      <c r="G20" s="110"/>
      <c r="H20" s="111"/>
      <c r="I20" s="164"/>
      <c r="J20" s="164"/>
      <c r="K20" s="164"/>
      <c r="P20" s="36"/>
    </row>
    <row r="21" spans="1:16" s="67" customFormat="1" ht="39.6" customHeight="1" x14ac:dyDescent="0.25">
      <c r="A21" s="37"/>
      <c r="B21" s="63"/>
      <c r="C21" s="64" t="s">
        <v>63</v>
      </c>
      <c r="D21" s="64"/>
      <c r="E21" s="64" t="s">
        <v>64</v>
      </c>
      <c r="F21" s="64" t="s">
        <v>65</v>
      </c>
      <c r="G21" s="65" t="s">
        <v>60</v>
      </c>
      <c r="H21" s="66"/>
      <c r="I21" s="165" t="s">
        <v>86</v>
      </c>
      <c r="J21" s="165"/>
      <c r="K21" s="165"/>
      <c r="P21" s="68"/>
    </row>
    <row r="22" spans="1:16" s="73" customFormat="1" ht="18.75" customHeight="1" x14ac:dyDescent="0.25">
      <c r="A22" s="37"/>
      <c r="B22" s="69"/>
      <c r="C22" s="70" t="s">
        <v>76</v>
      </c>
      <c r="D22" s="70"/>
      <c r="E22" s="70" t="s">
        <v>74</v>
      </c>
      <c r="F22" s="70" t="s">
        <v>60</v>
      </c>
      <c r="G22" s="71" t="s">
        <v>60</v>
      </c>
      <c r="H22" s="72"/>
      <c r="I22" s="166" t="s">
        <v>120</v>
      </c>
      <c r="J22" s="166"/>
      <c r="K22" s="166"/>
      <c r="L22" s="67"/>
      <c r="P22" s="74"/>
    </row>
    <row r="23" spans="1:16" x14ac:dyDescent="0.25">
      <c r="A23" s="37"/>
      <c r="B23" s="58" t="s">
        <v>66</v>
      </c>
      <c r="C23" s="16"/>
      <c r="D23" s="16"/>
      <c r="E23" s="16"/>
      <c r="F23" s="16"/>
      <c r="G23" s="75"/>
      <c r="H23" s="16"/>
      <c r="I23" s="167"/>
      <c r="J23" s="168"/>
      <c r="K23" s="169"/>
    </row>
    <row r="24" spans="1:16" ht="20.25" customHeight="1" x14ac:dyDescent="0.3">
      <c r="A24" s="37"/>
      <c r="B24" s="16"/>
      <c r="C24" s="64" t="s">
        <v>88</v>
      </c>
      <c r="D24" s="16"/>
      <c r="E24" s="16"/>
      <c r="F24" s="70" t="s">
        <v>60</v>
      </c>
      <c r="G24" s="70" t="s">
        <v>60</v>
      </c>
      <c r="H24" s="16"/>
      <c r="I24" s="165" t="s">
        <v>93</v>
      </c>
      <c r="J24" s="165"/>
      <c r="K24" s="165"/>
    </row>
    <row r="25" spans="1:16" ht="33.75" customHeight="1" x14ac:dyDescent="0.3">
      <c r="A25" s="37"/>
      <c r="B25" s="105"/>
      <c r="C25" s="104"/>
      <c r="D25" s="105"/>
      <c r="E25" s="105"/>
      <c r="F25" s="106"/>
      <c r="G25" s="106"/>
      <c r="H25" s="105"/>
      <c r="I25" s="170"/>
      <c r="J25" s="170"/>
      <c r="K25" s="170"/>
    </row>
    <row r="26" spans="1:16" x14ac:dyDescent="0.3">
      <c r="B26" s="105"/>
      <c r="C26" s="105"/>
      <c r="D26" s="105"/>
      <c r="E26" s="105"/>
      <c r="F26" s="105"/>
      <c r="G26" s="107"/>
      <c r="H26" s="105"/>
      <c r="I26" s="158"/>
      <c r="J26" s="158"/>
      <c r="K26" s="158"/>
    </row>
    <row r="29" spans="1:16" x14ac:dyDescent="0.3">
      <c r="B29" s="21"/>
    </row>
  </sheetData>
  <mergeCells count="19">
    <mergeCell ref="I26:K26"/>
    <mergeCell ref="C16:E16"/>
    <mergeCell ref="I16:K16"/>
    <mergeCell ref="C17:E17"/>
    <mergeCell ref="I17:K17"/>
    <mergeCell ref="C20:E20"/>
    <mergeCell ref="I20:K20"/>
    <mergeCell ref="I21:K21"/>
    <mergeCell ref="I22:K22"/>
    <mergeCell ref="I23:K23"/>
    <mergeCell ref="I24:K24"/>
    <mergeCell ref="I25:K25"/>
    <mergeCell ref="I18:K18"/>
    <mergeCell ref="E3:G3"/>
    <mergeCell ref="I3:M3"/>
    <mergeCell ref="L4:M4"/>
    <mergeCell ref="N4:O4"/>
    <mergeCell ref="C15:E15"/>
    <mergeCell ref="I15:K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6"/>
  <sheetViews>
    <sheetView workbookViewId="0">
      <selection activeCell="B1" sqref="B1:E1"/>
    </sheetView>
  </sheetViews>
  <sheetFormatPr defaultRowHeight="14.4" x14ac:dyDescent="0.3"/>
  <cols>
    <col min="2" max="2" width="22.33203125" customWidth="1"/>
    <col min="3" max="3" width="36" customWidth="1"/>
    <col min="4" max="4" width="22.33203125" bestFit="1" customWidth="1"/>
    <col min="5" max="7" width="14.88671875" bestFit="1" customWidth="1"/>
    <col min="8" max="8" width="20.6640625" customWidth="1"/>
  </cols>
  <sheetData>
    <row r="1" spans="2:11" ht="14.25" customHeight="1" x14ac:dyDescent="0.3">
      <c r="B1" s="174" t="s">
        <v>13</v>
      </c>
      <c r="C1" s="174"/>
      <c r="D1" s="174"/>
      <c r="E1" s="174"/>
    </row>
    <row r="2" spans="2:11" ht="14.25" customHeight="1" x14ac:dyDescent="0.3">
      <c r="B2" s="9"/>
      <c r="C2" s="9"/>
    </row>
    <row r="3" spans="2:11" ht="14.25" customHeight="1" x14ac:dyDescent="0.3"/>
    <row r="4" spans="2:11" ht="14.25" customHeight="1" x14ac:dyDescent="0.3">
      <c r="B4" s="10" t="s">
        <v>14</v>
      </c>
      <c r="C4" s="10" t="s">
        <v>15</v>
      </c>
      <c r="D4" s="10" t="s">
        <v>3</v>
      </c>
      <c r="E4" s="10" t="s">
        <v>4</v>
      </c>
    </row>
    <row r="5" spans="2:11" ht="14.25" customHeight="1" x14ac:dyDescent="0.3">
      <c r="B5" s="6" t="s">
        <v>123</v>
      </c>
      <c r="C5" s="4" t="s">
        <v>16</v>
      </c>
      <c r="D5" s="99" t="s">
        <v>110</v>
      </c>
      <c r="E5" s="121" t="s">
        <v>110</v>
      </c>
      <c r="F5" s="83"/>
    </row>
    <row r="6" spans="2:11" ht="14.25" customHeight="1" x14ac:dyDescent="0.3">
      <c r="B6" s="122" t="s">
        <v>91</v>
      </c>
      <c r="C6" s="4" t="s">
        <v>90</v>
      </c>
      <c r="D6" s="128" t="s">
        <v>109</v>
      </c>
      <c r="E6" s="128" t="s">
        <v>109</v>
      </c>
      <c r="F6" s="81"/>
    </row>
    <row r="7" spans="2:11" ht="14.25" customHeight="1" x14ac:dyDescent="0.3">
      <c r="H7" s="83"/>
    </row>
    <row r="8" spans="2:11" ht="14.25" customHeight="1" x14ac:dyDescent="0.3">
      <c r="D8" s="87"/>
    </row>
    <row r="9" spans="2:11" ht="14.25" customHeight="1" x14ac:dyDescent="0.3"/>
    <row r="10" spans="2:11" ht="14.25" customHeight="1" x14ac:dyDescent="0.3"/>
    <row r="11" spans="2:11" ht="14.25" customHeight="1" x14ac:dyDescent="0.3">
      <c r="B11" s="116"/>
      <c r="C11" s="116"/>
      <c r="D11" s="116"/>
      <c r="E11" s="116"/>
      <c r="F11" s="116"/>
      <c r="G11" s="116"/>
      <c r="H11" s="116"/>
      <c r="I11" s="116"/>
      <c r="J11" s="116"/>
      <c r="K11" s="116"/>
    </row>
    <row r="12" spans="2:11" ht="14.25" customHeight="1" x14ac:dyDescent="0.3">
      <c r="B12" s="116"/>
      <c r="C12" s="114"/>
      <c r="D12" s="114"/>
      <c r="E12" s="114"/>
      <c r="F12" s="114"/>
      <c r="G12" s="114"/>
      <c r="H12" s="114"/>
      <c r="I12" s="116"/>
      <c r="J12" s="116"/>
      <c r="K12" s="116"/>
    </row>
    <row r="13" spans="2:11" ht="14.25" customHeight="1" x14ac:dyDescent="0.3">
      <c r="B13" s="116"/>
      <c r="C13" s="115"/>
      <c r="D13" s="116"/>
      <c r="E13" s="118"/>
      <c r="F13" s="116"/>
      <c r="G13" s="116"/>
      <c r="H13" s="118"/>
      <c r="I13" s="116"/>
      <c r="J13" s="116"/>
      <c r="K13" s="116"/>
    </row>
    <row r="14" spans="2:11" ht="14.25" customHeight="1" x14ac:dyDescent="0.3">
      <c r="B14" s="116"/>
      <c r="C14" s="119"/>
      <c r="D14" s="116"/>
      <c r="E14" s="118"/>
      <c r="F14" s="116"/>
      <c r="G14" s="116"/>
      <c r="H14" s="118"/>
      <c r="I14" s="116"/>
      <c r="J14" s="116"/>
      <c r="K14" s="116"/>
    </row>
    <row r="15" spans="2:11" ht="14.25" customHeight="1" x14ac:dyDescent="0.3">
      <c r="B15" s="116"/>
      <c r="C15" s="116"/>
      <c r="D15" s="116"/>
      <c r="E15" s="116"/>
      <c r="F15" s="116"/>
      <c r="G15" s="116"/>
      <c r="H15" s="116"/>
      <c r="I15" s="116"/>
      <c r="J15" s="116"/>
      <c r="K15" s="116"/>
    </row>
    <row r="16" spans="2:11" ht="14.25" customHeight="1" x14ac:dyDescent="0.3">
      <c r="B16" s="116"/>
      <c r="C16" s="116"/>
      <c r="D16" s="116"/>
      <c r="E16" s="116"/>
      <c r="F16" s="116"/>
      <c r="G16" s="116"/>
      <c r="H16" s="116"/>
      <c r="I16" s="116"/>
      <c r="J16" s="116"/>
      <c r="K16" s="116"/>
    </row>
    <row r="17" ht="14.25" customHeight="1" x14ac:dyDescent="0.3"/>
    <row r="18" ht="14.25" customHeight="1" x14ac:dyDescent="0.3"/>
    <row r="19" ht="14.25" customHeight="1" x14ac:dyDescent="0.3"/>
    <row r="20" ht="14.25" customHeight="1" x14ac:dyDescent="0.3"/>
    <row r="23" ht="14.25" customHeight="1" x14ac:dyDescent="0.3"/>
    <row r="24" ht="14.25" customHeight="1" x14ac:dyDescent="0.3"/>
    <row r="25" ht="14.25" customHeight="1" x14ac:dyDescent="0.3"/>
    <row r="26" ht="14.25" customHeight="1" x14ac:dyDescent="0.3"/>
  </sheetData>
  <mergeCells count="1">
    <mergeCell ref="B1:E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N24"/>
  <sheetViews>
    <sheetView workbookViewId="0">
      <selection activeCell="H9" sqref="H9"/>
    </sheetView>
  </sheetViews>
  <sheetFormatPr defaultRowHeight="14.4" x14ac:dyDescent="0.3"/>
  <cols>
    <col min="1" max="1" width="22.33203125" customWidth="1"/>
    <col min="2" max="2" width="16.44140625" customWidth="1"/>
    <col min="3" max="3" width="38.109375" customWidth="1"/>
    <col min="4" max="4" width="11.6640625" bestFit="1" customWidth="1"/>
    <col min="5" max="5" width="13.109375" customWidth="1"/>
    <col min="6" max="6" width="12.109375" customWidth="1"/>
    <col min="7" max="7" width="27.44140625" customWidth="1"/>
    <col min="8" max="8" width="20.88671875" customWidth="1"/>
    <col min="9" max="9" width="19.33203125" bestFit="1" customWidth="1"/>
  </cols>
  <sheetData>
    <row r="2" spans="1:14" ht="18" x14ac:dyDescent="0.35">
      <c r="A2" s="177" t="s">
        <v>124</v>
      </c>
      <c r="B2" s="177"/>
      <c r="C2" s="177"/>
      <c r="D2" s="177"/>
      <c r="E2" s="177"/>
      <c r="F2" s="177"/>
      <c r="G2" s="177"/>
    </row>
    <row r="3" spans="1:14" ht="18" x14ac:dyDescent="0.35">
      <c r="A3" s="76"/>
      <c r="B3" s="76"/>
      <c r="C3" s="76"/>
      <c r="D3" s="76"/>
      <c r="E3" s="76"/>
      <c r="F3" s="76"/>
      <c r="G3" s="76"/>
      <c r="H3" s="9"/>
    </row>
    <row r="4" spans="1:14" x14ac:dyDescent="0.3">
      <c r="A4" s="93" t="s">
        <v>67</v>
      </c>
      <c r="B4" s="93" t="s">
        <v>68</v>
      </c>
      <c r="C4" s="94" t="s">
        <v>69</v>
      </c>
      <c r="D4" s="95" t="s">
        <v>70</v>
      </c>
      <c r="E4" s="95" t="s">
        <v>71</v>
      </c>
      <c r="F4" s="95" t="s">
        <v>30</v>
      </c>
      <c r="G4" s="93" t="s">
        <v>72</v>
      </c>
      <c r="H4" s="93" t="s">
        <v>73</v>
      </c>
    </row>
    <row r="5" spans="1:14" s="9" customFormat="1" x14ac:dyDescent="0.3">
      <c r="A5" s="89" t="s">
        <v>132</v>
      </c>
      <c r="B5" s="136" t="s">
        <v>99</v>
      </c>
      <c r="C5" s="92" t="s">
        <v>133</v>
      </c>
      <c r="D5" s="137"/>
      <c r="E5" s="90">
        <v>500</v>
      </c>
      <c r="F5" s="90">
        <v>-25</v>
      </c>
      <c r="G5" s="47" t="s">
        <v>134</v>
      </c>
      <c r="H5" s="91" t="s">
        <v>103</v>
      </c>
      <c r="I5" s="86"/>
    </row>
    <row r="6" spans="1:14" x14ac:dyDescent="0.3">
      <c r="A6" s="89" t="s">
        <v>125</v>
      </c>
      <c r="B6" s="136" t="s">
        <v>126</v>
      </c>
      <c r="C6" s="92" t="s">
        <v>127</v>
      </c>
      <c r="D6" s="137">
        <v>500</v>
      </c>
      <c r="E6" s="90"/>
      <c r="F6" s="90"/>
      <c r="G6" s="6" t="s">
        <v>128</v>
      </c>
      <c r="H6" s="91" t="s">
        <v>103</v>
      </c>
      <c r="J6" s="9"/>
      <c r="K6" s="9"/>
      <c r="L6" s="9"/>
      <c r="M6" s="9"/>
      <c r="N6" s="9"/>
    </row>
    <row r="7" spans="1:14" x14ac:dyDescent="0.3">
      <c r="A7" s="89" t="s">
        <v>135</v>
      </c>
      <c r="B7" s="144" t="s">
        <v>99</v>
      </c>
      <c r="C7" s="179" t="s">
        <v>136</v>
      </c>
      <c r="D7" s="90"/>
      <c r="E7" s="90">
        <v>500</v>
      </c>
      <c r="F7" s="90">
        <v>-25</v>
      </c>
      <c r="G7" s="135" t="s">
        <v>137</v>
      </c>
      <c r="H7" s="91" t="s">
        <v>103</v>
      </c>
      <c r="J7" s="9"/>
      <c r="K7" s="9"/>
      <c r="L7" s="9"/>
      <c r="M7" s="9"/>
      <c r="N7" s="9"/>
    </row>
    <row r="8" spans="1:14" s="142" customFormat="1" ht="22.8" x14ac:dyDescent="0.3">
      <c r="A8" s="89" t="s">
        <v>129</v>
      </c>
      <c r="B8" s="144" t="s">
        <v>94</v>
      </c>
      <c r="C8" s="180" t="s">
        <v>130</v>
      </c>
      <c r="D8" s="4"/>
      <c r="E8" s="4">
        <v>500</v>
      </c>
      <c r="F8" s="4"/>
      <c r="G8" s="122" t="s">
        <v>131</v>
      </c>
      <c r="H8" s="91" t="s">
        <v>123</v>
      </c>
      <c r="I8" s="143"/>
      <c r="J8" s="143"/>
    </row>
    <row r="9" spans="1:14" ht="18" x14ac:dyDescent="0.35">
      <c r="A9" s="82"/>
      <c r="B9" s="82"/>
      <c r="C9" s="82"/>
      <c r="D9" s="82"/>
      <c r="E9" s="82"/>
      <c r="F9" s="82"/>
      <c r="I9" s="77"/>
      <c r="J9" s="14"/>
    </row>
    <row r="10" spans="1:14" x14ac:dyDescent="0.3">
      <c r="A10" s="78"/>
      <c r="B10" s="78"/>
      <c r="G10" s="85"/>
      <c r="I10" s="9"/>
    </row>
    <row r="11" spans="1:14" x14ac:dyDescent="0.3">
      <c r="G11" s="84"/>
      <c r="H11" s="85"/>
      <c r="I11" s="9"/>
    </row>
    <row r="12" spans="1:14" x14ac:dyDescent="0.3">
      <c r="A12" s="9"/>
      <c r="B12" s="9"/>
      <c r="F12" s="9"/>
      <c r="G12" s="9"/>
      <c r="H12" s="9"/>
      <c r="I12" s="9"/>
    </row>
    <row r="13" spans="1:14" x14ac:dyDescent="0.3">
      <c r="A13" s="9"/>
      <c r="B13" s="9"/>
      <c r="C13" s="9"/>
      <c r="D13" s="9"/>
      <c r="E13" s="9"/>
      <c r="F13" s="9"/>
      <c r="G13" s="9"/>
      <c r="H13" s="9"/>
      <c r="I13" s="9"/>
    </row>
    <row r="14" spans="1:14" x14ac:dyDescent="0.3">
      <c r="A14" s="9"/>
      <c r="B14" s="9"/>
      <c r="C14" s="9"/>
      <c r="D14" s="9"/>
      <c r="E14" s="9"/>
      <c r="F14" s="9"/>
      <c r="G14" s="9"/>
      <c r="H14" s="9"/>
      <c r="I14" s="9"/>
    </row>
    <row r="23" spans="2:4" x14ac:dyDescent="0.3">
      <c r="B23" s="9"/>
      <c r="C23" s="9"/>
      <c r="D23" s="9"/>
    </row>
    <row r="24" spans="2:4" x14ac:dyDescent="0.3">
      <c r="B24" s="175"/>
      <c r="C24" s="176"/>
    </row>
  </sheetData>
  <mergeCells count="2">
    <mergeCell ref="B24:C24"/>
    <mergeCell ref="A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Test Cases</vt:lpstr>
      <vt:lpstr>Accounts used during UAT</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2024-05-06T08:45:23Z</dcterms:modified>
</cp:coreProperties>
</file>