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ysov\Desktop\4 курс\ВКР\New Data\Ridge predictions\"/>
    </mc:Choice>
  </mc:AlternateContent>
  <xr:revisionPtr revIDLastSave="0" documentId="13_ncr:1_{55D413F4-5A2A-4F1C-B0E1-402FE5D27743}" xr6:coauthVersionLast="47" xr6:coauthVersionMax="47" xr10:uidLastSave="{00000000-0000-0000-0000-000000000000}"/>
  <bookViews>
    <workbookView xWindow="-108" yWindow="12852" windowWidth="23256" windowHeight="12456" activeTab="1" xr2:uid="{00000000-000D-0000-FFFF-FFFF00000000}"/>
  </bookViews>
  <sheets>
    <sheet name="ridge (2)" sheetId="3" r:id="rId1"/>
    <sheet name="ridge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Z18" i="1" l="1"/>
  <c r="CZ19" i="1"/>
  <c r="CZ20" i="1"/>
  <c r="CZ21" i="1"/>
  <c r="CZ22" i="1"/>
  <c r="CZ23" i="1"/>
  <c r="CZ44" i="1" s="1"/>
  <c r="CZ24" i="1"/>
  <c r="CZ45" i="1" s="1"/>
  <c r="CZ25" i="1"/>
  <c r="CZ46" i="1" s="1"/>
  <c r="CZ26" i="1"/>
  <c r="CZ27" i="1"/>
  <c r="CZ28" i="1"/>
  <c r="CZ29" i="1"/>
  <c r="CZ50" i="1" s="1"/>
  <c r="CZ30" i="1"/>
  <c r="CZ31" i="1"/>
  <c r="CZ32" i="1"/>
  <c r="CZ33" i="1"/>
  <c r="CZ54" i="1" s="1"/>
  <c r="CZ34" i="1"/>
  <c r="CZ35" i="1"/>
  <c r="CZ56" i="1" s="1"/>
  <c r="CZ17" i="1"/>
  <c r="CZ38" i="1" s="1"/>
  <c r="L39" i="1"/>
  <c r="M39" i="1"/>
  <c r="N39" i="1"/>
  <c r="O39" i="1"/>
  <c r="P39" i="1"/>
  <c r="L40" i="1"/>
  <c r="M40" i="1"/>
  <c r="N40" i="1"/>
  <c r="O40" i="1"/>
  <c r="P40" i="1"/>
  <c r="L41" i="1"/>
  <c r="M41" i="1"/>
  <c r="N41" i="1"/>
  <c r="O41" i="1"/>
  <c r="P41" i="1"/>
  <c r="L42" i="1"/>
  <c r="M42" i="1"/>
  <c r="N42" i="1"/>
  <c r="O42" i="1"/>
  <c r="P42" i="1"/>
  <c r="L43" i="1"/>
  <c r="M43" i="1"/>
  <c r="N43" i="1"/>
  <c r="O43" i="1"/>
  <c r="P43" i="1"/>
  <c r="L44" i="1"/>
  <c r="M44" i="1"/>
  <c r="N44" i="1"/>
  <c r="O44" i="1"/>
  <c r="P44" i="1"/>
  <c r="L45" i="1"/>
  <c r="M45" i="1"/>
  <c r="N45" i="1"/>
  <c r="O45" i="1"/>
  <c r="P45" i="1"/>
  <c r="L46" i="1"/>
  <c r="M46" i="1"/>
  <c r="N46" i="1"/>
  <c r="O46" i="1"/>
  <c r="P46" i="1"/>
  <c r="L47" i="1"/>
  <c r="M47" i="1"/>
  <c r="N47" i="1"/>
  <c r="O47" i="1"/>
  <c r="P47" i="1"/>
  <c r="L48" i="1"/>
  <c r="M48" i="1"/>
  <c r="N48" i="1"/>
  <c r="O48" i="1"/>
  <c r="P48" i="1"/>
  <c r="L49" i="1"/>
  <c r="M49" i="1"/>
  <c r="N49" i="1"/>
  <c r="O49" i="1"/>
  <c r="P49" i="1"/>
  <c r="L50" i="1"/>
  <c r="M50" i="1"/>
  <c r="N50" i="1"/>
  <c r="O50" i="1"/>
  <c r="P50" i="1"/>
  <c r="L51" i="1"/>
  <c r="M51" i="1"/>
  <c r="N51" i="1"/>
  <c r="O51" i="1"/>
  <c r="P51" i="1"/>
  <c r="L52" i="1"/>
  <c r="M52" i="1"/>
  <c r="N52" i="1"/>
  <c r="O52" i="1"/>
  <c r="P52" i="1"/>
  <c r="L53" i="1"/>
  <c r="M53" i="1"/>
  <c r="N53" i="1"/>
  <c r="O53" i="1"/>
  <c r="P53" i="1"/>
  <c r="L54" i="1"/>
  <c r="M54" i="1"/>
  <c r="N54" i="1"/>
  <c r="O54" i="1"/>
  <c r="P54" i="1"/>
  <c r="L55" i="1"/>
  <c r="M55" i="1"/>
  <c r="N55" i="1"/>
  <c r="O55" i="1"/>
  <c r="P55" i="1"/>
  <c r="L56" i="1"/>
  <c r="M56" i="1"/>
  <c r="N56" i="1"/>
  <c r="O56" i="1"/>
  <c r="P56" i="1"/>
  <c r="M38" i="1"/>
  <c r="N38" i="1"/>
  <c r="O38" i="1"/>
  <c r="P38" i="1"/>
  <c r="L38" i="1"/>
  <c r="CU18" i="3"/>
  <c r="CU19" i="3"/>
  <c r="CU20" i="3"/>
  <c r="CU21" i="3"/>
  <c r="CU22" i="3"/>
  <c r="CU23" i="3"/>
  <c r="CU24" i="3"/>
  <c r="CU25" i="3"/>
  <c r="CU26" i="3"/>
  <c r="CU27" i="3"/>
  <c r="CU28" i="3"/>
  <c r="CU29" i="3"/>
  <c r="CU30" i="3"/>
  <c r="CU31" i="3"/>
  <c r="CU32" i="3"/>
  <c r="CU33" i="3"/>
  <c r="CU34" i="3"/>
  <c r="CU35" i="3"/>
  <c r="CU17" i="3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Z53" i="1" s="1"/>
  <c r="CU33" i="1"/>
  <c r="CU34" i="1"/>
  <c r="CU35" i="1"/>
  <c r="CU17" i="1"/>
  <c r="O18" i="3"/>
  <c r="O39" i="3" s="1"/>
  <c r="P18" i="3"/>
  <c r="P39" i="3" s="1"/>
  <c r="O19" i="3"/>
  <c r="O40" i="3" s="1"/>
  <c r="P19" i="3"/>
  <c r="P40" i="3" s="1"/>
  <c r="O20" i="3"/>
  <c r="P20" i="3"/>
  <c r="P41" i="3" s="1"/>
  <c r="O21" i="3"/>
  <c r="O42" i="3" s="1"/>
  <c r="P21" i="3"/>
  <c r="P42" i="3" s="1"/>
  <c r="O22" i="3"/>
  <c r="O43" i="3" s="1"/>
  <c r="P22" i="3"/>
  <c r="O23" i="3"/>
  <c r="O44" i="3" s="1"/>
  <c r="P23" i="3"/>
  <c r="O24" i="3"/>
  <c r="O45" i="3" s="1"/>
  <c r="P24" i="3"/>
  <c r="P45" i="3" s="1"/>
  <c r="O25" i="3"/>
  <c r="O46" i="3" s="1"/>
  <c r="P25" i="3"/>
  <c r="P46" i="3" s="1"/>
  <c r="O26" i="3"/>
  <c r="O47" i="3" s="1"/>
  <c r="P26" i="3"/>
  <c r="P47" i="3" s="1"/>
  <c r="O27" i="3"/>
  <c r="O48" i="3" s="1"/>
  <c r="P27" i="3"/>
  <c r="P48" i="3" s="1"/>
  <c r="O28" i="3"/>
  <c r="O49" i="3" s="1"/>
  <c r="P28" i="3"/>
  <c r="P49" i="3" s="1"/>
  <c r="O29" i="3"/>
  <c r="O50" i="3" s="1"/>
  <c r="P29" i="3"/>
  <c r="O30" i="3"/>
  <c r="O51" i="3" s="1"/>
  <c r="P30" i="3"/>
  <c r="P51" i="3" s="1"/>
  <c r="O31" i="3"/>
  <c r="O52" i="3" s="1"/>
  <c r="P31" i="3"/>
  <c r="P52" i="3" s="1"/>
  <c r="O32" i="3"/>
  <c r="P32" i="3"/>
  <c r="P53" i="3" s="1"/>
  <c r="O33" i="3"/>
  <c r="O54" i="3" s="1"/>
  <c r="P33" i="3"/>
  <c r="P54" i="3" s="1"/>
  <c r="O34" i="3"/>
  <c r="O55" i="3" s="1"/>
  <c r="P34" i="3"/>
  <c r="P55" i="3" s="1"/>
  <c r="O35" i="3"/>
  <c r="O56" i="3" s="1"/>
  <c r="P35" i="3"/>
  <c r="P56" i="3" s="1"/>
  <c r="P17" i="3"/>
  <c r="P38" i="3" s="1"/>
  <c r="O17" i="3"/>
  <c r="O38" i="3" s="1"/>
  <c r="L39" i="3"/>
  <c r="L40" i="3"/>
  <c r="L41" i="3"/>
  <c r="O41" i="3"/>
  <c r="L42" i="3"/>
  <c r="L43" i="3"/>
  <c r="L44" i="3"/>
  <c r="L45" i="3"/>
  <c r="L46" i="3"/>
  <c r="L47" i="3"/>
  <c r="L48" i="3"/>
  <c r="L49" i="3"/>
  <c r="L50" i="3"/>
  <c r="L51" i="3"/>
  <c r="L52" i="3"/>
  <c r="L53" i="3"/>
  <c r="O53" i="3"/>
  <c r="L54" i="3"/>
  <c r="L55" i="3"/>
  <c r="L56" i="3"/>
  <c r="L38" i="3"/>
  <c r="BT35" i="3"/>
  <c r="BS35" i="3"/>
  <c r="BS56" i="3" s="1"/>
  <c r="BR35" i="3"/>
  <c r="BR56" i="3" s="1"/>
  <c r="BQ35" i="3"/>
  <c r="BQ56" i="3" s="1"/>
  <c r="AV35" i="3"/>
  <c r="AV56" i="3" s="1"/>
  <c r="AU35" i="3"/>
  <c r="AU56" i="3" s="1"/>
  <c r="AT35" i="3"/>
  <c r="AT56" i="3" s="1"/>
  <c r="AS35" i="3"/>
  <c r="AS56" i="3" s="1"/>
  <c r="AN35" i="3"/>
  <c r="AN56" i="3" s="1"/>
  <c r="AM35" i="3"/>
  <c r="AM56" i="3" s="1"/>
  <c r="AL35" i="3"/>
  <c r="AL56" i="3" s="1"/>
  <c r="AK35" i="3"/>
  <c r="AK56" i="3" s="1"/>
  <c r="X35" i="3"/>
  <c r="X56" i="3" s="1"/>
  <c r="W35" i="3"/>
  <c r="W56" i="3" s="1"/>
  <c r="V35" i="3"/>
  <c r="V56" i="3" s="1"/>
  <c r="U35" i="3"/>
  <c r="U56" i="3" s="1"/>
  <c r="N35" i="3"/>
  <c r="N56" i="3" s="1"/>
  <c r="M35" i="3"/>
  <c r="M56" i="3" s="1"/>
  <c r="BT34" i="3"/>
  <c r="BT55" i="3" s="1"/>
  <c r="BS34" i="3"/>
  <c r="BS55" i="3" s="1"/>
  <c r="BR34" i="3"/>
  <c r="BR55" i="3" s="1"/>
  <c r="BQ34" i="3"/>
  <c r="BQ55" i="3" s="1"/>
  <c r="AV34" i="3"/>
  <c r="AU34" i="3"/>
  <c r="AU55" i="3" s="1"/>
  <c r="AT34" i="3"/>
  <c r="AS34" i="3"/>
  <c r="AS55" i="3" s="1"/>
  <c r="AN34" i="3"/>
  <c r="AN55" i="3" s="1"/>
  <c r="AM34" i="3"/>
  <c r="AM55" i="3" s="1"/>
  <c r="AL34" i="3"/>
  <c r="AL55" i="3" s="1"/>
  <c r="AK34" i="3"/>
  <c r="AK55" i="3" s="1"/>
  <c r="X34" i="3"/>
  <c r="W34" i="3"/>
  <c r="W55" i="3" s="1"/>
  <c r="V34" i="3"/>
  <c r="U34" i="3"/>
  <c r="N34" i="3"/>
  <c r="N55" i="3" s="1"/>
  <c r="M34" i="3"/>
  <c r="M55" i="3" s="1"/>
  <c r="BT33" i="3"/>
  <c r="BS33" i="3"/>
  <c r="BS54" i="3" s="1"/>
  <c r="BR33" i="3"/>
  <c r="BR54" i="3" s="1"/>
  <c r="BQ33" i="3"/>
  <c r="BQ54" i="3" s="1"/>
  <c r="AV33" i="3"/>
  <c r="AV54" i="3" s="1"/>
  <c r="AU33" i="3"/>
  <c r="AU54" i="3" s="1"/>
  <c r="AT33" i="3"/>
  <c r="AT54" i="3" s="1"/>
  <c r="AS33" i="3"/>
  <c r="AS54" i="3" s="1"/>
  <c r="AN33" i="3"/>
  <c r="AN54" i="3" s="1"/>
  <c r="AM33" i="3"/>
  <c r="AM54" i="3" s="1"/>
  <c r="AL33" i="3"/>
  <c r="AL54" i="3" s="1"/>
  <c r="AK33" i="3"/>
  <c r="AK54" i="3" s="1"/>
  <c r="X33" i="3"/>
  <c r="W33" i="3"/>
  <c r="V33" i="3"/>
  <c r="V54" i="3" s="1"/>
  <c r="U33" i="3"/>
  <c r="U54" i="3" s="1"/>
  <c r="N33" i="3"/>
  <c r="N54" i="3" s="1"/>
  <c r="M33" i="3"/>
  <c r="M54" i="3" s="1"/>
  <c r="BT32" i="3"/>
  <c r="BT53" i="3" s="1"/>
  <c r="BS32" i="3"/>
  <c r="BS53" i="3" s="1"/>
  <c r="BR32" i="3"/>
  <c r="BR53" i="3" s="1"/>
  <c r="BQ32" i="3"/>
  <c r="BQ53" i="3" s="1"/>
  <c r="AV32" i="3"/>
  <c r="AU32" i="3"/>
  <c r="AU53" i="3" s="1"/>
  <c r="AT32" i="3"/>
  <c r="AS32" i="3"/>
  <c r="AN32" i="3"/>
  <c r="AN53" i="3" s="1"/>
  <c r="AM32" i="3"/>
  <c r="AM53" i="3" s="1"/>
  <c r="AL32" i="3"/>
  <c r="AK32" i="3"/>
  <c r="AK53" i="3" s="1"/>
  <c r="X32" i="3"/>
  <c r="X53" i="3" s="1"/>
  <c r="W32" i="3"/>
  <c r="W53" i="3" s="1"/>
  <c r="V32" i="3"/>
  <c r="V53" i="3" s="1"/>
  <c r="U32" i="3"/>
  <c r="N32" i="3"/>
  <c r="N53" i="3" s="1"/>
  <c r="M32" i="3"/>
  <c r="M53" i="3" s="1"/>
  <c r="BT31" i="3"/>
  <c r="BS31" i="3"/>
  <c r="BS52" i="3" s="1"/>
  <c r="BR31" i="3"/>
  <c r="BR52" i="3" s="1"/>
  <c r="BQ31" i="3"/>
  <c r="BQ52" i="3" s="1"/>
  <c r="AV31" i="3"/>
  <c r="AV52" i="3" s="1"/>
  <c r="AU31" i="3"/>
  <c r="AU52" i="3" s="1"/>
  <c r="AT31" i="3"/>
  <c r="AT52" i="3" s="1"/>
  <c r="AS31" i="3"/>
  <c r="AS52" i="3" s="1"/>
  <c r="AN31" i="3"/>
  <c r="AN52" i="3" s="1"/>
  <c r="AM31" i="3"/>
  <c r="AM52" i="3" s="1"/>
  <c r="AL31" i="3"/>
  <c r="AL52" i="3" s="1"/>
  <c r="AK31" i="3"/>
  <c r="X31" i="3"/>
  <c r="X52" i="3" s="1"/>
  <c r="W31" i="3"/>
  <c r="V31" i="3"/>
  <c r="U31" i="3"/>
  <c r="U52" i="3" s="1"/>
  <c r="N31" i="3"/>
  <c r="N52" i="3" s="1"/>
  <c r="M31" i="3"/>
  <c r="M52" i="3" s="1"/>
  <c r="BT30" i="3"/>
  <c r="BT51" i="3" s="1"/>
  <c r="BS30" i="3"/>
  <c r="BS51" i="3" s="1"/>
  <c r="BR30" i="3"/>
  <c r="BR51" i="3" s="1"/>
  <c r="BQ30" i="3"/>
  <c r="BQ51" i="3" s="1"/>
  <c r="AV30" i="3"/>
  <c r="AU30" i="3"/>
  <c r="AU51" i="3" s="1"/>
  <c r="AT30" i="3"/>
  <c r="AT51" i="3" s="1"/>
  <c r="AS30" i="3"/>
  <c r="AN30" i="3"/>
  <c r="AN51" i="3" s="1"/>
  <c r="AM30" i="3"/>
  <c r="AM51" i="3" s="1"/>
  <c r="AL30" i="3"/>
  <c r="AL51" i="3" s="1"/>
  <c r="AK30" i="3"/>
  <c r="AK51" i="3" s="1"/>
  <c r="X30" i="3"/>
  <c r="X51" i="3" s="1"/>
  <c r="W30" i="3"/>
  <c r="W51" i="3" s="1"/>
  <c r="V30" i="3"/>
  <c r="V51" i="3" s="1"/>
  <c r="U30" i="3"/>
  <c r="N30" i="3"/>
  <c r="N51" i="3" s="1"/>
  <c r="M30" i="3"/>
  <c r="M51" i="3" s="1"/>
  <c r="BT29" i="3"/>
  <c r="BS29" i="3"/>
  <c r="BS50" i="3" s="1"/>
  <c r="BR29" i="3"/>
  <c r="BR50" i="3" s="1"/>
  <c r="BQ29" i="3"/>
  <c r="AV29" i="3"/>
  <c r="AV50" i="3" s="1"/>
  <c r="AU29" i="3"/>
  <c r="AU50" i="3" s="1"/>
  <c r="AT29" i="3"/>
  <c r="AT50" i="3" s="1"/>
  <c r="AS29" i="3"/>
  <c r="AS50" i="3" s="1"/>
  <c r="AN29" i="3"/>
  <c r="AN50" i="3" s="1"/>
  <c r="AM29" i="3"/>
  <c r="AM50" i="3" s="1"/>
  <c r="AL29" i="3"/>
  <c r="AL50" i="3" s="1"/>
  <c r="AK29" i="3"/>
  <c r="AK50" i="3" s="1"/>
  <c r="X29" i="3"/>
  <c r="X50" i="3" s="1"/>
  <c r="W29" i="3"/>
  <c r="V29" i="3"/>
  <c r="V50" i="3" s="1"/>
  <c r="U29" i="3"/>
  <c r="U50" i="3" s="1"/>
  <c r="N29" i="3"/>
  <c r="N50" i="3" s="1"/>
  <c r="M29" i="3"/>
  <c r="M50" i="3" s="1"/>
  <c r="BT28" i="3"/>
  <c r="BT49" i="3" s="1"/>
  <c r="BS28" i="3"/>
  <c r="BS49" i="3" s="1"/>
  <c r="BR28" i="3"/>
  <c r="BR49" i="3" s="1"/>
  <c r="BQ28" i="3"/>
  <c r="BQ49" i="3" s="1"/>
  <c r="AV28" i="3"/>
  <c r="AU28" i="3"/>
  <c r="AU49" i="3" s="1"/>
  <c r="AT28" i="3"/>
  <c r="AS28" i="3"/>
  <c r="AN28" i="3"/>
  <c r="AM28" i="3"/>
  <c r="AL28" i="3"/>
  <c r="AL49" i="3" s="1"/>
  <c r="AK28" i="3"/>
  <c r="AK49" i="3" s="1"/>
  <c r="X28" i="3"/>
  <c r="W28" i="3"/>
  <c r="W49" i="3" s="1"/>
  <c r="V28" i="3"/>
  <c r="V49" i="3" s="1"/>
  <c r="U28" i="3"/>
  <c r="N28" i="3"/>
  <c r="N49" i="3" s="1"/>
  <c r="M28" i="3"/>
  <c r="M49" i="3" s="1"/>
  <c r="BT27" i="3"/>
  <c r="BS27" i="3"/>
  <c r="BS48" i="3" s="1"/>
  <c r="BR27" i="3"/>
  <c r="BR48" i="3" s="1"/>
  <c r="BQ27" i="3"/>
  <c r="BQ48" i="3" s="1"/>
  <c r="AV27" i="3"/>
  <c r="AV48" i="3" s="1"/>
  <c r="AU27" i="3"/>
  <c r="AT27" i="3"/>
  <c r="AT48" i="3" s="1"/>
  <c r="AS27" i="3"/>
  <c r="AS48" i="3" s="1"/>
  <c r="AN27" i="3"/>
  <c r="AN48" i="3" s="1"/>
  <c r="AM27" i="3"/>
  <c r="AM48" i="3" s="1"/>
  <c r="AL27" i="3"/>
  <c r="AL48" i="3" s="1"/>
  <c r="AK27" i="3"/>
  <c r="AK48" i="3" s="1"/>
  <c r="X27" i="3"/>
  <c r="W27" i="3"/>
  <c r="V27" i="3"/>
  <c r="V48" i="3" s="1"/>
  <c r="U27" i="3"/>
  <c r="U48" i="3" s="1"/>
  <c r="N27" i="3"/>
  <c r="N48" i="3" s="1"/>
  <c r="M27" i="3"/>
  <c r="M48" i="3" s="1"/>
  <c r="BT26" i="3"/>
  <c r="BT47" i="3" s="1"/>
  <c r="BS26" i="3"/>
  <c r="BS47" i="3" s="1"/>
  <c r="BR26" i="3"/>
  <c r="BR47" i="3" s="1"/>
  <c r="BQ26" i="3"/>
  <c r="BQ47" i="3" s="1"/>
  <c r="AV26" i="3"/>
  <c r="AU26" i="3"/>
  <c r="AU47" i="3" s="1"/>
  <c r="AT26" i="3"/>
  <c r="AS26" i="3"/>
  <c r="AN26" i="3"/>
  <c r="AN47" i="3" s="1"/>
  <c r="AM26" i="3"/>
  <c r="AM47" i="3" s="1"/>
  <c r="AL26" i="3"/>
  <c r="AK26" i="3"/>
  <c r="AK47" i="3" s="1"/>
  <c r="X26" i="3"/>
  <c r="X47" i="3" s="1"/>
  <c r="W26" i="3"/>
  <c r="W47" i="3" s="1"/>
  <c r="V26" i="3"/>
  <c r="V47" i="3" s="1"/>
  <c r="U26" i="3"/>
  <c r="N26" i="3"/>
  <c r="N47" i="3" s="1"/>
  <c r="M26" i="3"/>
  <c r="M47" i="3" s="1"/>
  <c r="BT25" i="3"/>
  <c r="BS25" i="3"/>
  <c r="BS46" i="3" s="1"/>
  <c r="BR25" i="3"/>
  <c r="BR46" i="3" s="1"/>
  <c r="BQ25" i="3"/>
  <c r="AV25" i="3"/>
  <c r="AV46" i="3" s="1"/>
  <c r="AU25" i="3"/>
  <c r="AU46" i="3" s="1"/>
  <c r="AT25" i="3"/>
  <c r="AT46" i="3" s="1"/>
  <c r="AS25" i="3"/>
  <c r="AS46" i="3" s="1"/>
  <c r="AN25" i="3"/>
  <c r="AN46" i="3" s="1"/>
  <c r="AM25" i="3"/>
  <c r="AM46" i="3" s="1"/>
  <c r="AL25" i="3"/>
  <c r="AL46" i="3" s="1"/>
  <c r="AK25" i="3"/>
  <c r="AK46" i="3" s="1"/>
  <c r="X25" i="3"/>
  <c r="X46" i="3" s="1"/>
  <c r="W25" i="3"/>
  <c r="V25" i="3"/>
  <c r="V46" i="3" s="1"/>
  <c r="U25" i="3"/>
  <c r="N25" i="3"/>
  <c r="N46" i="3" s="1"/>
  <c r="M25" i="3"/>
  <c r="M46" i="3" s="1"/>
  <c r="BT24" i="3"/>
  <c r="BT45" i="3" s="1"/>
  <c r="BS24" i="3"/>
  <c r="BS45" i="3" s="1"/>
  <c r="BR24" i="3"/>
  <c r="BR45" i="3" s="1"/>
  <c r="BQ24" i="3"/>
  <c r="BQ45" i="3" s="1"/>
  <c r="AV24" i="3"/>
  <c r="AU24" i="3"/>
  <c r="AU45" i="3" s="1"/>
  <c r="AT24" i="3"/>
  <c r="AT45" i="3" s="1"/>
  <c r="AS24" i="3"/>
  <c r="AN24" i="3"/>
  <c r="AN45" i="3" s="1"/>
  <c r="AM24" i="3"/>
  <c r="AM45" i="3" s="1"/>
  <c r="AL24" i="3"/>
  <c r="AK24" i="3"/>
  <c r="AK45" i="3" s="1"/>
  <c r="X24" i="3"/>
  <c r="X45" i="3" s="1"/>
  <c r="W24" i="3"/>
  <c r="W45" i="3" s="1"/>
  <c r="V24" i="3"/>
  <c r="U24" i="3"/>
  <c r="N24" i="3"/>
  <c r="N45" i="3" s="1"/>
  <c r="M24" i="3"/>
  <c r="M45" i="3" s="1"/>
  <c r="BT23" i="3"/>
  <c r="BS23" i="3"/>
  <c r="BS44" i="3" s="1"/>
  <c r="BR23" i="3"/>
  <c r="BR44" i="3" s="1"/>
  <c r="BQ23" i="3"/>
  <c r="AV23" i="3"/>
  <c r="AU23" i="3"/>
  <c r="AT23" i="3"/>
  <c r="AT44" i="3" s="1"/>
  <c r="AS23" i="3"/>
  <c r="AS44" i="3" s="1"/>
  <c r="AN23" i="3"/>
  <c r="AN44" i="3" s="1"/>
  <c r="AM23" i="3"/>
  <c r="AM44" i="3" s="1"/>
  <c r="AL23" i="3"/>
  <c r="AK23" i="3"/>
  <c r="AK44" i="3" s="1"/>
  <c r="X23" i="3"/>
  <c r="X44" i="3" s="1"/>
  <c r="W23" i="3"/>
  <c r="V23" i="3"/>
  <c r="V44" i="3" s="1"/>
  <c r="U23" i="3"/>
  <c r="N23" i="3"/>
  <c r="N44" i="3" s="1"/>
  <c r="M23" i="3"/>
  <c r="M44" i="3" s="1"/>
  <c r="BT22" i="3"/>
  <c r="BT43" i="3" s="1"/>
  <c r="BS22" i="3"/>
  <c r="BS43" i="3" s="1"/>
  <c r="BR22" i="3"/>
  <c r="BR43" i="3" s="1"/>
  <c r="BQ22" i="3"/>
  <c r="BQ43" i="3" s="1"/>
  <c r="AV22" i="3"/>
  <c r="AU22" i="3"/>
  <c r="AU43" i="3" s="1"/>
  <c r="AT22" i="3"/>
  <c r="AS22" i="3"/>
  <c r="AS43" i="3" s="1"/>
  <c r="AN22" i="3"/>
  <c r="AN43" i="3" s="1"/>
  <c r="AM22" i="3"/>
  <c r="AM43" i="3" s="1"/>
  <c r="AL22" i="3"/>
  <c r="AL43" i="3" s="1"/>
  <c r="AK22" i="3"/>
  <c r="AK43" i="3" s="1"/>
  <c r="X22" i="3"/>
  <c r="X43" i="3" s="1"/>
  <c r="W22" i="3"/>
  <c r="W43" i="3" s="1"/>
  <c r="V22" i="3"/>
  <c r="V43" i="3" s="1"/>
  <c r="U22" i="3"/>
  <c r="N22" i="3"/>
  <c r="N43" i="3" s="1"/>
  <c r="M22" i="3"/>
  <c r="M43" i="3" s="1"/>
  <c r="BT21" i="3"/>
  <c r="BS21" i="3"/>
  <c r="BS42" i="3" s="1"/>
  <c r="BR21" i="3"/>
  <c r="BR42" i="3" s="1"/>
  <c r="BQ21" i="3"/>
  <c r="BQ42" i="3" s="1"/>
  <c r="AV21" i="3"/>
  <c r="AV42" i="3" s="1"/>
  <c r="AU21" i="3"/>
  <c r="AU42" i="3" s="1"/>
  <c r="AT21" i="3"/>
  <c r="AT42" i="3" s="1"/>
  <c r="AS21" i="3"/>
  <c r="AS42" i="3" s="1"/>
  <c r="AN21" i="3"/>
  <c r="AN42" i="3" s="1"/>
  <c r="AM21" i="3"/>
  <c r="AM42" i="3" s="1"/>
  <c r="AL21" i="3"/>
  <c r="AL42" i="3" s="1"/>
  <c r="AK21" i="3"/>
  <c r="X21" i="3"/>
  <c r="X42" i="3" s="1"/>
  <c r="W21" i="3"/>
  <c r="V21" i="3"/>
  <c r="V42" i="3" s="1"/>
  <c r="U21" i="3"/>
  <c r="N21" i="3"/>
  <c r="N42" i="3" s="1"/>
  <c r="M21" i="3"/>
  <c r="M42" i="3" s="1"/>
  <c r="BT20" i="3"/>
  <c r="BT41" i="3" s="1"/>
  <c r="BS20" i="3"/>
  <c r="BS41" i="3" s="1"/>
  <c r="BR20" i="3"/>
  <c r="BR41" i="3" s="1"/>
  <c r="BQ20" i="3"/>
  <c r="BQ41" i="3" s="1"/>
  <c r="AV20" i="3"/>
  <c r="AU20" i="3"/>
  <c r="AU41" i="3" s="1"/>
  <c r="AT20" i="3"/>
  <c r="AS20" i="3"/>
  <c r="AN20" i="3"/>
  <c r="AN41" i="3" s="1"/>
  <c r="AM20" i="3"/>
  <c r="AM41" i="3" s="1"/>
  <c r="AL20" i="3"/>
  <c r="AL41" i="3" s="1"/>
  <c r="AK20" i="3"/>
  <c r="AK41" i="3" s="1"/>
  <c r="X20" i="3"/>
  <c r="W20" i="3"/>
  <c r="W41" i="3" s="1"/>
  <c r="V20" i="3"/>
  <c r="V41" i="3" s="1"/>
  <c r="U20" i="3"/>
  <c r="N20" i="3"/>
  <c r="N41" i="3" s="1"/>
  <c r="M20" i="3"/>
  <c r="M41" i="3" s="1"/>
  <c r="BT19" i="3"/>
  <c r="BS19" i="3"/>
  <c r="BS40" i="3" s="1"/>
  <c r="BR19" i="3"/>
  <c r="BR40" i="3" s="1"/>
  <c r="BQ19" i="3"/>
  <c r="AV19" i="3"/>
  <c r="AV40" i="3" s="1"/>
  <c r="AU19" i="3"/>
  <c r="AU40" i="3" s="1"/>
  <c r="AT19" i="3"/>
  <c r="AT40" i="3" s="1"/>
  <c r="AS19" i="3"/>
  <c r="AS40" i="3" s="1"/>
  <c r="AN19" i="3"/>
  <c r="AN40" i="3" s="1"/>
  <c r="AM19" i="3"/>
  <c r="AM40" i="3" s="1"/>
  <c r="AL19" i="3"/>
  <c r="AL40" i="3" s="1"/>
  <c r="AK19" i="3"/>
  <c r="AK40" i="3" s="1"/>
  <c r="X19" i="3"/>
  <c r="W19" i="3"/>
  <c r="V19" i="3"/>
  <c r="V40" i="3" s="1"/>
  <c r="U19" i="3"/>
  <c r="U40" i="3" s="1"/>
  <c r="N19" i="3"/>
  <c r="N40" i="3" s="1"/>
  <c r="M19" i="3"/>
  <c r="M40" i="3" s="1"/>
  <c r="BT18" i="3"/>
  <c r="BT39" i="3" s="1"/>
  <c r="BS18" i="3"/>
  <c r="BS39" i="3" s="1"/>
  <c r="BR18" i="3"/>
  <c r="BR39" i="3" s="1"/>
  <c r="BQ18" i="3"/>
  <c r="BQ39" i="3" s="1"/>
  <c r="AV18" i="3"/>
  <c r="AU18" i="3"/>
  <c r="AU39" i="3" s="1"/>
  <c r="AT18" i="3"/>
  <c r="AT39" i="3" s="1"/>
  <c r="AS18" i="3"/>
  <c r="AN18" i="3"/>
  <c r="AN39" i="3" s="1"/>
  <c r="AM18" i="3"/>
  <c r="AM39" i="3" s="1"/>
  <c r="AL18" i="3"/>
  <c r="AL39" i="3" s="1"/>
  <c r="AK18" i="3"/>
  <c r="AK39" i="3" s="1"/>
  <c r="X18" i="3"/>
  <c r="X39" i="3" s="1"/>
  <c r="W18" i="3"/>
  <c r="W39" i="3" s="1"/>
  <c r="V18" i="3"/>
  <c r="V39" i="3" s="1"/>
  <c r="U18" i="3"/>
  <c r="U39" i="3" s="1"/>
  <c r="N18" i="3"/>
  <c r="N39" i="3" s="1"/>
  <c r="M18" i="3"/>
  <c r="M39" i="3" s="1"/>
  <c r="BT17" i="3"/>
  <c r="BS17" i="3"/>
  <c r="BS38" i="3" s="1"/>
  <c r="BR17" i="3"/>
  <c r="BR38" i="3" s="1"/>
  <c r="BQ17" i="3"/>
  <c r="AV17" i="3"/>
  <c r="AV38" i="3" s="1"/>
  <c r="AU17" i="3"/>
  <c r="AT17" i="3"/>
  <c r="AT38" i="3" s="1"/>
  <c r="AS17" i="3"/>
  <c r="AS38" i="3" s="1"/>
  <c r="AN17" i="3"/>
  <c r="AN38" i="3" s="1"/>
  <c r="AM17" i="3"/>
  <c r="AM38" i="3" s="1"/>
  <c r="AL17" i="3"/>
  <c r="AL38" i="3" s="1"/>
  <c r="AK17" i="3"/>
  <c r="AK38" i="3" s="1"/>
  <c r="X17" i="3"/>
  <c r="X38" i="3" s="1"/>
  <c r="W17" i="3"/>
  <c r="V17" i="3"/>
  <c r="V38" i="3" s="1"/>
  <c r="U17" i="3"/>
  <c r="U38" i="3" s="1"/>
  <c r="N17" i="3"/>
  <c r="N38" i="3" s="1"/>
  <c r="M17" i="3"/>
  <c r="M38" i="3" s="1"/>
  <c r="W48" i="3"/>
  <c r="U45" i="3"/>
  <c r="CR56" i="3"/>
  <c r="CQ56" i="3"/>
  <c r="CP56" i="3"/>
  <c r="CO56" i="3"/>
  <c r="CN56" i="3"/>
  <c r="CJ56" i="3"/>
  <c r="CI56" i="3"/>
  <c r="CH56" i="3"/>
  <c r="CG56" i="3"/>
  <c r="CF56" i="3"/>
  <c r="CB56" i="3"/>
  <c r="CA56" i="3"/>
  <c r="BZ56" i="3"/>
  <c r="BY56" i="3"/>
  <c r="BX56" i="3"/>
  <c r="BT56" i="3"/>
  <c r="BP56" i="3"/>
  <c r="BL56" i="3"/>
  <c r="BK56" i="3"/>
  <c r="BJ56" i="3"/>
  <c r="BI56" i="3"/>
  <c r="BH56" i="3"/>
  <c r="BD56" i="3"/>
  <c r="BC56" i="3"/>
  <c r="BB56" i="3"/>
  <c r="BA56" i="3"/>
  <c r="AZ56" i="3"/>
  <c r="AR56" i="3"/>
  <c r="AJ56" i="3"/>
  <c r="AF56" i="3"/>
  <c r="AE56" i="3"/>
  <c r="AD56" i="3"/>
  <c r="AC56" i="3"/>
  <c r="AB56" i="3"/>
  <c r="T56" i="3"/>
  <c r="G56" i="3"/>
  <c r="F56" i="3"/>
  <c r="E56" i="3"/>
  <c r="D56" i="3"/>
  <c r="C56" i="3"/>
  <c r="CR55" i="3"/>
  <c r="CQ55" i="3"/>
  <c r="CP55" i="3"/>
  <c r="CO55" i="3"/>
  <c r="CN55" i="3"/>
  <c r="CJ55" i="3"/>
  <c r="CI55" i="3"/>
  <c r="CH55" i="3"/>
  <c r="CG55" i="3"/>
  <c r="CF55" i="3"/>
  <c r="CB55" i="3"/>
  <c r="CA55" i="3"/>
  <c r="BZ55" i="3"/>
  <c r="BY55" i="3"/>
  <c r="BX55" i="3"/>
  <c r="BP55" i="3"/>
  <c r="BL55" i="3"/>
  <c r="BK55" i="3"/>
  <c r="BJ55" i="3"/>
  <c r="BI55" i="3"/>
  <c r="BH55" i="3"/>
  <c r="BD55" i="3"/>
  <c r="BC55" i="3"/>
  <c r="BB55" i="3"/>
  <c r="BA55" i="3"/>
  <c r="AZ55" i="3"/>
  <c r="AV55" i="3"/>
  <c r="AT55" i="3"/>
  <c r="AR55" i="3"/>
  <c r="AJ55" i="3"/>
  <c r="AF55" i="3"/>
  <c r="AE55" i="3"/>
  <c r="AD55" i="3"/>
  <c r="AC55" i="3"/>
  <c r="AB55" i="3"/>
  <c r="U55" i="3"/>
  <c r="T55" i="3"/>
  <c r="G55" i="3"/>
  <c r="F55" i="3"/>
  <c r="E55" i="3"/>
  <c r="D55" i="3"/>
  <c r="C55" i="3"/>
  <c r="CR54" i="3"/>
  <c r="CQ54" i="3"/>
  <c r="CP54" i="3"/>
  <c r="CO54" i="3"/>
  <c r="CN54" i="3"/>
  <c r="CJ54" i="3"/>
  <c r="CI54" i="3"/>
  <c r="CH54" i="3"/>
  <c r="CG54" i="3"/>
  <c r="CF54" i="3"/>
  <c r="CB54" i="3"/>
  <c r="CA54" i="3"/>
  <c r="BZ54" i="3"/>
  <c r="BY54" i="3"/>
  <c r="BX54" i="3"/>
  <c r="BT54" i="3"/>
  <c r="BP54" i="3"/>
  <c r="BL54" i="3"/>
  <c r="BK54" i="3"/>
  <c r="BJ54" i="3"/>
  <c r="BI54" i="3"/>
  <c r="BH54" i="3"/>
  <c r="BD54" i="3"/>
  <c r="BC54" i="3"/>
  <c r="BB54" i="3"/>
  <c r="BA54" i="3"/>
  <c r="AZ54" i="3"/>
  <c r="AR54" i="3"/>
  <c r="AJ54" i="3"/>
  <c r="AF54" i="3"/>
  <c r="AE54" i="3"/>
  <c r="AD54" i="3"/>
  <c r="AC54" i="3"/>
  <c r="AB54" i="3"/>
  <c r="W54" i="3"/>
  <c r="T54" i="3"/>
  <c r="G54" i="3"/>
  <c r="F54" i="3"/>
  <c r="E54" i="3"/>
  <c r="D54" i="3"/>
  <c r="C54" i="3"/>
  <c r="CR53" i="3"/>
  <c r="CQ53" i="3"/>
  <c r="CP53" i="3"/>
  <c r="CO53" i="3"/>
  <c r="CN53" i="3"/>
  <c r="CJ53" i="3"/>
  <c r="CI53" i="3"/>
  <c r="CH53" i="3"/>
  <c r="CG53" i="3"/>
  <c r="CF53" i="3"/>
  <c r="CB53" i="3"/>
  <c r="CA53" i="3"/>
  <c r="BZ53" i="3"/>
  <c r="BY53" i="3"/>
  <c r="BX53" i="3"/>
  <c r="BP53" i="3"/>
  <c r="BL53" i="3"/>
  <c r="BK53" i="3"/>
  <c r="BJ53" i="3"/>
  <c r="BI53" i="3"/>
  <c r="BH53" i="3"/>
  <c r="BD53" i="3"/>
  <c r="BC53" i="3"/>
  <c r="BB53" i="3"/>
  <c r="BA53" i="3"/>
  <c r="AZ53" i="3"/>
  <c r="AV53" i="3"/>
  <c r="AT53" i="3"/>
  <c r="AS53" i="3"/>
  <c r="AR53" i="3"/>
  <c r="AJ53" i="3"/>
  <c r="AF53" i="3"/>
  <c r="AE53" i="3"/>
  <c r="AD53" i="3"/>
  <c r="AC53" i="3"/>
  <c r="AB53" i="3"/>
  <c r="U53" i="3"/>
  <c r="T53" i="3"/>
  <c r="G53" i="3"/>
  <c r="F53" i="3"/>
  <c r="E53" i="3"/>
  <c r="D53" i="3"/>
  <c r="C53" i="3"/>
  <c r="CR52" i="3"/>
  <c r="CQ52" i="3"/>
  <c r="CP52" i="3"/>
  <c r="CO52" i="3"/>
  <c r="CN52" i="3"/>
  <c r="CJ52" i="3"/>
  <c r="CI52" i="3"/>
  <c r="CH52" i="3"/>
  <c r="CG52" i="3"/>
  <c r="CF52" i="3"/>
  <c r="CB52" i="3"/>
  <c r="CA52" i="3"/>
  <c r="BZ52" i="3"/>
  <c r="BY52" i="3"/>
  <c r="BX52" i="3"/>
  <c r="BT52" i="3"/>
  <c r="BP52" i="3"/>
  <c r="BL52" i="3"/>
  <c r="BK52" i="3"/>
  <c r="BJ52" i="3"/>
  <c r="BI52" i="3"/>
  <c r="BH52" i="3"/>
  <c r="BD52" i="3"/>
  <c r="BC52" i="3"/>
  <c r="BB52" i="3"/>
  <c r="BA52" i="3"/>
  <c r="AZ52" i="3"/>
  <c r="AR52" i="3"/>
  <c r="AK52" i="3"/>
  <c r="AJ52" i="3"/>
  <c r="AF52" i="3"/>
  <c r="AE52" i="3"/>
  <c r="AD52" i="3"/>
  <c r="AC52" i="3"/>
  <c r="AB52" i="3"/>
  <c r="W52" i="3"/>
  <c r="T52" i="3"/>
  <c r="G52" i="3"/>
  <c r="F52" i="3"/>
  <c r="E52" i="3"/>
  <c r="D52" i="3"/>
  <c r="C52" i="3"/>
  <c r="CR51" i="3"/>
  <c r="CQ51" i="3"/>
  <c r="CP51" i="3"/>
  <c r="CO51" i="3"/>
  <c r="CN51" i="3"/>
  <c r="CJ51" i="3"/>
  <c r="CI51" i="3"/>
  <c r="CH51" i="3"/>
  <c r="CG51" i="3"/>
  <c r="CF51" i="3"/>
  <c r="CB51" i="3"/>
  <c r="CA51" i="3"/>
  <c r="BZ51" i="3"/>
  <c r="BY51" i="3"/>
  <c r="BX51" i="3"/>
  <c r="BP51" i="3"/>
  <c r="BL51" i="3"/>
  <c r="BK51" i="3"/>
  <c r="BJ51" i="3"/>
  <c r="BI51" i="3"/>
  <c r="BH51" i="3"/>
  <c r="BD51" i="3"/>
  <c r="BC51" i="3"/>
  <c r="BB51" i="3"/>
  <c r="BA51" i="3"/>
  <c r="AZ51" i="3"/>
  <c r="AV51" i="3"/>
  <c r="AS51" i="3"/>
  <c r="AR51" i="3"/>
  <c r="AJ51" i="3"/>
  <c r="AF51" i="3"/>
  <c r="AE51" i="3"/>
  <c r="AD51" i="3"/>
  <c r="AC51" i="3"/>
  <c r="AB51" i="3"/>
  <c r="T51" i="3"/>
  <c r="G51" i="3"/>
  <c r="F51" i="3"/>
  <c r="E51" i="3"/>
  <c r="D51" i="3"/>
  <c r="C51" i="3"/>
  <c r="CR50" i="3"/>
  <c r="CQ50" i="3"/>
  <c r="CP50" i="3"/>
  <c r="CO50" i="3"/>
  <c r="CN50" i="3"/>
  <c r="CJ50" i="3"/>
  <c r="CI50" i="3"/>
  <c r="CH50" i="3"/>
  <c r="CG50" i="3"/>
  <c r="CF50" i="3"/>
  <c r="CB50" i="3"/>
  <c r="CA50" i="3"/>
  <c r="BZ50" i="3"/>
  <c r="BY50" i="3"/>
  <c r="BX50" i="3"/>
  <c r="BT50" i="3"/>
  <c r="BP50" i="3"/>
  <c r="BL50" i="3"/>
  <c r="BK50" i="3"/>
  <c r="BJ50" i="3"/>
  <c r="BI50" i="3"/>
  <c r="BH50" i="3"/>
  <c r="BD50" i="3"/>
  <c r="BC50" i="3"/>
  <c r="BB50" i="3"/>
  <c r="BA50" i="3"/>
  <c r="AZ50" i="3"/>
  <c r="AR50" i="3"/>
  <c r="AJ50" i="3"/>
  <c r="AF50" i="3"/>
  <c r="AE50" i="3"/>
  <c r="AD50" i="3"/>
  <c r="AC50" i="3"/>
  <c r="AB50" i="3"/>
  <c r="W50" i="3"/>
  <c r="T50" i="3"/>
  <c r="G50" i="3"/>
  <c r="F50" i="3"/>
  <c r="E50" i="3"/>
  <c r="D50" i="3"/>
  <c r="C50" i="3"/>
  <c r="CR49" i="3"/>
  <c r="CQ49" i="3"/>
  <c r="CP49" i="3"/>
  <c r="CO49" i="3"/>
  <c r="CN49" i="3"/>
  <c r="CJ49" i="3"/>
  <c r="CI49" i="3"/>
  <c r="CH49" i="3"/>
  <c r="CG49" i="3"/>
  <c r="CF49" i="3"/>
  <c r="CB49" i="3"/>
  <c r="CA49" i="3"/>
  <c r="BZ49" i="3"/>
  <c r="BY49" i="3"/>
  <c r="BX49" i="3"/>
  <c r="BP49" i="3"/>
  <c r="BL49" i="3"/>
  <c r="BK49" i="3"/>
  <c r="BJ49" i="3"/>
  <c r="BI49" i="3"/>
  <c r="BH49" i="3"/>
  <c r="BD49" i="3"/>
  <c r="BC49" i="3"/>
  <c r="BB49" i="3"/>
  <c r="BA49" i="3"/>
  <c r="AZ49" i="3"/>
  <c r="AV49" i="3"/>
  <c r="AT49" i="3"/>
  <c r="AS49" i="3"/>
  <c r="AR49" i="3"/>
  <c r="AN49" i="3"/>
  <c r="AM49" i="3"/>
  <c r="AJ49" i="3"/>
  <c r="AF49" i="3"/>
  <c r="AE49" i="3"/>
  <c r="AD49" i="3"/>
  <c r="AC49" i="3"/>
  <c r="AB49" i="3"/>
  <c r="U49" i="3"/>
  <c r="T49" i="3"/>
  <c r="G49" i="3"/>
  <c r="F49" i="3"/>
  <c r="E49" i="3"/>
  <c r="D49" i="3"/>
  <c r="C49" i="3"/>
  <c r="CR48" i="3"/>
  <c r="CQ48" i="3"/>
  <c r="CP48" i="3"/>
  <c r="CO48" i="3"/>
  <c r="CN48" i="3"/>
  <c r="CJ48" i="3"/>
  <c r="CI48" i="3"/>
  <c r="CH48" i="3"/>
  <c r="CG48" i="3"/>
  <c r="CF48" i="3"/>
  <c r="CB48" i="3"/>
  <c r="CA48" i="3"/>
  <c r="BZ48" i="3"/>
  <c r="BY48" i="3"/>
  <c r="BX48" i="3"/>
  <c r="BT48" i="3"/>
  <c r="BP48" i="3"/>
  <c r="BL48" i="3"/>
  <c r="BK48" i="3"/>
  <c r="BJ48" i="3"/>
  <c r="BI48" i="3"/>
  <c r="BH48" i="3"/>
  <c r="BD48" i="3"/>
  <c r="BC48" i="3"/>
  <c r="BB48" i="3"/>
  <c r="BA48" i="3"/>
  <c r="AZ48" i="3"/>
  <c r="AR48" i="3"/>
  <c r="AJ48" i="3"/>
  <c r="AF48" i="3"/>
  <c r="AE48" i="3"/>
  <c r="AD48" i="3"/>
  <c r="AC48" i="3"/>
  <c r="AB48" i="3"/>
  <c r="X48" i="3"/>
  <c r="T48" i="3"/>
  <c r="G48" i="3"/>
  <c r="F48" i="3"/>
  <c r="E48" i="3"/>
  <c r="D48" i="3"/>
  <c r="C48" i="3"/>
  <c r="CR47" i="3"/>
  <c r="CQ47" i="3"/>
  <c r="CP47" i="3"/>
  <c r="CO47" i="3"/>
  <c r="CN47" i="3"/>
  <c r="CJ47" i="3"/>
  <c r="CI47" i="3"/>
  <c r="CH47" i="3"/>
  <c r="CG47" i="3"/>
  <c r="CF47" i="3"/>
  <c r="CB47" i="3"/>
  <c r="CA47" i="3"/>
  <c r="BZ47" i="3"/>
  <c r="BY47" i="3"/>
  <c r="BX47" i="3"/>
  <c r="BP47" i="3"/>
  <c r="BL47" i="3"/>
  <c r="BK47" i="3"/>
  <c r="BJ47" i="3"/>
  <c r="BI47" i="3"/>
  <c r="BH47" i="3"/>
  <c r="BD47" i="3"/>
  <c r="BC47" i="3"/>
  <c r="BB47" i="3"/>
  <c r="BA47" i="3"/>
  <c r="AZ47" i="3"/>
  <c r="AV47" i="3"/>
  <c r="AT47" i="3"/>
  <c r="AS47" i="3"/>
  <c r="AR47" i="3"/>
  <c r="AJ47" i="3"/>
  <c r="AF47" i="3"/>
  <c r="AE47" i="3"/>
  <c r="AD47" i="3"/>
  <c r="AC47" i="3"/>
  <c r="AB47" i="3"/>
  <c r="U47" i="3"/>
  <c r="T47" i="3"/>
  <c r="G47" i="3"/>
  <c r="F47" i="3"/>
  <c r="E47" i="3"/>
  <c r="D47" i="3"/>
  <c r="C47" i="3"/>
  <c r="CR46" i="3"/>
  <c r="CQ46" i="3"/>
  <c r="CP46" i="3"/>
  <c r="CO46" i="3"/>
  <c r="CN46" i="3"/>
  <c r="CJ46" i="3"/>
  <c r="CI46" i="3"/>
  <c r="CH46" i="3"/>
  <c r="CG46" i="3"/>
  <c r="CF46" i="3"/>
  <c r="CB46" i="3"/>
  <c r="CA46" i="3"/>
  <c r="BZ46" i="3"/>
  <c r="BY46" i="3"/>
  <c r="BX46" i="3"/>
  <c r="BT46" i="3"/>
  <c r="BQ46" i="3"/>
  <c r="BP46" i="3"/>
  <c r="BL46" i="3"/>
  <c r="BK46" i="3"/>
  <c r="BJ46" i="3"/>
  <c r="BI46" i="3"/>
  <c r="BH46" i="3"/>
  <c r="BD46" i="3"/>
  <c r="BC46" i="3"/>
  <c r="BB46" i="3"/>
  <c r="BA46" i="3"/>
  <c r="AZ46" i="3"/>
  <c r="AR46" i="3"/>
  <c r="AJ46" i="3"/>
  <c r="AF46" i="3"/>
  <c r="AE46" i="3"/>
  <c r="AD46" i="3"/>
  <c r="AC46" i="3"/>
  <c r="AB46" i="3"/>
  <c r="W46" i="3"/>
  <c r="U46" i="3"/>
  <c r="T46" i="3"/>
  <c r="G46" i="3"/>
  <c r="F46" i="3"/>
  <c r="E46" i="3"/>
  <c r="D46" i="3"/>
  <c r="C46" i="3"/>
  <c r="CR45" i="3"/>
  <c r="CQ45" i="3"/>
  <c r="CP45" i="3"/>
  <c r="CO45" i="3"/>
  <c r="CN45" i="3"/>
  <c r="CJ45" i="3"/>
  <c r="CI45" i="3"/>
  <c r="CH45" i="3"/>
  <c r="CG45" i="3"/>
  <c r="CF45" i="3"/>
  <c r="CB45" i="3"/>
  <c r="CA45" i="3"/>
  <c r="BZ45" i="3"/>
  <c r="BY45" i="3"/>
  <c r="BX45" i="3"/>
  <c r="BP45" i="3"/>
  <c r="BL45" i="3"/>
  <c r="BK45" i="3"/>
  <c r="BJ45" i="3"/>
  <c r="BI45" i="3"/>
  <c r="BH45" i="3"/>
  <c r="BD45" i="3"/>
  <c r="BC45" i="3"/>
  <c r="BB45" i="3"/>
  <c r="BA45" i="3"/>
  <c r="AZ45" i="3"/>
  <c r="AV45" i="3"/>
  <c r="AS45" i="3"/>
  <c r="AR45" i="3"/>
  <c r="AJ45" i="3"/>
  <c r="AF45" i="3"/>
  <c r="AE45" i="3"/>
  <c r="AD45" i="3"/>
  <c r="AC45" i="3"/>
  <c r="AB45" i="3"/>
  <c r="V45" i="3"/>
  <c r="T45" i="3"/>
  <c r="G45" i="3"/>
  <c r="F45" i="3"/>
  <c r="E45" i="3"/>
  <c r="D45" i="3"/>
  <c r="C45" i="3"/>
  <c r="CR44" i="3"/>
  <c r="CQ44" i="3"/>
  <c r="CP44" i="3"/>
  <c r="CO44" i="3"/>
  <c r="CN44" i="3"/>
  <c r="CJ44" i="3"/>
  <c r="CI44" i="3"/>
  <c r="CH44" i="3"/>
  <c r="CG44" i="3"/>
  <c r="CF44" i="3"/>
  <c r="CB44" i="3"/>
  <c r="CA44" i="3"/>
  <c r="BZ44" i="3"/>
  <c r="BY44" i="3"/>
  <c r="BX44" i="3"/>
  <c r="BT44" i="3"/>
  <c r="BP44" i="3"/>
  <c r="BL44" i="3"/>
  <c r="BK44" i="3"/>
  <c r="BJ44" i="3"/>
  <c r="BI44" i="3"/>
  <c r="BH44" i="3"/>
  <c r="BD44" i="3"/>
  <c r="BC44" i="3"/>
  <c r="BB44" i="3"/>
  <c r="BA44" i="3"/>
  <c r="AZ44" i="3"/>
  <c r="AV44" i="3"/>
  <c r="AU44" i="3"/>
  <c r="AR44" i="3"/>
  <c r="AJ44" i="3"/>
  <c r="AF44" i="3"/>
  <c r="AE44" i="3"/>
  <c r="AD44" i="3"/>
  <c r="AC44" i="3"/>
  <c r="AB44" i="3"/>
  <c r="W44" i="3"/>
  <c r="U44" i="3"/>
  <c r="T44" i="3"/>
  <c r="G44" i="3"/>
  <c r="F44" i="3"/>
  <c r="E44" i="3"/>
  <c r="D44" i="3"/>
  <c r="C44" i="3"/>
  <c r="CR43" i="3"/>
  <c r="CQ43" i="3"/>
  <c r="CP43" i="3"/>
  <c r="CO43" i="3"/>
  <c r="CN43" i="3"/>
  <c r="CJ43" i="3"/>
  <c r="CI43" i="3"/>
  <c r="CH43" i="3"/>
  <c r="CG43" i="3"/>
  <c r="CF43" i="3"/>
  <c r="CB43" i="3"/>
  <c r="CA43" i="3"/>
  <c r="BZ43" i="3"/>
  <c r="BY43" i="3"/>
  <c r="BX43" i="3"/>
  <c r="BP43" i="3"/>
  <c r="BL43" i="3"/>
  <c r="BK43" i="3"/>
  <c r="BJ43" i="3"/>
  <c r="BI43" i="3"/>
  <c r="BH43" i="3"/>
  <c r="BD43" i="3"/>
  <c r="BC43" i="3"/>
  <c r="BB43" i="3"/>
  <c r="BA43" i="3"/>
  <c r="AZ43" i="3"/>
  <c r="AV43" i="3"/>
  <c r="AT43" i="3"/>
  <c r="AR43" i="3"/>
  <c r="AJ43" i="3"/>
  <c r="AF43" i="3"/>
  <c r="AE43" i="3"/>
  <c r="AD43" i="3"/>
  <c r="AC43" i="3"/>
  <c r="AB43" i="3"/>
  <c r="U43" i="3"/>
  <c r="T43" i="3"/>
  <c r="G43" i="3"/>
  <c r="F43" i="3"/>
  <c r="E43" i="3"/>
  <c r="D43" i="3"/>
  <c r="C43" i="3"/>
  <c r="CR42" i="3"/>
  <c r="CQ42" i="3"/>
  <c r="CP42" i="3"/>
  <c r="CO42" i="3"/>
  <c r="CN42" i="3"/>
  <c r="CJ42" i="3"/>
  <c r="CI42" i="3"/>
  <c r="CH42" i="3"/>
  <c r="CG42" i="3"/>
  <c r="CF42" i="3"/>
  <c r="CB42" i="3"/>
  <c r="CA42" i="3"/>
  <c r="BZ42" i="3"/>
  <c r="BY42" i="3"/>
  <c r="BX42" i="3"/>
  <c r="BT42" i="3"/>
  <c r="BP42" i="3"/>
  <c r="BL42" i="3"/>
  <c r="BK42" i="3"/>
  <c r="BJ42" i="3"/>
  <c r="BI42" i="3"/>
  <c r="BH42" i="3"/>
  <c r="BD42" i="3"/>
  <c r="BC42" i="3"/>
  <c r="BB42" i="3"/>
  <c r="BA42" i="3"/>
  <c r="AZ42" i="3"/>
  <c r="AR42" i="3"/>
  <c r="AK42" i="3"/>
  <c r="AJ42" i="3"/>
  <c r="AF42" i="3"/>
  <c r="AE42" i="3"/>
  <c r="AD42" i="3"/>
  <c r="AC42" i="3"/>
  <c r="AB42" i="3"/>
  <c r="W42" i="3"/>
  <c r="T42" i="3"/>
  <c r="G42" i="3"/>
  <c r="F42" i="3"/>
  <c r="E42" i="3"/>
  <c r="D42" i="3"/>
  <c r="C42" i="3"/>
  <c r="CR41" i="3"/>
  <c r="CQ41" i="3"/>
  <c r="CP41" i="3"/>
  <c r="CO41" i="3"/>
  <c r="CN41" i="3"/>
  <c r="CJ41" i="3"/>
  <c r="CI41" i="3"/>
  <c r="CH41" i="3"/>
  <c r="CG41" i="3"/>
  <c r="CF41" i="3"/>
  <c r="CB41" i="3"/>
  <c r="CA41" i="3"/>
  <c r="BZ41" i="3"/>
  <c r="BY41" i="3"/>
  <c r="BX41" i="3"/>
  <c r="BP41" i="3"/>
  <c r="BL41" i="3"/>
  <c r="BK41" i="3"/>
  <c r="BJ41" i="3"/>
  <c r="BI41" i="3"/>
  <c r="BH41" i="3"/>
  <c r="BD41" i="3"/>
  <c r="BC41" i="3"/>
  <c r="BB41" i="3"/>
  <c r="BA41" i="3"/>
  <c r="AZ41" i="3"/>
  <c r="AV41" i="3"/>
  <c r="AT41" i="3"/>
  <c r="AS41" i="3"/>
  <c r="AR41" i="3"/>
  <c r="AJ41" i="3"/>
  <c r="AF41" i="3"/>
  <c r="AE41" i="3"/>
  <c r="AD41" i="3"/>
  <c r="AC41" i="3"/>
  <c r="AB41" i="3"/>
  <c r="U41" i="3"/>
  <c r="T41" i="3"/>
  <c r="G41" i="3"/>
  <c r="F41" i="3"/>
  <c r="E41" i="3"/>
  <c r="D41" i="3"/>
  <c r="C41" i="3"/>
  <c r="CR40" i="3"/>
  <c r="CQ40" i="3"/>
  <c r="CP40" i="3"/>
  <c r="CO40" i="3"/>
  <c r="CN40" i="3"/>
  <c r="CJ40" i="3"/>
  <c r="CI40" i="3"/>
  <c r="CH40" i="3"/>
  <c r="CG40" i="3"/>
  <c r="CF40" i="3"/>
  <c r="CB40" i="3"/>
  <c r="CA40" i="3"/>
  <c r="BZ40" i="3"/>
  <c r="BY40" i="3"/>
  <c r="BX40" i="3"/>
  <c r="BT40" i="3"/>
  <c r="BQ40" i="3"/>
  <c r="BP40" i="3"/>
  <c r="BL40" i="3"/>
  <c r="BK40" i="3"/>
  <c r="BJ40" i="3"/>
  <c r="BI40" i="3"/>
  <c r="BH40" i="3"/>
  <c r="BD40" i="3"/>
  <c r="BC40" i="3"/>
  <c r="BB40" i="3"/>
  <c r="BA40" i="3"/>
  <c r="AZ40" i="3"/>
  <c r="AR40" i="3"/>
  <c r="AJ40" i="3"/>
  <c r="AF40" i="3"/>
  <c r="AE40" i="3"/>
  <c r="AD40" i="3"/>
  <c r="AC40" i="3"/>
  <c r="AB40" i="3"/>
  <c r="W40" i="3"/>
  <c r="T40" i="3"/>
  <c r="G40" i="3"/>
  <c r="F40" i="3"/>
  <c r="E40" i="3"/>
  <c r="D40" i="3"/>
  <c r="C40" i="3"/>
  <c r="CR39" i="3"/>
  <c r="CQ39" i="3"/>
  <c r="CP39" i="3"/>
  <c r="CO39" i="3"/>
  <c r="CO57" i="3" s="1"/>
  <c r="CN39" i="3"/>
  <c r="CJ39" i="3"/>
  <c r="CI39" i="3"/>
  <c r="CH39" i="3"/>
  <c r="CG39" i="3"/>
  <c r="CF39" i="3"/>
  <c r="CF57" i="3" s="1"/>
  <c r="CB39" i="3"/>
  <c r="CA39" i="3"/>
  <c r="BZ39" i="3"/>
  <c r="BY39" i="3"/>
  <c r="BX39" i="3"/>
  <c r="BP39" i="3"/>
  <c r="BL39" i="3"/>
  <c r="BK39" i="3"/>
  <c r="BK57" i="3" s="1"/>
  <c r="BJ39" i="3"/>
  <c r="BI39" i="3"/>
  <c r="BH39" i="3"/>
  <c r="BD39" i="3"/>
  <c r="BC39" i="3"/>
  <c r="BB39" i="3"/>
  <c r="BB57" i="3" s="1"/>
  <c r="BA39" i="3"/>
  <c r="AZ39" i="3"/>
  <c r="AV39" i="3"/>
  <c r="AS39" i="3"/>
  <c r="AR39" i="3"/>
  <c r="AJ39" i="3"/>
  <c r="AJ57" i="3" s="1"/>
  <c r="AF39" i="3"/>
  <c r="AE39" i="3"/>
  <c r="AD39" i="3"/>
  <c r="AC39" i="3"/>
  <c r="AB39" i="3"/>
  <c r="T39" i="3"/>
  <c r="G39" i="3"/>
  <c r="F39" i="3"/>
  <c r="E39" i="3"/>
  <c r="E57" i="3" s="1"/>
  <c r="D39" i="3"/>
  <c r="C39" i="3"/>
  <c r="CR38" i="3"/>
  <c r="CR57" i="3" s="1"/>
  <c r="CQ38" i="3"/>
  <c r="CQ57" i="3" s="1"/>
  <c r="CP38" i="3"/>
  <c r="CP57" i="3" s="1"/>
  <c r="CO38" i="3"/>
  <c r="CN38" i="3"/>
  <c r="CN57" i="3" s="1"/>
  <c r="CJ38" i="3"/>
  <c r="CJ57" i="3" s="1"/>
  <c r="CI38" i="3"/>
  <c r="CI57" i="3" s="1"/>
  <c r="CH38" i="3"/>
  <c r="CH57" i="3" s="1"/>
  <c r="CG38" i="3"/>
  <c r="CG57" i="3" s="1"/>
  <c r="CF38" i="3"/>
  <c r="CB38" i="3"/>
  <c r="CB57" i="3" s="1"/>
  <c r="CA38" i="3"/>
  <c r="CA57" i="3" s="1"/>
  <c r="BZ38" i="3"/>
  <c r="BZ57" i="3" s="1"/>
  <c r="BY38" i="3"/>
  <c r="BY57" i="3" s="1"/>
  <c r="BX38" i="3"/>
  <c r="BX57" i="3" s="1"/>
  <c r="K3" i="3" s="1" a="1"/>
  <c r="BT38" i="3"/>
  <c r="BQ38" i="3"/>
  <c r="BP38" i="3"/>
  <c r="BP57" i="3" s="1"/>
  <c r="BL38" i="3"/>
  <c r="BL57" i="3" s="1"/>
  <c r="BK38" i="3"/>
  <c r="BJ38" i="3"/>
  <c r="BJ57" i="3" s="1"/>
  <c r="BI38" i="3"/>
  <c r="BI57" i="3" s="1"/>
  <c r="BH38" i="3"/>
  <c r="BH57" i="3" s="1"/>
  <c r="BD38" i="3"/>
  <c r="BD57" i="3" s="1"/>
  <c r="BC38" i="3"/>
  <c r="BC57" i="3" s="1"/>
  <c r="BB38" i="3"/>
  <c r="BA38" i="3"/>
  <c r="BA57" i="3" s="1"/>
  <c r="AZ38" i="3"/>
  <c r="AZ57" i="3" s="1"/>
  <c r="AU38" i="3"/>
  <c r="AR38" i="3"/>
  <c r="AR57" i="3" s="1"/>
  <c r="AJ38" i="3"/>
  <c r="AF38" i="3"/>
  <c r="AE38" i="3"/>
  <c r="AD38" i="3"/>
  <c r="AC38" i="3"/>
  <c r="AC57" i="3" s="1"/>
  <c r="AB38" i="3"/>
  <c r="AB57" i="3" s="1"/>
  <c r="W38" i="3"/>
  <c r="T38" i="3"/>
  <c r="T57" i="3" s="1"/>
  <c r="L57" i="3"/>
  <c r="G38" i="3"/>
  <c r="G57" i="3" s="1"/>
  <c r="F38" i="3"/>
  <c r="F57" i="3" s="1"/>
  <c r="E38" i="3"/>
  <c r="D38" i="3"/>
  <c r="D57" i="3" s="1"/>
  <c r="C38" i="3"/>
  <c r="C57" i="3" s="1"/>
  <c r="CT37" i="3"/>
  <c r="CL37" i="3"/>
  <c r="CD37" i="3"/>
  <c r="BV37" i="3"/>
  <c r="BN37" i="3"/>
  <c r="BF37" i="3"/>
  <c r="AX37" i="3"/>
  <c r="AP37" i="3"/>
  <c r="AH37" i="3"/>
  <c r="Z37" i="3"/>
  <c r="R37" i="3"/>
  <c r="J37" i="3"/>
  <c r="CZ47" i="1" l="1"/>
  <c r="CZ48" i="1"/>
  <c r="CZ55" i="1"/>
  <c r="CZ43" i="1"/>
  <c r="CZ42" i="1"/>
  <c r="CZ41" i="1"/>
  <c r="CZ52" i="1"/>
  <c r="CZ40" i="1"/>
  <c r="CZ51" i="1"/>
  <c r="CZ39" i="1"/>
  <c r="CZ49" i="1"/>
  <c r="CY29" i="3"/>
  <c r="CV29" i="3" s="1"/>
  <c r="CV50" i="3" s="1"/>
  <c r="CY31" i="3"/>
  <c r="CV31" i="3" s="1"/>
  <c r="CV52" i="3" s="1"/>
  <c r="CY25" i="3"/>
  <c r="CX25" i="3" s="1"/>
  <c r="CX46" i="3" s="1"/>
  <c r="CY33" i="3"/>
  <c r="CW33" i="3" s="1"/>
  <c r="CW54" i="3" s="1"/>
  <c r="CY17" i="3"/>
  <c r="CY38" i="3" s="1"/>
  <c r="CY21" i="3"/>
  <c r="CV21" i="3" s="1"/>
  <c r="CV42" i="3" s="1"/>
  <c r="CY27" i="3"/>
  <c r="CW27" i="3" s="1"/>
  <c r="CW48" i="3" s="1"/>
  <c r="CZ25" i="3"/>
  <c r="CZ46" i="3" s="1"/>
  <c r="CY26" i="3"/>
  <c r="CV26" i="3" s="1"/>
  <c r="CY30" i="3"/>
  <c r="CV30" i="3" s="1"/>
  <c r="CV51" i="3" s="1"/>
  <c r="CY32" i="3"/>
  <c r="CX32" i="3" s="1"/>
  <c r="CX53" i="3" s="1"/>
  <c r="CY35" i="3"/>
  <c r="CV35" i="3" s="1"/>
  <c r="CV56" i="3" s="1"/>
  <c r="CZ19" i="3"/>
  <c r="CZ40" i="3" s="1"/>
  <c r="CZ27" i="3"/>
  <c r="CZ48" i="3" s="1"/>
  <c r="CZ33" i="3"/>
  <c r="CZ54" i="3" s="1"/>
  <c r="CY18" i="3"/>
  <c r="CV18" i="3" s="1"/>
  <c r="CV39" i="3" s="1"/>
  <c r="CY24" i="3"/>
  <c r="CV24" i="3" s="1"/>
  <c r="CV45" i="3" s="1"/>
  <c r="CY28" i="3"/>
  <c r="CX28" i="3" s="1"/>
  <c r="CX49" i="3" s="1"/>
  <c r="CZ20" i="3"/>
  <c r="CZ41" i="3" s="1"/>
  <c r="CZ28" i="3"/>
  <c r="CZ49" i="3" s="1"/>
  <c r="CZ34" i="3"/>
  <c r="CZ55" i="3" s="1"/>
  <c r="CW25" i="3"/>
  <c r="CW46" i="3" s="1"/>
  <c r="CZ24" i="3"/>
  <c r="CZ45" i="3" s="1"/>
  <c r="CZ32" i="3"/>
  <c r="CZ53" i="3" s="1"/>
  <c r="CZ31" i="3"/>
  <c r="CZ52" i="3" s="1"/>
  <c r="X55" i="3"/>
  <c r="CZ30" i="3"/>
  <c r="CZ51" i="3" s="1"/>
  <c r="CY20" i="3"/>
  <c r="CV20" i="3" s="1"/>
  <c r="CV41" i="3" s="1"/>
  <c r="CZ26" i="3"/>
  <c r="CZ47" i="3" s="1"/>
  <c r="CZ21" i="3"/>
  <c r="CZ42" i="3" s="1"/>
  <c r="X40" i="3"/>
  <c r="X54" i="3"/>
  <c r="X49" i="3"/>
  <c r="X41" i="3"/>
  <c r="CZ17" i="3"/>
  <c r="CZ38" i="3" s="1"/>
  <c r="CZ22" i="3"/>
  <c r="CZ43" i="3" s="1"/>
  <c r="CZ18" i="3"/>
  <c r="CZ39" i="3" s="1"/>
  <c r="CZ29" i="3"/>
  <c r="CZ50" i="3" s="1"/>
  <c r="CZ23" i="3"/>
  <c r="CZ44" i="3" s="1"/>
  <c r="CY23" i="3"/>
  <c r="CV23" i="3" s="1"/>
  <c r="CV44" i="3" s="1"/>
  <c r="CY22" i="3"/>
  <c r="CY34" i="3"/>
  <c r="CY55" i="3" s="1"/>
  <c r="CW21" i="3"/>
  <c r="CW42" i="3" s="1"/>
  <c r="CV47" i="3"/>
  <c r="CZ35" i="3"/>
  <c r="CZ56" i="3" s="1"/>
  <c r="CV33" i="3"/>
  <c r="CV54" i="3" s="1"/>
  <c r="P44" i="3"/>
  <c r="P43" i="3"/>
  <c r="CY19" i="3"/>
  <c r="CV19" i="3" s="1"/>
  <c r="CV40" i="3" s="1"/>
  <c r="P50" i="3"/>
  <c r="CV25" i="3"/>
  <c r="CV46" i="3" s="1"/>
  <c r="CX21" i="3"/>
  <c r="CX42" i="3" s="1"/>
  <c r="CW17" i="3"/>
  <c r="CW38" i="3" s="1"/>
  <c r="AL44" i="3"/>
  <c r="CY46" i="3"/>
  <c r="V55" i="3"/>
  <c r="AL47" i="3"/>
  <c r="V52" i="3"/>
  <c r="V57" i="3" s="1"/>
  <c r="AK57" i="3"/>
  <c r="AL53" i="3"/>
  <c r="BQ44" i="3"/>
  <c r="BQ50" i="3"/>
  <c r="BR57" i="3"/>
  <c r="BT57" i="3"/>
  <c r="BS57" i="3"/>
  <c r="AS57" i="3"/>
  <c r="AT57" i="3"/>
  <c r="AV57" i="3"/>
  <c r="AU48" i="3"/>
  <c r="AU57" i="3" s="1"/>
  <c r="CY48" i="3"/>
  <c r="CY42" i="3"/>
  <c r="AM57" i="3"/>
  <c r="AN57" i="3"/>
  <c r="AL45" i="3"/>
  <c r="CY54" i="3"/>
  <c r="AD57" i="3"/>
  <c r="AE57" i="3"/>
  <c r="AF57" i="3"/>
  <c r="E3" i="3" s="1" a="1"/>
  <c r="U42" i="3"/>
  <c r="W57" i="3"/>
  <c r="U51" i="3"/>
  <c r="U57" i="3" s="1"/>
  <c r="N57" i="3"/>
  <c r="O57" i="3"/>
  <c r="M57" i="3"/>
  <c r="H3" i="3" a="1"/>
  <c r="L3" i="3" a="1"/>
  <c r="M3" i="3" a="1"/>
  <c r="K6" i="3"/>
  <c r="K5" i="3"/>
  <c r="K4" i="3"/>
  <c r="K3" i="3"/>
  <c r="K7" i="3"/>
  <c r="I3" i="3" a="1"/>
  <c r="B3" i="3" a="1"/>
  <c r="CV17" i="3" l="1"/>
  <c r="CV38" i="3" s="1"/>
  <c r="CX17" i="3"/>
  <c r="CX38" i="3" s="1"/>
  <c r="BQ57" i="3"/>
  <c r="CY51" i="3"/>
  <c r="CX27" i="3"/>
  <c r="CX48" i="3" s="1"/>
  <c r="CZ57" i="1"/>
  <c r="CY52" i="3"/>
  <c r="CW31" i="3"/>
  <c r="CW52" i="3" s="1"/>
  <c r="CX31" i="3"/>
  <c r="CX52" i="3" s="1"/>
  <c r="CX29" i="3"/>
  <c r="CX50" i="3" s="1"/>
  <c r="CY50" i="3"/>
  <c r="CW29" i="3"/>
  <c r="CW50" i="3" s="1"/>
  <c r="CV27" i="3"/>
  <c r="CV48" i="3" s="1"/>
  <c r="CX33" i="3"/>
  <c r="CX54" i="3" s="1"/>
  <c r="X57" i="3"/>
  <c r="CX30" i="3"/>
  <c r="CX51" i="3" s="1"/>
  <c r="CW26" i="3"/>
  <c r="CW47" i="3" s="1"/>
  <c r="CX26" i="3"/>
  <c r="CX47" i="3" s="1"/>
  <c r="P57" i="3"/>
  <c r="C3" i="3" s="1" a="1"/>
  <c r="C6" i="3" s="1"/>
  <c r="CW30" i="3"/>
  <c r="CW51" i="3" s="1"/>
  <c r="CY53" i="3"/>
  <c r="CY47" i="3"/>
  <c r="CV32" i="3"/>
  <c r="CV53" i="3" s="1"/>
  <c r="CY56" i="3"/>
  <c r="CW32" i="3"/>
  <c r="CW53" i="3" s="1"/>
  <c r="CX35" i="3"/>
  <c r="CX56" i="3" s="1"/>
  <c r="CX23" i="3"/>
  <c r="CX44" i="3" s="1"/>
  <c r="CX24" i="3"/>
  <c r="CX45" i="3" s="1"/>
  <c r="CY49" i="3"/>
  <c r="CW18" i="3"/>
  <c r="CW39" i="3" s="1"/>
  <c r="CV28" i="3"/>
  <c r="CV49" i="3" s="1"/>
  <c r="CW20" i="3"/>
  <c r="CW41" i="3" s="1"/>
  <c r="CW24" i="3"/>
  <c r="CW45" i="3" s="1"/>
  <c r="CY39" i="3"/>
  <c r="CW35" i="3"/>
  <c r="CW56" i="3" s="1"/>
  <c r="CX20" i="3"/>
  <c r="CX41" i="3" s="1"/>
  <c r="CY44" i="3"/>
  <c r="CX18" i="3"/>
  <c r="CX39" i="3" s="1"/>
  <c r="CY45" i="3"/>
  <c r="CY41" i="3"/>
  <c r="CW23" i="3"/>
  <c r="CW44" i="3" s="1"/>
  <c r="AL57" i="3"/>
  <c r="F3" i="3" s="1" a="1"/>
  <c r="F7" i="3" s="1"/>
  <c r="CW28" i="3"/>
  <c r="CW49" i="3" s="1"/>
  <c r="CW22" i="3"/>
  <c r="CW43" i="3" s="1"/>
  <c r="CV22" i="3"/>
  <c r="CV43" i="3" s="1"/>
  <c r="CY43" i="3"/>
  <c r="CX34" i="3"/>
  <c r="CX55" i="3" s="1"/>
  <c r="CV34" i="3"/>
  <c r="CV55" i="3" s="1"/>
  <c r="CW34" i="3"/>
  <c r="CW55" i="3" s="1"/>
  <c r="CX22" i="3"/>
  <c r="CX43" i="3" s="1"/>
  <c r="CX19" i="3"/>
  <c r="CX40" i="3" s="1"/>
  <c r="CY40" i="3"/>
  <c r="CW19" i="3"/>
  <c r="CW40" i="3" s="1"/>
  <c r="D3" i="3" a="1"/>
  <c r="D3" i="3" s="1"/>
  <c r="J3" i="3" a="1"/>
  <c r="J3" i="3" s="1"/>
  <c r="G3" i="3" a="1"/>
  <c r="G6" i="3" s="1"/>
  <c r="CZ57" i="3"/>
  <c r="E5" i="3"/>
  <c r="U5" i="3" s="1"/>
  <c r="E6" i="3"/>
  <c r="E4" i="3"/>
  <c r="E3" i="3"/>
  <c r="E7" i="3"/>
  <c r="H3" i="3"/>
  <c r="H7" i="3"/>
  <c r="H6" i="3"/>
  <c r="H5" i="3"/>
  <c r="H4" i="3"/>
  <c r="AP7" i="3"/>
  <c r="AA7" i="3"/>
  <c r="AP3" i="3"/>
  <c r="AA3" i="3"/>
  <c r="AA4" i="3"/>
  <c r="AP4" i="3"/>
  <c r="AA5" i="3"/>
  <c r="AP5" i="3"/>
  <c r="AP6" i="3"/>
  <c r="AA6" i="3"/>
  <c r="U7" i="3"/>
  <c r="AJ7" i="3"/>
  <c r="AJ3" i="3"/>
  <c r="U3" i="3"/>
  <c r="M6" i="3"/>
  <c r="M5" i="3"/>
  <c r="M4" i="3"/>
  <c r="M3" i="3"/>
  <c r="M7" i="3"/>
  <c r="AJ4" i="3"/>
  <c r="U4" i="3"/>
  <c r="B3" i="3"/>
  <c r="B7" i="3"/>
  <c r="B6" i="3"/>
  <c r="B5" i="3"/>
  <c r="B4" i="3"/>
  <c r="I6" i="3"/>
  <c r="I5" i="3"/>
  <c r="I4" i="3"/>
  <c r="I3" i="3"/>
  <c r="I7" i="3"/>
  <c r="L3" i="3"/>
  <c r="L7" i="3"/>
  <c r="L6" i="3"/>
  <c r="L5" i="3"/>
  <c r="L4" i="3"/>
  <c r="AJ6" i="3"/>
  <c r="U6" i="3"/>
  <c r="F3" i="3" l="1"/>
  <c r="D4" i="3"/>
  <c r="J4" i="3"/>
  <c r="AO4" i="3" s="1"/>
  <c r="J6" i="3"/>
  <c r="CY57" i="3"/>
  <c r="G7" i="3"/>
  <c r="AL7" i="3" s="1"/>
  <c r="G3" i="3"/>
  <c r="W3" i="3" s="1"/>
  <c r="G4" i="3"/>
  <c r="W4" i="3" s="1"/>
  <c r="CV57" i="3"/>
  <c r="F5" i="3"/>
  <c r="AK5" i="3" s="1"/>
  <c r="F4" i="3"/>
  <c r="V4" i="3" s="1"/>
  <c r="F6" i="3"/>
  <c r="V6" i="3" s="1"/>
  <c r="CX57" i="3"/>
  <c r="D5" i="3"/>
  <c r="CW57" i="3"/>
  <c r="D6" i="3"/>
  <c r="D7" i="3"/>
  <c r="T7" i="3" s="1"/>
  <c r="C3" i="3"/>
  <c r="AH3" i="3" s="1"/>
  <c r="C4" i="3"/>
  <c r="AH4" i="3" s="1"/>
  <c r="C5" i="3"/>
  <c r="S5" i="3" s="1"/>
  <c r="AO3" i="3"/>
  <c r="Z3" i="3"/>
  <c r="G5" i="3"/>
  <c r="AL5" i="3" s="1"/>
  <c r="J5" i="3"/>
  <c r="J7" i="3"/>
  <c r="C7" i="3"/>
  <c r="AH7" i="3" s="1"/>
  <c r="Z4" i="3"/>
  <c r="AJ5" i="3"/>
  <c r="AI5" i="3"/>
  <c r="T5" i="3"/>
  <c r="AK7" i="3"/>
  <c r="V7" i="3"/>
  <c r="AI6" i="3"/>
  <c r="T6" i="3"/>
  <c r="AN4" i="3"/>
  <c r="Y4" i="3"/>
  <c r="Y5" i="3"/>
  <c r="AN5" i="3"/>
  <c r="AN6" i="3"/>
  <c r="Y6" i="3"/>
  <c r="T4" i="3"/>
  <c r="AI4" i="3"/>
  <c r="W6" i="3"/>
  <c r="AL6" i="3"/>
  <c r="AI3" i="3"/>
  <c r="T3" i="3"/>
  <c r="AC3" i="3"/>
  <c r="AR3" i="3"/>
  <c r="AQ4" i="3"/>
  <c r="AB4" i="3"/>
  <c r="AQ5" i="3"/>
  <c r="AB5" i="3"/>
  <c r="R5" i="3"/>
  <c r="AG5" i="3"/>
  <c r="AC7" i="3"/>
  <c r="AR7" i="3"/>
  <c r="AG6" i="3"/>
  <c r="R6" i="3"/>
  <c r="AM3" i="3"/>
  <c r="X3" i="3"/>
  <c r="Y3" i="3"/>
  <c r="AN3" i="3"/>
  <c r="AR4" i="3"/>
  <c r="AC4" i="3"/>
  <c r="AG4" i="3"/>
  <c r="R4" i="3"/>
  <c r="AB6" i="3"/>
  <c r="AQ6" i="3"/>
  <c r="S6" i="3"/>
  <c r="AH6" i="3"/>
  <c r="AQ7" i="3"/>
  <c r="AB7" i="3"/>
  <c r="AG7" i="3"/>
  <c r="R7" i="3"/>
  <c r="AM4" i="3"/>
  <c r="X4" i="3"/>
  <c r="AM7" i="3"/>
  <c r="X7" i="3"/>
  <c r="V3" i="3"/>
  <c r="AK3" i="3"/>
  <c r="AR5" i="3"/>
  <c r="AC5" i="3"/>
  <c r="AC6" i="3"/>
  <c r="AR6" i="3"/>
  <c r="AQ3" i="3"/>
  <c r="AB3" i="3"/>
  <c r="AG3" i="3"/>
  <c r="R3" i="3"/>
  <c r="AM5" i="3"/>
  <c r="X5" i="3"/>
  <c r="AN7" i="3"/>
  <c r="Y7" i="3"/>
  <c r="AM6" i="3"/>
  <c r="X6" i="3"/>
  <c r="AL4" i="3" l="1"/>
  <c r="AI7" i="3"/>
  <c r="AK6" i="3"/>
  <c r="W7" i="3"/>
  <c r="S3" i="3"/>
  <c r="AL3" i="3"/>
  <c r="V5" i="3"/>
  <c r="AK4" i="3"/>
  <c r="AO6" i="3"/>
  <c r="Z6" i="3"/>
  <c r="N3" i="3" a="1"/>
  <c r="N7" i="3" s="1"/>
  <c r="AS7" i="3" s="1"/>
  <c r="W5" i="3"/>
  <c r="AH5" i="3"/>
  <c r="S4" i="3"/>
  <c r="S7" i="3"/>
  <c r="Z7" i="3"/>
  <c r="AO7" i="3"/>
  <c r="AO5" i="3"/>
  <c r="Z5" i="3"/>
  <c r="CR56" i="1"/>
  <c r="CQ56" i="1"/>
  <c r="CP56" i="1"/>
  <c r="CO56" i="1"/>
  <c r="CN56" i="1"/>
  <c r="CJ56" i="1"/>
  <c r="CI56" i="1"/>
  <c r="CH56" i="1"/>
  <c r="CG56" i="1"/>
  <c r="CF56" i="1"/>
  <c r="CB56" i="1"/>
  <c r="CA56" i="1"/>
  <c r="BZ56" i="1"/>
  <c r="BY56" i="1"/>
  <c r="BX56" i="1"/>
  <c r="BT56" i="1"/>
  <c r="BS56" i="1"/>
  <c r="BR56" i="1"/>
  <c r="BQ56" i="1"/>
  <c r="BP56" i="1"/>
  <c r="BL56" i="1"/>
  <c r="BK56" i="1"/>
  <c r="BJ56" i="1"/>
  <c r="BI56" i="1"/>
  <c r="BH56" i="1"/>
  <c r="BD56" i="1"/>
  <c r="BC56" i="1"/>
  <c r="BB56" i="1"/>
  <c r="BA56" i="1"/>
  <c r="AZ56" i="1"/>
  <c r="AV56" i="1"/>
  <c r="AU56" i="1"/>
  <c r="AT56" i="1"/>
  <c r="AS56" i="1"/>
  <c r="AR56" i="1"/>
  <c r="AN56" i="1"/>
  <c r="AM56" i="1"/>
  <c r="AL56" i="1"/>
  <c r="AK56" i="1"/>
  <c r="AJ56" i="1"/>
  <c r="AF56" i="1"/>
  <c r="AE56" i="1"/>
  <c r="AD56" i="1"/>
  <c r="AC56" i="1"/>
  <c r="AB56" i="1"/>
  <c r="X56" i="1"/>
  <c r="W56" i="1"/>
  <c r="V56" i="1"/>
  <c r="U56" i="1"/>
  <c r="T56" i="1"/>
  <c r="G56" i="1"/>
  <c r="F56" i="1"/>
  <c r="E56" i="1"/>
  <c r="D56" i="1"/>
  <c r="C56" i="1"/>
  <c r="CR55" i="1"/>
  <c r="CQ55" i="1"/>
  <c r="CP55" i="1"/>
  <c r="CO55" i="1"/>
  <c r="CN55" i="1"/>
  <c r="CJ55" i="1"/>
  <c r="CI55" i="1"/>
  <c r="CH55" i="1"/>
  <c r="CG55" i="1"/>
  <c r="CF55" i="1"/>
  <c r="CB55" i="1"/>
  <c r="CA55" i="1"/>
  <c r="BZ55" i="1"/>
  <c r="BY55" i="1"/>
  <c r="BX55" i="1"/>
  <c r="BT55" i="1"/>
  <c r="BS55" i="1"/>
  <c r="BR55" i="1"/>
  <c r="BQ55" i="1"/>
  <c r="BP55" i="1"/>
  <c r="BL55" i="1"/>
  <c r="BK55" i="1"/>
  <c r="BJ55" i="1"/>
  <c r="BI55" i="1"/>
  <c r="BH55" i="1"/>
  <c r="BD55" i="1"/>
  <c r="BC55" i="1"/>
  <c r="BB55" i="1"/>
  <c r="BA55" i="1"/>
  <c r="AZ55" i="1"/>
  <c r="AV55" i="1"/>
  <c r="AU55" i="1"/>
  <c r="AT55" i="1"/>
  <c r="AS55" i="1"/>
  <c r="AR55" i="1"/>
  <c r="AN55" i="1"/>
  <c r="AM55" i="1"/>
  <c r="AL55" i="1"/>
  <c r="AK55" i="1"/>
  <c r="AJ55" i="1"/>
  <c r="AF55" i="1"/>
  <c r="AE55" i="1"/>
  <c r="AD55" i="1"/>
  <c r="AC55" i="1"/>
  <c r="AB55" i="1"/>
  <c r="X55" i="1"/>
  <c r="W55" i="1"/>
  <c r="V55" i="1"/>
  <c r="U55" i="1"/>
  <c r="T55" i="1"/>
  <c r="G55" i="1"/>
  <c r="F55" i="1"/>
  <c r="E55" i="1"/>
  <c r="D55" i="1"/>
  <c r="C55" i="1"/>
  <c r="CR54" i="1"/>
  <c r="CQ54" i="1"/>
  <c r="CP54" i="1"/>
  <c r="CO54" i="1"/>
  <c r="CN54" i="1"/>
  <c r="CJ54" i="1"/>
  <c r="CI54" i="1"/>
  <c r="CH54" i="1"/>
  <c r="CG54" i="1"/>
  <c r="CF54" i="1"/>
  <c r="CB54" i="1"/>
  <c r="CA54" i="1"/>
  <c r="BZ54" i="1"/>
  <c r="BY54" i="1"/>
  <c r="BX54" i="1"/>
  <c r="BT54" i="1"/>
  <c r="BS54" i="1"/>
  <c r="BR54" i="1"/>
  <c r="BQ54" i="1"/>
  <c r="BP54" i="1"/>
  <c r="BL54" i="1"/>
  <c r="BK54" i="1"/>
  <c r="BJ54" i="1"/>
  <c r="BI54" i="1"/>
  <c r="BH54" i="1"/>
  <c r="BD54" i="1"/>
  <c r="BC54" i="1"/>
  <c r="BB54" i="1"/>
  <c r="BA54" i="1"/>
  <c r="AZ54" i="1"/>
  <c r="AV54" i="1"/>
  <c r="AU54" i="1"/>
  <c r="AT54" i="1"/>
  <c r="AS54" i="1"/>
  <c r="AR54" i="1"/>
  <c r="AN54" i="1"/>
  <c r="AM54" i="1"/>
  <c r="AL54" i="1"/>
  <c r="AK54" i="1"/>
  <c r="AJ54" i="1"/>
  <c r="AF54" i="1"/>
  <c r="AE54" i="1"/>
  <c r="AD54" i="1"/>
  <c r="AC54" i="1"/>
  <c r="AB54" i="1"/>
  <c r="X54" i="1"/>
  <c r="W54" i="1"/>
  <c r="V54" i="1"/>
  <c r="U54" i="1"/>
  <c r="T54" i="1"/>
  <c r="G54" i="1"/>
  <c r="F54" i="1"/>
  <c r="E54" i="1"/>
  <c r="D54" i="1"/>
  <c r="C54" i="1"/>
  <c r="CR53" i="1"/>
  <c r="CQ53" i="1"/>
  <c r="CP53" i="1"/>
  <c r="CO53" i="1"/>
  <c r="CN53" i="1"/>
  <c r="CJ53" i="1"/>
  <c r="CI53" i="1"/>
  <c r="CH53" i="1"/>
  <c r="CG53" i="1"/>
  <c r="CF53" i="1"/>
  <c r="CB53" i="1"/>
  <c r="CA53" i="1"/>
  <c r="BZ53" i="1"/>
  <c r="BY53" i="1"/>
  <c r="BX53" i="1"/>
  <c r="BT53" i="1"/>
  <c r="BS53" i="1"/>
  <c r="BR53" i="1"/>
  <c r="BQ53" i="1"/>
  <c r="BP53" i="1"/>
  <c r="BL53" i="1"/>
  <c r="BK53" i="1"/>
  <c r="BJ53" i="1"/>
  <c r="BI53" i="1"/>
  <c r="BH53" i="1"/>
  <c r="BD53" i="1"/>
  <c r="BC53" i="1"/>
  <c r="BB53" i="1"/>
  <c r="BA53" i="1"/>
  <c r="AZ53" i="1"/>
  <c r="AV53" i="1"/>
  <c r="AU53" i="1"/>
  <c r="AT53" i="1"/>
  <c r="AS53" i="1"/>
  <c r="AR53" i="1"/>
  <c r="AN53" i="1"/>
  <c r="AM53" i="1"/>
  <c r="AL53" i="1"/>
  <c r="AK53" i="1"/>
  <c r="AJ53" i="1"/>
  <c r="AF53" i="1"/>
  <c r="AE53" i="1"/>
  <c r="AD53" i="1"/>
  <c r="AC53" i="1"/>
  <c r="AB53" i="1"/>
  <c r="X53" i="1"/>
  <c r="W53" i="1"/>
  <c r="V53" i="1"/>
  <c r="U53" i="1"/>
  <c r="T53" i="1"/>
  <c r="G53" i="1"/>
  <c r="F53" i="1"/>
  <c r="E53" i="1"/>
  <c r="D53" i="1"/>
  <c r="C53" i="1"/>
  <c r="CR52" i="1"/>
  <c r="CQ52" i="1"/>
  <c r="CP52" i="1"/>
  <c r="CO52" i="1"/>
  <c r="CN52" i="1"/>
  <c r="CJ52" i="1"/>
  <c r="CI52" i="1"/>
  <c r="CH52" i="1"/>
  <c r="CG52" i="1"/>
  <c r="CF52" i="1"/>
  <c r="CB52" i="1"/>
  <c r="CA52" i="1"/>
  <c r="BZ52" i="1"/>
  <c r="BY52" i="1"/>
  <c r="BX52" i="1"/>
  <c r="BT52" i="1"/>
  <c r="BS52" i="1"/>
  <c r="BR52" i="1"/>
  <c r="BQ52" i="1"/>
  <c r="BP52" i="1"/>
  <c r="BL52" i="1"/>
  <c r="BK52" i="1"/>
  <c r="BJ52" i="1"/>
  <c r="BI52" i="1"/>
  <c r="BH52" i="1"/>
  <c r="BD52" i="1"/>
  <c r="BC52" i="1"/>
  <c r="BB52" i="1"/>
  <c r="BA52" i="1"/>
  <c r="AZ52" i="1"/>
  <c r="AV52" i="1"/>
  <c r="AU52" i="1"/>
  <c r="AT52" i="1"/>
  <c r="AS52" i="1"/>
  <c r="AR52" i="1"/>
  <c r="AN52" i="1"/>
  <c r="AM52" i="1"/>
  <c r="AL52" i="1"/>
  <c r="AK52" i="1"/>
  <c r="AJ52" i="1"/>
  <c r="AF52" i="1"/>
  <c r="AE52" i="1"/>
  <c r="AD52" i="1"/>
  <c r="AC52" i="1"/>
  <c r="AB52" i="1"/>
  <c r="X52" i="1"/>
  <c r="W52" i="1"/>
  <c r="V52" i="1"/>
  <c r="U52" i="1"/>
  <c r="T52" i="1"/>
  <c r="G52" i="1"/>
  <c r="F52" i="1"/>
  <c r="E52" i="1"/>
  <c r="D52" i="1"/>
  <c r="C52" i="1"/>
  <c r="CR51" i="1"/>
  <c r="CQ51" i="1"/>
  <c r="CP51" i="1"/>
  <c r="CO51" i="1"/>
  <c r="CN51" i="1"/>
  <c r="CJ51" i="1"/>
  <c r="CI51" i="1"/>
  <c r="CH51" i="1"/>
  <c r="CG51" i="1"/>
  <c r="CF51" i="1"/>
  <c r="CB51" i="1"/>
  <c r="CA51" i="1"/>
  <c r="BZ51" i="1"/>
  <c r="BY51" i="1"/>
  <c r="BX51" i="1"/>
  <c r="BT51" i="1"/>
  <c r="BS51" i="1"/>
  <c r="BR51" i="1"/>
  <c r="BQ51" i="1"/>
  <c r="BP51" i="1"/>
  <c r="BL51" i="1"/>
  <c r="BK51" i="1"/>
  <c r="BJ51" i="1"/>
  <c r="BI51" i="1"/>
  <c r="BH51" i="1"/>
  <c r="BD51" i="1"/>
  <c r="BC51" i="1"/>
  <c r="BB51" i="1"/>
  <c r="BA51" i="1"/>
  <c r="AZ51" i="1"/>
  <c r="AV51" i="1"/>
  <c r="AU51" i="1"/>
  <c r="AT51" i="1"/>
  <c r="AS51" i="1"/>
  <c r="AR51" i="1"/>
  <c r="AN51" i="1"/>
  <c r="AM51" i="1"/>
  <c r="AL51" i="1"/>
  <c r="AK51" i="1"/>
  <c r="AJ51" i="1"/>
  <c r="AF51" i="1"/>
  <c r="AE51" i="1"/>
  <c r="AD51" i="1"/>
  <c r="AC51" i="1"/>
  <c r="AB51" i="1"/>
  <c r="X51" i="1"/>
  <c r="W51" i="1"/>
  <c r="V51" i="1"/>
  <c r="U51" i="1"/>
  <c r="T51" i="1"/>
  <c r="G51" i="1"/>
  <c r="F51" i="1"/>
  <c r="E51" i="1"/>
  <c r="D51" i="1"/>
  <c r="C51" i="1"/>
  <c r="CR50" i="1"/>
  <c r="CQ50" i="1"/>
  <c r="CP50" i="1"/>
  <c r="CO50" i="1"/>
  <c r="CN50" i="1"/>
  <c r="CJ50" i="1"/>
  <c r="CI50" i="1"/>
  <c r="CH50" i="1"/>
  <c r="CG50" i="1"/>
  <c r="CF50" i="1"/>
  <c r="CB50" i="1"/>
  <c r="CA50" i="1"/>
  <c r="BZ50" i="1"/>
  <c r="BY50" i="1"/>
  <c r="BX50" i="1"/>
  <c r="BT50" i="1"/>
  <c r="BS50" i="1"/>
  <c r="BR50" i="1"/>
  <c r="BQ50" i="1"/>
  <c r="BP50" i="1"/>
  <c r="BL50" i="1"/>
  <c r="BK50" i="1"/>
  <c r="BJ50" i="1"/>
  <c r="BI50" i="1"/>
  <c r="BH50" i="1"/>
  <c r="BD50" i="1"/>
  <c r="BC50" i="1"/>
  <c r="BB50" i="1"/>
  <c r="BA50" i="1"/>
  <c r="AZ50" i="1"/>
  <c r="AV50" i="1"/>
  <c r="AU50" i="1"/>
  <c r="AT50" i="1"/>
  <c r="AS50" i="1"/>
  <c r="AR50" i="1"/>
  <c r="AN50" i="1"/>
  <c r="AM50" i="1"/>
  <c r="AL50" i="1"/>
  <c r="AK50" i="1"/>
  <c r="AJ50" i="1"/>
  <c r="AF50" i="1"/>
  <c r="AE50" i="1"/>
  <c r="AD50" i="1"/>
  <c r="AC50" i="1"/>
  <c r="AB50" i="1"/>
  <c r="X50" i="1"/>
  <c r="W50" i="1"/>
  <c r="V50" i="1"/>
  <c r="U50" i="1"/>
  <c r="T50" i="1"/>
  <c r="G50" i="1"/>
  <c r="F50" i="1"/>
  <c r="E50" i="1"/>
  <c r="D50" i="1"/>
  <c r="C50" i="1"/>
  <c r="CR49" i="1"/>
  <c r="CQ49" i="1"/>
  <c r="CP49" i="1"/>
  <c r="CO49" i="1"/>
  <c r="CN49" i="1"/>
  <c r="CJ49" i="1"/>
  <c r="CI49" i="1"/>
  <c r="CH49" i="1"/>
  <c r="CG49" i="1"/>
  <c r="CF49" i="1"/>
  <c r="CB49" i="1"/>
  <c r="CA49" i="1"/>
  <c r="BZ49" i="1"/>
  <c r="BY49" i="1"/>
  <c r="BX49" i="1"/>
  <c r="BT49" i="1"/>
  <c r="BS49" i="1"/>
  <c r="BR49" i="1"/>
  <c r="BQ49" i="1"/>
  <c r="BP49" i="1"/>
  <c r="BL49" i="1"/>
  <c r="BK49" i="1"/>
  <c r="BJ49" i="1"/>
  <c r="BI49" i="1"/>
  <c r="BH49" i="1"/>
  <c r="BD49" i="1"/>
  <c r="BC49" i="1"/>
  <c r="BB49" i="1"/>
  <c r="BA49" i="1"/>
  <c r="AZ49" i="1"/>
  <c r="AV49" i="1"/>
  <c r="AU49" i="1"/>
  <c r="AT49" i="1"/>
  <c r="AS49" i="1"/>
  <c r="AR49" i="1"/>
  <c r="AN49" i="1"/>
  <c r="AM49" i="1"/>
  <c r="AL49" i="1"/>
  <c r="AK49" i="1"/>
  <c r="AJ49" i="1"/>
  <c r="AF49" i="1"/>
  <c r="AE49" i="1"/>
  <c r="AD49" i="1"/>
  <c r="AC49" i="1"/>
  <c r="AB49" i="1"/>
  <c r="X49" i="1"/>
  <c r="W49" i="1"/>
  <c r="V49" i="1"/>
  <c r="U49" i="1"/>
  <c r="T49" i="1"/>
  <c r="G49" i="1"/>
  <c r="F49" i="1"/>
  <c r="E49" i="1"/>
  <c r="D49" i="1"/>
  <c r="C49" i="1"/>
  <c r="CR48" i="1"/>
  <c r="CQ48" i="1"/>
  <c r="CP48" i="1"/>
  <c r="CO48" i="1"/>
  <c r="CN48" i="1"/>
  <c r="CJ48" i="1"/>
  <c r="CI48" i="1"/>
  <c r="CH48" i="1"/>
  <c r="CG48" i="1"/>
  <c r="CF48" i="1"/>
  <c r="CB48" i="1"/>
  <c r="CA48" i="1"/>
  <c r="BZ48" i="1"/>
  <c r="BY48" i="1"/>
  <c r="BX48" i="1"/>
  <c r="BT48" i="1"/>
  <c r="BS48" i="1"/>
  <c r="BR48" i="1"/>
  <c r="BQ48" i="1"/>
  <c r="BP48" i="1"/>
  <c r="BL48" i="1"/>
  <c r="BK48" i="1"/>
  <c r="BJ48" i="1"/>
  <c r="BI48" i="1"/>
  <c r="BH48" i="1"/>
  <c r="BD48" i="1"/>
  <c r="BC48" i="1"/>
  <c r="BB48" i="1"/>
  <c r="BA48" i="1"/>
  <c r="AZ48" i="1"/>
  <c r="AV48" i="1"/>
  <c r="AU48" i="1"/>
  <c r="AT48" i="1"/>
  <c r="AS48" i="1"/>
  <c r="AR48" i="1"/>
  <c r="AN48" i="1"/>
  <c r="AM48" i="1"/>
  <c r="AL48" i="1"/>
  <c r="AK48" i="1"/>
  <c r="AJ48" i="1"/>
  <c r="AF48" i="1"/>
  <c r="AE48" i="1"/>
  <c r="AD48" i="1"/>
  <c r="AC48" i="1"/>
  <c r="AB48" i="1"/>
  <c r="X48" i="1"/>
  <c r="W48" i="1"/>
  <c r="V48" i="1"/>
  <c r="U48" i="1"/>
  <c r="T48" i="1"/>
  <c r="G48" i="1"/>
  <c r="F48" i="1"/>
  <c r="E48" i="1"/>
  <c r="D48" i="1"/>
  <c r="C48" i="1"/>
  <c r="CR47" i="1"/>
  <c r="CQ47" i="1"/>
  <c r="CP47" i="1"/>
  <c r="CO47" i="1"/>
  <c r="CN47" i="1"/>
  <c r="CJ47" i="1"/>
  <c r="CI47" i="1"/>
  <c r="CH47" i="1"/>
  <c r="CG47" i="1"/>
  <c r="CF47" i="1"/>
  <c r="CB47" i="1"/>
  <c r="CA47" i="1"/>
  <c r="BZ47" i="1"/>
  <c r="BY47" i="1"/>
  <c r="BX47" i="1"/>
  <c r="BT47" i="1"/>
  <c r="BS47" i="1"/>
  <c r="BR47" i="1"/>
  <c r="BQ47" i="1"/>
  <c r="BP47" i="1"/>
  <c r="BL47" i="1"/>
  <c r="BK47" i="1"/>
  <c r="BJ47" i="1"/>
  <c r="BI47" i="1"/>
  <c r="BH47" i="1"/>
  <c r="BD47" i="1"/>
  <c r="BC47" i="1"/>
  <c r="BB47" i="1"/>
  <c r="BA47" i="1"/>
  <c r="AZ47" i="1"/>
  <c r="AV47" i="1"/>
  <c r="AU47" i="1"/>
  <c r="AT47" i="1"/>
  <c r="AS47" i="1"/>
  <c r="AR47" i="1"/>
  <c r="AN47" i="1"/>
  <c r="AM47" i="1"/>
  <c r="AL47" i="1"/>
  <c r="AK47" i="1"/>
  <c r="AJ47" i="1"/>
  <c r="AF47" i="1"/>
  <c r="AE47" i="1"/>
  <c r="AD47" i="1"/>
  <c r="AC47" i="1"/>
  <c r="AB47" i="1"/>
  <c r="X47" i="1"/>
  <c r="W47" i="1"/>
  <c r="V47" i="1"/>
  <c r="U47" i="1"/>
  <c r="T47" i="1"/>
  <c r="G47" i="1"/>
  <c r="F47" i="1"/>
  <c r="E47" i="1"/>
  <c r="D47" i="1"/>
  <c r="C47" i="1"/>
  <c r="CR46" i="1"/>
  <c r="CQ46" i="1"/>
  <c r="CP46" i="1"/>
  <c r="CO46" i="1"/>
  <c r="CN46" i="1"/>
  <c r="CJ46" i="1"/>
  <c r="CI46" i="1"/>
  <c r="CH46" i="1"/>
  <c r="CG46" i="1"/>
  <c r="CF46" i="1"/>
  <c r="CB46" i="1"/>
  <c r="CA46" i="1"/>
  <c r="BZ46" i="1"/>
  <c r="BY46" i="1"/>
  <c r="BX46" i="1"/>
  <c r="BT46" i="1"/>
  <c r="BS46" i="1"/>
  <c r="BR46" i="1"/>
  <c r="BQ46" i="1"/>
  <c r="BP46" i="1"/>
  <c r="BL46" i="1"/>
  <c r="BK46" i="1"/>
  <c r="BJ46" i="1"/>
  <c r="BI46" i="1"/>
  <c r="BH46" i="1"/>
  <c r="BD46" i="1"/>
  <c r="BC46" i="1"/>
  <c r="BB46" i="1"/>
  <c r="BA46" i="1"/>
  <c r="AZ46" i="1"/>
  <c r="AV46" i="1"/>
  <c r="AU46" i="1"/>
  <c r="AT46" i="1"/>
  <c r="AS46" i="1"/>
  <c r="AR46" i="1"/>
  <c r="AN46" i="1"/>
  <c r="AM46" i="1"/>
  <c r="AL46" i="1"/>
  <c r="AK46" i="1"/>
  <c r="AJ46" i="1"/>
  <c r="AF46" i="1"/>
  <c r="AE46" i="1"/>
  <c r="AD46" i="1"/>
  <c r="AC46" i="1"/>
  <c r="AB46" i="1"/>
  <c r="X46" i="1"/>
  <c r="W46" i="1"/>
  <c r="V46" i="1"/>
  <c r="U46" i="1"/>
  <c r="T46" i="1"/>
  <c r="G46" i="1"/>
  <c r="F46" i="1"/>
  <c r="E46" i="1"/>
  <c r="D46" i="1"/>
  <c r="C46" i="1"/>
  <c r="CR45" i="1"/>
  <c r="CQ45" i="1"/>
  <c r="CP45" i="1"/>
  <c r="CO45" i="1"/>
  <c r="CN45" i="1"/>
  <c r="CJ45" i="1"/>
  <c r="CI45" i="1"/>
  <c r="CH45" i="1"/>
  <c r="CG45" i="1"/>
  <c r="CF45" i="1"/>
  <c r="CB45" i="1"/>
  <c r="CA45" i="1"/>
  <c r="BZ45" i="1"/>
  <c r="BY45" i="1"/>
  <c r="BX45" i="1"/>
  <c r="BT45" i="1"/>
  <c r="BS45" i="1"/>
  <c r="BR45" i="1"/>
  <c r="BQ45" i="1"/>
  <c r="BP45" i="1"/>
  <c r="BL45" i="1"/>
  <c r="BK45" i="1"/>
  <c r="BJ45" i="1"/>
  <c r="BI45" i="1"/>
  <c r="BH45" i="1"/>
  <c r="BD45" i="1"/>
  <c r="BC45" i="1"/>
  <c r="BB45" i="1"/>
  <c r="BA45" i="1"/>
  <c r="AZ45" i="1"/>
  <c r="AV45" i="1"/>
  <c r="AU45" i="1"/>
  <c r="AT45" i="1"/>
  <c r="AS45" i="1"/>
  <c r="AR45" i="1"/>
  <c r="AN45" i="1"/>
  <c r="AM45" i="1"/>
  <c r="AL45" i="1"/>
  <c r="AK45" i="1"/>
  <c r="AJ45" i="1"/>
  <c r="AF45" i="1"/>
  <c r="AE45" i="1"/>
  <c r="AD45" i="1"/>
  <c r="AC45" i="1"/>
  <c r="AB45" i="1"/>
  <c r="X45" i="1"/>
  <c r="W45" i="1"/>
  <c r="V45" i="1"/>
  <c r="U45" i="1"/>
  <c r="T45" i="1"/>
  <c r="G45" i="1"/>
  <c r="F45" i="1"/>
  <c r="E45" i="1"/>
  <c r="D45" i="1"/>
  <c r="C45" i="1"/>
  <c r="CR44" i="1"/>
  <c r="CQ44" i="1"/>
  <c r="CP44" i="1"/>
  <c r="CO44" i="1"/>
  <c r="CN44" i="1"/>
  <c r="CJ44" i="1"/>
  <c r="CI44" i="1"/>
  <c r="CH44" i="1"/>
  <c r="CG44" i="1"/>
  <c r="CF44" i="1"/>
  <c r="CB44" i="1"/>
  <c r="CA44" i="1"/>
  <c r="BZ44" i="1"/>
  <c r="BY44" i="1"/>
  <c r="BX44" i="1"/>
  <c r="BT44" i="1"/>
  <c r="BS44" i="1"/>
  <c r="BR44" i="1"/>
  <c r="BQ44" i="1"/>
  <c r="BP44" i="1"/>
  <c r="BL44" i="1"/>
  <c r="BK44" i="1"/>
  <c r="BJ44" i="1"/>
  <c r="BI44" i="1"/>
  <c r="BH44" i="1"/>
  <c r="BD44" i="1"/>
  <c r="BC44" i="1"/>
  <c r="BB44" i="1"/>
  <c r="BA44" i="1"/>
  <c r="AZ44" i="1"/>
  <c r="AV44" i="1"/>
  <c r="AU44" i="1"/>
  <c r="AT44" i="1"/>
  <c r="AS44" i="1"/>
  <c r="AR44" i="1"/>
  <c r="AN44" i="1"/>
  <c r="AM44" i="1"/>
  <c r="AL44" i="1"/>
  <c r="AK44" i="1"/>
  <c r="AJ44" i="1"/>
  <c r="AF44" i="1"/>
  <c r="AE44" i="1"/>
  <c r="AD44" i="1"/>
  <c r="AC44" i="1"/>
  <c r="AB44" i="1"/>
  <c r="X44" i="1"/>
  <c r="W44" i="1"/>
  <c r="V44" i="1"/>
  <c r="U44" i="1"/>
  <c r="T44" i="1"/>
  <c r="G44" i="1"/>
  <c r="F44" i="1"/>
  <c r="E44" i="1"/>
  <c r="D44" i="1"/>
  <c r="C44" i="1"/>
  <c r="CR43" i="1"/>
  <c r="CQ43" i="1"/>
  <c r="CP43" i="1"/>
  <c r="CO43" i="1"/>
  <c r="CN43" i="1"/>
  <c r="CJ43" i="1"/>
  <c r="CI43" i="1"/>
  <c r="CH43" i="1"/>
  <c r="CG43" i="1"/>
  <c r="CF43" i="1"/>
  <c r="CB43" i="1"/>
  <c r="CA43" i="1"/>
  <c r="BZ43" i="1"/>
  <c r="BY43" i="1"/>
  <c r="BX43" i="1"/>
  <c r="BT43" i="1"/>
  <c r="BS43" i="1"/>
  <c r="BR43" i="1"/>
  <c r="BQ43" i="1"/>
  <c r="BP43" i="1"/>
  <c r="BL43" i="1"/>
  <c r="BK43" i="1"/>
  <c r="BJ43" i="1"/>
  <c r="BI43" i="1"/>
  <c r="BH43" i="1"/>
  <c r="BD43" i="1"/>
  <c r="BC43" i="1"/>
  <c r="BB43" i="1"/>
  <c r="BA43" i="1"/>
  <c r="AZ43" i="1"/>
  <c r="AV43" i="1"/>
  <c r="AU43" i="1"/>
  <c r="AT43" i="1"/>
  <c r="AS43" i="1"/>
  <c r="AR43" i="1"/>
  <c r="AN43" i="1"/>
  <c r="AM43" i="1"/>
  <c r="AL43" i="1"/>
  <c r="AK43" i="1"/>
  <c r="AJ43" i="1"/>
  <c r="AF43" i="1"/>
  <c r="AE43" i="1"/>
  <c r="AD43" i="1"/>
  <c r="AC43" i="1"/>
  <c r="AB43" i="1"/>
  <c r="X43" i="1"/>
  <c r="W43" i="1"/>
  <c r="V43" i="1"/>
  <c r="U43" i="1"/>
  <c r="T43" i="1"/>
  <c r="G43" i="1"/>
  <c r="F43" i="1"/>
  <c r="E43" i="1"/>
  <c r="D43" i="1"/>
  <c r="C43" i="1"/>
  <c r="CR42" i="1"/>
  <c r="CQ42" i="1"/>
  <c r="CP42" i="1"/>
  <c r="CO42" i="1"/>
  <c r="CN42" i="1"/>
  <c r="CJ42" i="1"/>
  <c r="CI42" i="1"/>
  <c r="CH42" i="1"/>
  <c r="CG42" i="1"/>
  <c r="CF42" i="1"/>
  <c r="CB42" i="1"/>
  <c r="CA42" i="1"/>
  <c r="BZ42" i="1"/>
  <c r="BY42" i="1"/>
  <c r="BX42" i="1"/>
  <c r="BT42" i="1"/>
  <c r="BS42" i="1"/>
  <c r="BR42" i="1"/>
  <c r="BQ42" i="1"/>
  <c r="BP42" i="1"/>
  <c r="BL42" i="1"/>
  <c r="BK42" i="1"/>
  <c r="BJ42" i="1"/>
  <c r="BI42" i="1"/>
  <c r="BH42" i="1"/>
  <c r="BD42" i="1"/>
  <c r="BC42" i="1"/>
  <c r="BB42" i="1"/>
  <c r="BA42" i="1"/>
  <c r="AZ42" i="1"/>
  <c r="AV42" i="1"/>
  <c r="AU42" i="1"/>
  <c r="AT42" i="1"/>
  <c r="AS42" i="1"/>
  <c r="AR42" i="1"/>
  <c r="AN42" i="1"/>
  <c r="AM42" i="1"/>
  <c r="AL42" i="1"/>
  <c r="AK42" i="1"/>
  <c r="AJ42" i="1"/>
  <c r="AF42" i="1"/>
  <c r="AE42" i="1"/>
  <c r="AD42" i="1"/>
  <c r="AC42" i="1"/>
  <c r="AB42" i="1"/>
  <c r="X42" i="1"/>
  <c r="W42" i="1"/>
  <c r="V42" i="1"/>
  <c r="U42" i="1"/>
  <c r="T42" i="1"/>
  <c r="G42" i="1"/>
  <c r="F42" i="1"/>
  <c r="E42" i="1"/>
  <c r="D42" i="1"/>
  <c r="C42" i="1"/>
  <c r="CR41" i="1"/>
  <c r="CQ41" i="1"/>
  <c r="CP41" i="1"/>
  <c r="CO41" i="1"/>
  <c r="CN41" i="1"/>
  <c r="CJ41" i="1"/>
  <c r="CI41" i="1"/>
  <c r="CH41" i="1"/>
  <c r="CG41" i="1"/>
  <c r="CF41" i="1"/>
  <c r="CB41" i="1"/>
  <c r="CA41" i="1"/>
  <c r="BZ41" i="1"/>
  <c r="BY41" i="1"/>
  <c r="BX41" i="1"/>
  <c r="BT41" i="1"/>
  <c r="BS41" i="1"/>
  <c r="BR41" i="1"/>
  <c r="BQ41" i="1"/>
  <c r="BP41" i="1"/>
  <c r="BL41" i="1"/>
  <c r="BK41" i="1"/>
  <c r="BJ41" i="1"/>
  <c r="BI41" i="1"/>
  <c r="BH41" i="1"/>
  <c r="BD41" i="1"/>
  <c r="BC41" i="1"/>
  <c r="BB41" i="1"/>
  <c r="BA41" i="1"/>
  <c r="AZ41" i="1"/>
  <c r="AV41" i="1"/>
  <c r="AU41" i="1"/>
  <c r="AT41" i="1"/>
  <c r="AS41" i="1"/>
  <c r="AR41" i="1"/>
  <c r="AN41" i="1"/>
  <c r="AM41" i="1"/>
  <c r="AL41" i="1"/>
  <c r="AK41" i="1"/>
  <c r="AJ41" i="1"/>
  <c r="AF41" i="1"/>
  <c r="AE41" i="1"/>
  <c r="AD41" i="1"/>
  <c r="AC41" i="1"/>
  <c r="AB41" i="1"/>
  <c r="X41" i="1"/>
  <c r="W41" i="1"/>
  <c r="V41" i="1"/>
  <c r="U41" i="1"/>
  <c r="T41" i="1"/>
  <c r="G41" i="1"/>
  <c r="F41" i="1"/>
  <c r="E41" i="1"/>
  <c r="D41" i="1"/>
  <c r="C41" i="1"/>
  <c r="CR40" i="1"/>
  <c r="CQ40" i="1"/>
  <c r="CP40" i="1"/>
  <c r="CO40" i="1"/>
  <c r="CN40" i="1"/>
  <c r="CJ40" i="1"/>
  <c r="CI40" i="1"/>
  <c r="CH40" i="1"/>
  <c r="CG40" i="1"/>
  <c r="CF40" i="1"/>
  <c r="CB40" i="1"/>
  <c r="CA40" i="1"/>
  <c r="BZ40" i="1"/>
  <c r="BY40" i="1"/>
  <c r="BX40" i="1"/>
  <c r="BT40" i="1"/>
  <c r="BS40" i="1"/>
  <c r="BR40" i="1"/>
  <c r="BQ40" i="1"/>
  <c r="BP40" i="1"/>
  <c r="BL40" i="1"/>
  <c r="BK40" i="1"/>
  <c r="BJ40" i="1"/>
  <c r="BI40" i="1"/>
  <c r="BH40" i="1"/>
  <c r="BD40" i="1"/>
  <c r="BC40" i="1"/>
  <c r="BB40" i="1"/>
  <c r="BA40" i="1"/>
  <c r="AZ40" i="1"/>
  <c r="AV40" i="1"/>
  <c r="AU40" i="1"/>
  <c r="AT40" i="1"/>
  <c r="AS40" i="1"/>
  <c r="AR40" i="1"/>
  <c r="AN40" i="1"/>
  <c r="AM40" i="1"/>
  <c r="AL40" i="1"/>
  <c r="AK40" i="1"/>
  <c r="AJ40" i="1"/>
  <c r="AF40" i="1"/>
  <c r="AE40" i="1"/>
  <c r="AD40" i="1"/>
  <c r="AC40" i="1"/>
  <c r="AB40" i="1"/>
  <c r="X40" i="1"/>
  <c r="W40" i="1"/>
  <c r="V40" i="1"/>
  <c r="U40" i="1"/>
  <c r="T40" i="1"/>
  <c r="G40" i="1"/>
  <c r="F40" i="1"/>
  <c r="E40" i="1"/>
  <c r="D40" i="1"/>
  <c r="C40" i="1"/>
  <c r="CR39" i="1"/>
  <c r="CQ39" i="1"/>
  <c r="CP39" i="1"/>
  <c r="CO39" i="1"/>
  <c r="CN39" i="1"/>
  <c r="CJ39" i="1"/>
  <c r="CI39" i="1"/>
  <c r="CH39" i="1"/>
  <c r="CG39" i="1"/>
  <c r="CF39" i="1"/>
  <c r="CB39" i="1"/>
  <c r="CA39" i="1"/>
  <c r="BZ39" i="1"/>
  <c r="BY39" i="1"/>
  <c r="BX39" i="1"/>
  <c r="BT39" i="1"/>
  <c r="BS39" i="1"/>
  <c r="BR39" i="1"/>
  <c r="BQ39" i="1"/>
  <c r="BP39" i="1"/>
  <c r="BL39" i="1"/>
  <c r="BK39" i="1"/>
  <c r="BJ39" i="1"/>
  <c r="BI39" i="1"/>
  <c r="BH39" i="1"/>
  <c r="BD39" i="1"/>
  <c r="BC39" i="1"/>
  <c r="BB39" i="1"/>
  <c r="BA39" i="1"/>
  <c r="AZ39" i="1"/>
  <c r="AV39" i="1"/>
  <c r="AU39" i="1"/>
  <c r="AT39" i="1"/>
  <c r="AS39" i="1"/>
  <c r="AR39" i="1"/>
  <c r="AN39" i="1"/>
  <c r="AM39" i="1"/>
  <c r="AL39" i="1"/>
  <c r="AK39" i="1"/>
  <c r="AJ39" i="1"/>
  <c r="AF39" i="1"/>
  <c r="AE39" i="1"/>
  <c r="AD39" i="1"/>
  <c r="AC39" i="1"/>
  <c r="AB39" i="1"/>
  <c r="X39" i="1"/>
  <c r="W39" i="1"/>
  <c r="V39" i="1"/>
  <c r="U39" i="1"/>
  <c r="T39" i="1"/>
  <c r="G39" i="1"/>
  <c r="F39" i="1"/>
  <c r="E39" i="1"/>
  <c r="D39" i="1"/>
  <c r="C39" i="1"/>
  <c r="CR38" i="1"/>
  <c r="CQ38" i="1"/>
  <c r="CP38" i="1"/>
  <c r="CO38" i="1"/>
  <c r="CN38" i="1"/>
  <c r="CJ38" i="1"/>
  <c r="CI38" i="1"/>
  <c r="CH38" i="1"/>
  <c r="CG38" i="1"/>
  <c r="CF38" i="1"/>
  <c r="CB38" i="1"/>
  <c r="CA38" i="1"/>
  <c r="BZ38" i="1"/>
  <c r="BY38" i="1"/>
  <c r="BX38" i="1"/>
  <c r="BT38" i="1"/>
  <c r="BS38" i="1"/>
  <c r="BR38" i="1"/>
  <c r="BQ38" i="1"/>
  <c r="BP38" i="1"/>
  <c r="BL38" i="1"/>
  <c r="BK38" i="1"/>
  <c r="BJ38" i="1"/>
  <c r="BI38" i="1"/>
  <c r="BH38" i="1"/>
  <c r="BD38" i="1"/>
  <c r="BC38" i="1"/>
  <c r="BB38" i="1"/>
  <c r="BA38" i="1"/>
  <c r="AZ38" i="1"/>
  <c r="AV38" i="1"/>
  <c r="AU38" i="1"/>
  <c r="AT38" i="1"/>
  <c r="AS38" i="1"/>
  <c r="AR38" i="1"/>
  <c r="AN38" i="1"/>
  <c r="AM38" i="1"/>
  <c r="AL38" i="1"/>
  <c r="AK38" i="1"/>
  <c r="AJ38" i="1"/>
  <c r="AF38" i="1"/>
  <c r="AF57" i="1" s="1"/>
  <c r="AE38" i="1"/>
  <c r="AD38" i="1"/>
  <c r="AC38" i="1"/>
  <c r="AB38" i="1"/>
  <c r="X38" i="1"/>
  <c r="W38" i="1"/>
  <c r="V38" i="1"/>
  <c r="U38" i="1"/>
  <c r="T38" i="1"/>
  <c r="L57" i="1"/>
  <c r="G38" i="1"/>
  <c r="F38" i="1"/>
  <c r="E38" i="1"/>
  <c r="E57" i="1" s="1"/>
  <c r="D38" i="1"/>
  <c r="C38" i="1"/>
  <c r="CT37" i="1"/>
  <c r="CL37" i="1"/>
  <c r="CD37" i="1"/>
  <c r="BV37" i="1"/>
  <c r="BN37" i="1"/>
  <c r="BF37" i="1"/>
  <c r="AX37" i="1"/>
  <c r="AP37" i="1"/>
  <c r="AH37" i="1"/>
  <c r="Z37" i="1"/>
  <c r="R37" i="1"/>
  <c r="J37" i="1"/>
  <c r="CN57" i="1" l="1"/>
  <c r="CP57" i="1"/>
  <c r="CQ57" i="1"/>
  <c r="CO57" i="1"/>
  <c r="CR57" i="1"/>
  <c r="CF57" i="1"/>
  <c r="CG57" i="1"/>
  <c r="CH57" i="1"/>
  <c r="CI57" i="1"/>
  <c r="BY57" i="1"/>
  <c r="BZ57" i="1"/>
  <c r="CA57" i="1"/>
  <c r="BX57" i="1"/>
  <c r="CB57" i="1"/>
  <c r="BS57" i="1"/>
  <c r="BP57" i="1"/>
  <c r="BQ57" i="1"/>
  <c r="BH57" i="1"/>
  <c r="BJ57" i="1"/>
  <c r="BK57" i="1"/>
  <c r="BI57" i="1"/>
  <c r="BA57" i="1"/>
  <c r="BD57" i="1"/>
  <c r="BB57" i="1"/>
  <c r="BC57" i="1"/>
  <c r="AS57" i="1"/>
  <c r="AR57" i="1"/>
  <c r="AT57" i="1"/>
  <c r="AU57" i="1"/>
  <c r="AV57" i="1"/>
  <c r="AB57" i="1"/>
  <c r="AD57" i="1"/>
  <c r="AC57" i="1"/>
  <c r="U57" i="1"/>
  <c r="V57" i="1"/>
  <c r="W57" i="1"/>
  <c r="X57" i="1"/>
  <c r="T57" i="1"/>
  <c r="F57" i="1"/>
  <c r="G57" i="1"/>
  <c r="AJ57" i="1"/>
  <c r="AK57" i="1"/>
  <c r="AL57" i="1"/>
  <c r="AM57" i="1"/>
  <c r="AN57" i="1"/>
  <c r="AD7" i="3"/>
  <c r="N5" i="3"/>
  <c r="AD5" i="3" s="1"/>
  <c r="D57" i="1"/>
  <c r="C57" i="1"/>
  <c r="N57" i="1"/>
  <c r="O57" i="1"/>
  <c r="CJ57" i="1"/>
  <c r="BT57" i="1"/>
  <c r="N4" i="3"/>
  <c r="AS4" i="3" s="1"/>
  <c r="BR57" i="1"/>
  <c r="N6" i="3"/>
  <c r="AD6" i="3" s="1"/>
  <c r="N3" i="3"/>
  <c r="AS3" i="3" s="1"/>
  <c r="BL57" i="1"/>
  <c r="AZ57" i="1"/>
  <c r="AE57" i="1"/>
  <c r="M57" i="1"/>
  <c r="P57" i="1"/>
  <c r="AD4" i="3" l="1"/>
  <c r="AS5" i="3"/>
  <c r="AS6" i="3"/>
  <c r="AD3" i="3"/>
  <c r="CY35" i="1"/>
  <c r="CY56" i="1" s="1"/>
  <c r="CX35" i="1"/>
  <c r="CX56" i="1" s="1"/>
  <c r="CW35" i="1"/>
  <c r="CW56" i="1" s="1"/>
  <c r="CV35" i="1"/>
  <c r="CV56" i="1" s="1"/>
  <c r="CY34" i="1"/>
  <c r="CY55" i="1" s="1"/>
  <c r="CX34" i="1"/>
  <c r="CX55" i="1" s="1"/>
  <c r="CW34" i="1"/>
  <c r="CW55" i="1" s="1"/>
  <c r="CV34" i="1"/>
  <c r="CV55" i="1" s="1"/>
  <c r="CY33" i="1"/>
  <c r="CY54" i="1" s="1"/>
  <c r="CX33" i="1"/>
  <c r="CX54" i="1" s="1"/>
  <c r="CW33" i="1"/>
  <c r="CW54" i="1" s="1"/>
  <c r="CV33" i="1"/>
  <c r="CV54" i="1" s="1"/>
  <c r="CY32" i="1"/>
  <c r="CY53" i="1" s="1"/>
  <c r="CX32" i="1"/>
  <c r="CX53" i="1" s="1"/>
  <c r="CW32" i="1"/>
  <c r="CW53" i="1" s="1"/>
  <c r="CV32" i="1"/>
  <c r="CV53" i="1" s="1"/>
  <c r="CY31" i="1"/>
  <c r="CY52" i="1" s="1"/>
  <c r="CX31" i="1"/>
  <c r="CX52" i="1" s="1"/>
  <c r="CW31" i="1"/>
  <c r="CW52" i="1" s="1"/>
  <c r="CV31" i="1"/>
  <c r="CV52" i="1" s="1"/>
  <c r="CY30" i="1"/>
  <c r="CY51" i="1" s="1"/>
  <c r="CX30" i="1"/>
  <c r="CX51" i="1" s="1"/>
  <c r="CW30" i="1"/>
  <c r="CW51" i="1" s="1"/>
  <c r="CV30" i="1"/>
  <c r="CV51" i="1" s="1"/>
  <c r="CY29" i="1"/>
  <c r="CY50" i="1" s="1"/>
  <c r="CX29" i="1"/>
  <c r="CX50" i="1" s="1"/>
  <c r="CW29" i="1"/>
  <c r="CW50" i="1" s="1"/>
  <c r="CV29" i="1"/>
  <c r="CV50" i="1" s="1"/>
  <c r="CY28" i="1"/>
  <c r="CY49" i="1" s="1"/>
  <c r="CX28" i="1"/>
  <c r="CX49" i="1" s="1"/>
  <c r="CW28" i="1"/>
  <c r="CW49" i="1" s="1"/>
  <c r="CV28" i="1"/>
  <c r="CV49" i="1" s="1"/>
  <c r="CY27" i="1"/>
  <c r="CY48" i="1" s="1"/>
  <c r="CX27" i="1"/>
  <c r="CX48" i="1" s="1"/>
  <c r="CW27" i="1"/>
  <c r="CW48" i="1" s="1"/>
  <c r="CV27" i="1"/>
  <c r="CV48" i="1" s="1"/>
  <c r="CY26" i="1"/>
  <c r="CY47" i="1" s="1"/>
  <c r="CX26" i="1"/>
  <c r="CX47" i="1" s="1"/>
  <c r="CW26" i="1"/>
  <c r="CW47" i="1" s="1"/>
  <c r="CV26" i="1"/>
  <c r="CV47" i="1" s="1"/>
  <c r="CY25" i="1"/>
  <c r="CY46" i="1" s="1"/>
  <c r="CX25" i="1"/>
  <c r="CX46" i="1" s="1"/>
  <c r="CW25" i="1"/>
  <c r="CW46" i="1" s="1"/>
  <c r="CV25" i="1"/>
  <c r="CV46" i="1" s="1"/>
  <c r="CY24" i="1"/>
  <c r="CY45" i="1" s="1"/>
  <c r="CX24" i="1"/>
  <c r="CX45" i="1" s="1"/>
  <c r="CW24" i="1"/>
  <c r="CW45" i="1" s="1"/>
  <c r="CV24" i="1"/>
  <c r="CV45" i="1" s="1"/>
  <c r="CY23" i="1"/>
  <c r="CY44" i="1" s="1"/>
  <c r="CX23" i="1"/>
  <c r="CX44" i="1" s="1"/>
  <c r="CW23" i="1"/>
  <c r="CW44" i="1" s="1"/>
  <c r="CV23" i="1"/>
  <c r="CV44" i="1" s="1"/>
  <c r="CY22" i="1"/>
  <c r="CY43" i="1" s="1"/>
  <c r="CX22" i="1"/>
  <c r="CX43" i="1" s="1"/>
  <c r="CW22" i="1"/>
  <c r="CW43" i="1" s="1"/>
  <c r="CV22" i="1"/>
  <c r="CV43" i="1" s="1"/>
  <c r="CY21" i="1"/>
  <c r="CY42" i="1" s="1"/>
  <c r="CX21" i="1"/>
  <c r="CX42" i="1" s="1"/>
  <c r="CW21" i="1"/>
  <c r="CW42" i="1" s="1"/>
  <c r="CV21" i="1"/>
  <c r="CV42" i="1" s="1"/>
  <c r="CY20" i="1"/>
  <c r="CY41" i="1" s="1"/>
  <c r="CX20" i="1"/>
  <c r="CX41" i="1" s="1"/>
  <c r="CW20" i="1"/>
  <c r="CW41" i="1" s="1"/>
  <c r="CV20" i="1"/>
  <c r="CV41" i="1" s="1"/>
  <c r="CY19" i="1"/>
  <c r="CY40" i="1" s="1"/>
  <c r="CX19" i="1"/>
  <c r="CX40" i="1" s="1"/>
  <c r="CW19" i="1"/>
  <c r="CW40" i="1" s="1"/>
  <c r="CV19" i="1"/>
  <c r="CV40" i="1" s="1"/>
  <c r="CY18" i="1"/>
  <c r="CY39" i="1" s="1"/>
  <c r="CX18" i="1"/>
  <c r="CX39" i="1" s="1"/>
  <c r="CW18" i="1"/>
  <c r="CW39" i="1" s="1"/>
  <c r="CV18" i="1"/>
  <c r="CV39" i="1" s="1"/>
  <c r="CY17" i="1"/>
  <c r="CY38" i="1" s="1"/>
  <c r="CX17" i="1"/>
  <c r="CX38" i="1" s="1"/>
  <c r="CW17" i="1"/>
  <c r="CW38" i="1" s="1"/>
  <c r="CV17" i="1"/>
  <c r="CV38" i="1" s="1"/>
  <c r="CY57" i="1" l="1"/>
  <c r="CX57" i="1"/>
  <c r="CW57" i="1"/>
  <c r="CV57" i="1"/>
  <c r="M3" i="1" a="1"/>
  <c r="M4" i="1" s="1"/>
  <c r="K3" i="1" a="1"/>
  <c r="D3" i="1" a="1"/>
  <c r="F3" i="1" a="1"/>
  <c r="E3" i="1" a="1"/>
  <c r="L3" i="1" a="1"/>
  <c r="C3" i="1" a="1"/>
  <c r="H3" i="1" a="1"/>
  <c r="B3" i="1" a="1"/>
  <c r="G3" i="1" a="1"/>
  <c r="J3" i="1" a="1"/>
  <c r="AC4" i="1" l="1"/>
  <c r="AR4" i="1"/>
  <c r="N3" i="1" a="1"/>
  <c r="N3" i="1" s="1"/>
  <c r="M7" i="1"/>
  <c r="M6" i="1"/>
  <c r="M5" i="1"/>
  <c r="M3" i="1"/>
  <c r="I3" i="1" a="1"/>
  <c r="J7" i="1"/>
  <c r="J6" i="1"/>
  <c r="J5" i="1"/>
  <c r="J4" i="1"/>
  <c r="J3" i="1"/>
  <c r="E4" i="1"/>
  <c r="E3" i="1"/>
  <c r="E6" i="1"/>
  <c r="E7" i="1"/>
  <c r="E5" i="1"/>
  <c r="H7" i="1"/>
  <c r="H6" i="1"/>
  <c r="H5" i="1"/>
  <c r="H4" i="1"/>
  <c r="H3" i="1"/>
  <c r="K4" i="1"/>
  <c r="K3" i="1"/>
  <c r="K5" i="1"/>
  <c r="K6" i="1"/>
  <c r="K7" i="1"/>
  <c r="G4" i="1"/>
  <c r="G3" i="1"/>
  <c r="G6" i="1"/>
  <c r="G5" i="1"/>
  <c r="G7" i="1"/>
  <c r="D7" i="1"/>
  <c r="D6" i="1"/>
  <c r="D5" i="1"/>
  <c r="D4" i="1"/>
  <c r="D3" i="1"/>
  <c r="B7" i="1"/>
  <c r="B6" i="1"/>
  <c r="B5" i="1"/>
  <c r="B4" i="1"/>
  <c r="B3" i="1"/>
  <c r="F7" i="1"/>
  <c r="F6" i="1"/>
  <c r="F5" i="1"/>
  <c r="F4" i="1"/>
  <c r="F3" i="1"/>
  <c r="L7" i="1"/>
  <c r="L6" i="1"/>
  <c r="L5" i="1"/>
  <c r="L4" i="1"/>
  <c r="L3" i="1"/>
  <c r="C4" i="1"/>
  <c r="C3" i="1"/>
  <c r="C5" i="1"/>
  <c r="C6" i="1"/>
  <c r="C7" i="1"/>
  <c r="AC3" i="1" l="1"/>
  <c r="AR3" i="1"/>
  <c r="AC5" i="1"/>
  <c r="AR5" i="1"/>
  <c r="AC6" i="1"/>
  <c r="AR6" i="1"/>
  <c r="AC7" i="1"/>
  <c r="AR7" i="1"/>
  <c r="N4" i="1"/>
  <c r="N7" i="1"/>
  <c r="N6" i="1"/>
  <c r="N5" i="1"/>
  <c r="R7" i="1"/>
  <c r="AG7" i="1"/>
  <c r="R5" i="1"/>
  <c r="AG5" i="1"/>
  <c r="R3" i="1"/>
  <c r="AG3" i="1"/>
  <c r="R4" i="1"/>
  <c r="AG4" i="1"/>
  <c r="R6" i="1"/>
  <c r="AG6" i="1"/>
  <c r="AB5" i="1"/>
  <c r="AQ5" i="1"/>
  <c r="AB6" i="1"/>
  <c r="AQ6" i="1"/>
  <c r="AB7" i="1"/>
  <c r="AQ7" i="1"/>
  <c r="AB3" i="1"/>
  <c r="AQ3" i="1"/>
  <c r="AB4" i="1"/>
  <c r="AQ4" i="1"/>
  <c r="AA6" i="1"/>
  <c r="AP6" i="1"/>
  <c r="AA5" i="1"/>
  <c r="AP5" i="1"/>
  <c r="AA3" i="1"/>
  <c r="AP3" i="1"/>
  <c r="AA4" i="1"/>
  <c r="AP4" i="1"/>
  <c r="AA7" i="1"/>
  <c r="AP7" i="1"/>
  <c r="Z6" i="1"/>
  <c r="AO6" i="1"/>
  <c r="Z3" i="1"/>
  <c r="AO3" i="1"/>
  <c r="Z4" i="1"/>
  <c r="AO4" i="1"/>
  <c r="Z5" i="1"/>
  <c r="AO5" i="1"/>
  <c r="Z7" i="1"/>
  <c r="AO7" i="1"/>
  <c r="X3" i="1"/>
  <c r="AM3" i="1"/>
  <c r="X5" i="1"/>
  <c r="AM5" i="1"/>
  <c r="X6" i="1"/>
  <c r="AM6" i="1"/>
  <c r="X4" i="1"/>
  <c r="AM4" i="1"/>
  <c r="X7" i="1"/>
  <c r="AM7" i="1"/>
  <c r="W7" i="1"/>
  <c r="AL7" i="1"/>
  <c r="W5" i="1"/>
  <c r="AL5" i="1"/>
  <c r="W6" i="1"/>
  <c r="AL6" i="1"/>
  <c r="W3" i="1"/>
  <c r="AL3" i="1"/>
  <c r="W4" i="1"/>
  <c r="AL4" i="1"/>
  <c r="V3" i="1"/>
  <c r="AK3" i="1"/>
  <c r="V4" i="1"/>
  <c r="AK4" i="1"/>
  <c r="V5" i="1"/>
  <c r="AK5" i="1"/>
  <c r="V6" i="1"/>
  <c r="AK6" i="1"/>
  <c r="V7" i="1"/>
  <c r="AK7" i="1"/>
  <c r="U3" i="1"/>
  <c r="AJ3" i="1"/>
  <c r="U4" i="1"/>
  <c r="AJ4" i="1"/>
  <c r="U5" i="1"/>
  <c r="AJ5" i="1"/>
  <c r="U7" i="1"/>
  <c r="AJ7" i="1"/>
  <c r="U6" i="1"/>
  <c r="AJ6" i="1"/>
  <c r="T6" i="1"/>
  <c r="AI6" i="1"/>
  <c r="T3" i="1"/>
  <c r="AI3" i="1"/>
  <c r="T4" i="1"/>
  <c r="AI4" i="1"/>
  <c r="T5" i="1"/>
  <c r="AI5" i="1"/>
  <c r="T7" i="1"/>
  <c r="AI7" i="1"/>
  <c r="S7" i="1"/>
  <c r="AH7" i="1"/>
  <c r="S3" i="1"/>
  <c r="AH3" i="1"/>
  <c r="S4" i="1"/>
  <c r="AH4" i="1"/>
  <c r="S6" i="1"/>
  <c r="AH6" i="1"/>
  <c r="S5" i="1"/>
  <c r="AH5" i="1"/>
  <c r="I3" i="1"/>
  <c r="I5" i="1"/>
  <c r="I6" i="1"/>
  <c r="I7" i="1"/>
  <c r="I4" i="1"/>
  <c r="Y4" i="1" l="1"/>
  <c r="AN4" i="1"/>
  <c r="Y7" i="1"/>
  <c r="AN7" i="1"/>
  <c r="Y6" i="1"/>
  <c r="AN6" i="1"/>
  <c r="Y5" i="1"/>
  <c r="AN5" i="1"/>
  <c r="Y3" i="1"/>
  <c r="AN3" i="1"/>
  <c r="AD3" i="1"/>
  <c r="AS3" i="1"/>
  <c r="AD4" i="1" l="1"/>
  <c r="AS4" i="1"/>
  <c r="AD6" i="1"/>
  <c r="AS6" i="1"/>
  <c r="AD5" i="1"/>
  <c r="AS5" i="1"/>
  <c r="AD7" i="1"/>
  <c r="AS7" i="1"/>
</calcChain>
</file>

<file path=xl/sharedStrings.xml><?xml version="1.0" encoding="utf-8"?>
<sst xmlns="http://schemas.openxmlformats.org/spreadsheetml/2006/main" count="322" uniqueCount="27">
  <si>
    <t>% ARIMA</t>
  </si>
  <si>
    <t>gdp</t>
  </si>
  <si>
    <t>agri</t>
  </si>
  <si>
    <t>mining</t>
  </si>
  <si>
    <t>manufacturing</t>
  </si>
  <si>
    <t>egpiv</t>
  </si>
  <si>
    <t>construction</t>
  </si>
  <si>
    <t>trade</t>
  </si>
  <si>
    <t>transport</t>
  </si>
  <si>
    <t>finance</t>
  </si>
  <si>
    <t>real_estate</t>
  </si>
  <si>
    <t>others</t>
  </si>
  <si>
    <t>taxes</t>
  </si>
  <si>
    <t>gdp_bot_up</t>
  </si>
  <si>
    <t>MAE -2</t>
  </si>
  <si>
    <t>MAE -1</t>
  </si>
  <si>
    <t>MAE 0</t>
  </si>
  <si>
    <t>MAE 1</t>
  </si>
  <si>
    <t>MAE 2</t>
  </si>
  <si>
    <t>date</t>
  </si>
  <si>
    <t>two_back</t>
  </si>
  <si>
    <t>one_back</t>
  </si>
  <si>
    <t>zero_back</t>
  </si>
  <si>
    <t>one_ahead</t>
  </si>
  <si>
    <t>two_ahead</t>
  </si>
  <si>
    <t>actuals</t>
  </si>
  <si>
    <t>%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</si>
</sst>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Alignment="1">
      <alignment wrapText="1"/>
    </xf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ysov\Desktop\4%20&#1082;&#1091;&#1088;&#1089;\&#1042;&#1050;&#1056;\New%20Data\MAE_total.xlsx" TargetMode="External"/><Relationship Id="rId1" Type="http://schemas.openxmlformats.org/officeDocument/2006/relationships/externalLinkPath" Target="/Users/lysov/Desktop/4%20&#1082;&#1091;&#1088;&#1089;/&#1042;&#1050;&#1056;/New%20Data/MAE_to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arima"/>
      <sheetName val="rw"/>
      <sheetName val="elastic"/>
      <sheetName val="ridge"/>
      <sheetName val="xgboost"/>
      <sheetName val="lstm"/>
      <sheetName val="dfm"/>
    </sheetNames>
    <sheetDataSet>
      <sheetData sheetId="0"/>
      <sheetData sheetId="1">
        <row r="3">
          <cell r="B3">
            <v>1.8128518595318572</v>
          </cell>
          <cell r="C3">
            <v>0.34050379419093485</v>
          </cell>
          <cell r="D3">
            <v>2.1664258954432127</v>
          </cell>
          <cell r="E3">
            <v>2.3055689273219819</v>
          </cell>
          <cell r="F3">
            <v>1.0268124169454775</v>
          </cell>
          <cell r="G3">
            <v>3.2962123765961211</v>
          </cell>
          <cell r="H3">
            <v>4.7419410981369623</v>
          </cell>
          <cell r="I3">
            <v>3.1029105279993989</v>
          </cell>
          <cell r="J3">
            <v>1.8177763098656812</v>
          </cell>
          <cell r="K3">
            <v>0.98656635462187015</v>
          </cell>
          <cell r="L3">
            <v>3.6989734660104041</v>
          </cell>
          <cell r="M3">
            <v>2.6738713539353713</v>
          </cell>
          <cell r="N3">
            <v>1.6893616406864382</v>
          </cell>
        </row>
        <row r="4">
          <cell r="B4">
            <v>1.9549909513252191</v>
          </cell>
          <cell r="C4">
            <v>0.36699844967026268</v>
          </cell>
          <cell r="D4">
            <v>2.0369879026030753</v>
          </cell>
          <cell r="E4">
            <v>2.3053257284643998</v>
          </cell>
          <cell r="F4">
            <v>0.99746936375377093</v>
          </cell>
          <cell r="G4">
            <v>3.3023486589672792</v>
          </cell>
          <cell r="H4">
            <v>4.8058232478305642</v>
          </cell>
          <cell r="I4">
            <v>3.1849928555301275</v>
          </cell>
          <cell r="J4">
            <v>1.811706465870361</v>
          </cell>
          <cell r="K4">
            <v>0.9954909154645093</v>
          </cell>
          <cell r="L4">
            <v>3.7519479658921808</v>
          </cell>
          <cell r="M4">
            <v>2.7548627694869325</v>
          </cell>
          <cell r="N4">
            <v>1.7888422572853913</v>
          </cell>
        </row>
        <row r="5">
          <cell r="B5">
            <v>1.9549909513252191</v>
          </cell>
          <cell r="C5">
            <v>0.36699844967026268</v>
          </cell>
          <cell r="D5">
            <v>2.0369879026030753</v>
          </cell>
          <cell r="E5">
            <v>2.3053257284643998</v>
          </cell>
          <cell r="F5">
            <v>0.99746936375377093</v>
          </cell>
          <cell r="G5">
            <v>3.3023486589672792</v>
          </cell>
          <cell r="H5">
            <v>4.8058232478305642</v>
          </cell>
          <cell r="I5">
            <v>3.1849928555301275</v>
          </cell>
          <cell r="J5">
            <v>1.811706465870361</v>
          </cell>
          <cell r="K5">
            <v>0.9954909154645093</v>
          </cell>
          <cell r="L5">
            <v>3.7519479658921808</v>
          </cell>
          <cell r="M5">
            <v>2.7548627694869325</v>
          </cell>
          <cell r="N5">
            <v>1.7888422572853913</v>
          </cell>
        </row>
        <row r="6">
          <cell r="B6">
            <v>1.9549909513252191</v>
          </cell>
          <cell r="C6">
            <v>0.36699844967026268</v>
          </cell>
          <cell r="D6">
            <v>2.0369879026030753</v>
          </cell>
          <cell r="E6">
            <v>2.3053257284643998</v>
          </cell>
          <cell r="F6">
            <v>0.99746936375377093</v>
          </cell>
          <cell r="G6">
            <v>3.3023486589672792</v>
          </cell>
          <cell r="H6">
            <v>4.8058232478305642</v>
          </cell>
          <cell r="I6">
            <v>3.1849928555301275</v>
          </cell>
          <cell r="J6">
            <v>1.811706465870361</v>
          </cell>
          <cell r="K6">
            <v>0.9954909154645093</v>
          </cell>
          <cell r="L6">
            <v>3.7519479658921808</v>
          </cell>
          <cell r="M6">
            <v>2.7548627694869325</v>
          </cell>
          <cell r="N6">
            <v>1.7888422572853913</v>
          </cell>
        </row>
        <row r="7">
          <cell r="B7">
            <v>2.0170251058793482</v>
          </cell>
          <cell r="C7">
            <v>0.43531034391694956</v>
          </cell>
          <cell r="D7">
            <v>2.3532450066609285</v>
          </cell>
          <cell r="E7">
            <v>2.2798894819988389</v>
          </cell>
          <cell r="F7">
            <v>0.89851959093372924</v>
          </cell>
          <cell r="G7">
            <v>3.4095607636320491</v>
          </cell>
          <cell r="H7">
            <v>4.8291996011902087</v>
          </cell>
          <cell r="I7">
            <v>3.271323654869505</v>
          </cell>
          <cell r="J7">
            <v>1.8079364111900944</v>
          </cell>
          <cell r="K7">
            <v>0.99280069392113257</v>
          </cell>
          <cell r="L7">
            <v>4.3678272104400877</v>
          </cell>
          <cell r="M7">
            <v>2.941823728344843</v>
          </cell>
          <cell r="N7">
            <v>1.9397812337288196</v>
          </cell>
        </row>
      </sheetData>
      <sheetData sheetId="2">
        <row r="3">
          <cell r="B3">
            <v>2.4479382092105264</v>
          </cell>
          <cell r="C3">
            <v>0.5803746984210526</v>
          </cell>
          <cell r="D3">
            <v>3.796020481631579</v>
          </cell>
          <cell r="E3">
            <v>3.4181982104736846</v>
          </cell>
          <cell r="F3">
            <v>0.90983604500000004</v>
          </cell>
          <cell r="G3">
            <v>4.9449206029999999</v>
          </cell>
          <cell r="H3">
            <v>6.7134620467894761</v>
          </cell>
          <cell r="I3">
            <v>3.9334021374210542</v>
          </cell>
          <cell r="J3">
            <v>2.0831366723157898</v>
          </cell>
          <cell r="K3">
            <v>1.3669733558947368</v>
          </cell>
          <cell r="L3">
            <v>6.2513938532631581</v>
          </cell>
          <cell r="M3">
            <v>4.1524354475789469</v>
          </cell>
          <cell r="N3">
            <v>2.5487868818542099</v>
          </cell>
        </row>
        <row r="4">
          <cell r="B4">
            <v>2.4479382092105264</v>
          </cell>
          <cell r="C4">
            <v>0.5803746984210526</v>
          </cell>
          <cell r="D4">
            <v>3.796020481631579</v>
          </cell>
          <cell r="E4">
            <v>3.4181982104736846</v>
          </cell>
          <cell r="F4">
            <v>0.90983604500000004</v>
          </cell>
          <cell r="G4">
            <v>4.9449206029999999</v>
          </cell>
          <cell r="H4">
            <v>6.7134620467894761</v>
          </cell>
          <cell r="I4">
            <v>3.9334021374210542</v>
          </cell>
          <cell r="J4">
            <v>2.0831366723157898</v>
          </cell>
          <cell r="K4">
            <v>1.3669733558947368</v>
          </cell>
          <cell r="L4">
            <v>6.2513938532631581</v>
          </cell>
          <cell r="M4">
            <v>4.1524354475789469</v>
          </cell>
          <cell r="N4">
            <v>2.5487868818542099</v>
          </cell>
        </row>
        <row r="5">
          <cell r="B5">
            <v>2.4479382092105264</v>
          </cell>
          <cell r="C5">
            <v>0.5803746984210526</v>
          </cell>
          <cell r="D5">
            <v>3.796020481631579</v>
          </cell>
          <cell r="E5">
            <v>3.4181982104736846</v>
          </cell>
          <cell r="F5">
            <v>0.90983604500000004</v>
          </cell>
          <cell r="G5">
            <v>4.9449206029999999</v>
          </cell>
          <cell r="H5">
            <v>6.7134620467894761</v>
          </cell>
          <cell r="I5">
            <v>3.9334021374210542</v>
          </cell>
          <cell r="J5">
            <v>2.0831366723157898</v>
          </cell>
          <cell r="K5">
            <v>1.3669733558947368</v>
          </cell>
          <cell r="L5">
            <v>6.2513938532631581</v>
          </cell>
          <cell r="M5">
            <v>4.1524354475789469</v>
          </cell>
          <cell r="N5">
            <v>2.5487868818542099</v>
          </cell>
        </row>
        <row r="6">
          <cell r="B6">
            <v>2.4479382092105264</v>
          </cell>
          <cell r="C6">
            <v>0.5803746984210526</v>
          </cell>
          <cell r="D6">
            <v>3.796020481631579</v>
          </cell>
          <cell r="E6">
            <v>3.4181982104736846</v>
          </cell>
          <cell r="F6">
            <v>0.90983604500000004</v>
          </cell>
          <cell r="G6">
            <v>4.9449206029999999</v>
          </cell>
          <cell r="H6">
            <v>6.7134620467894761</v>
          </cell>
          <cell r="I6">
            <v>3.9334021374210542</v>
          </cell>
          <cell r="J6">
            <v>2.0831366723157898</v>
          </cell>
          <cell r="K6">
            <v>1.3669733558947368</v>
          </cell>
          <cell r="L6">
            <v>6.2513938532631581</v>
          </cell>
          <cell r="M6">
            <v>4.1524354475789469</v>
          </cell>
          <cell r="N6">
            <v>2.5487868818542099</v>
          </cell>
        </row>
        <row r="7">
          <cell r="B7">
            <v>2.4479382092105264</v>
          </cell>
          <cell r="C7">
            <v>0.5803746984210526</v>
          </cell>
          <cell r="D7">
            <v>3.796020481631579</v>
          </cell>
          <cell r="E7">
            <v>3.4181982104736846</v>
          </cell>
          <cell r="F7">
            <v>0.90983604500000004</v>
          </cell>
          <cell r="G7">
            <v>4.9449206029999999</v>
          </cell>
          <cell r="H7">
            <v>6.7134620467894761</v>
          </cell>
          <cell r="I7">
            <v>3.9334021374210542</v>
          </cell>
          <cell r="J7">
            <v>2.0831366723157898</v>
          </cell>
          <cell r="K7">
            <v>1.3669733558947368</v>
          </cell>
          <cell r="L7">
            <v>6.2513938532631581</v>
          </cell>
          <cell r="M7">
            <v>4.1524354475789469</v>
          </cell>
          <cell r="N7">
            <v>2.5487868818542099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F2FE-FED1-4ED3-B7FA-33DD3DA02EB2}">
  <dimension ref="A1:CZ57"/>
  <sheetViews>
    <sheetView zoomScale="66" workbookViewId="0">
      <selection activeCell="CU17" sqref="CU17:CU35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4" bestFit="1" customWidth="1"/>
    <col min="4" max="5" width="13.33203125" bestFit="1" customWidth="1"/>
    <col min="6" max="8" width="14" bestFit="1" customWidth="1"/>
    <col min="9" max="9" width="6.44140625" bestFit="1" customWidth="1"/>
    <col min="10" max="10" width="11.44140625" bestFit="1" customWidth="1"/>
    <col min="11" max="16" width="14" bestFit="1" customWidth="1"/>
    <col min="18" max="18" width="11.44140625" bestFit="1" customWidth="1"/>
    <col min="19" max="24" width="14" bestFit="1" customWidth="1"/>
    <col min="25" max="25" width="9.33203125" bestFit="1" customWidth="1"/>
    <col min="26" max="32" width="14" bestFit="1" customWidth="1"/>
    <col min="34" max="34" width="11.44140625" bestFit="1" customWidth="1"/>
    <col min="35" max="40" width="14" bestFit="1" customWidth="1"/>
    <col min="42" max="42" width="12" bestFit="1" customWidth="1"/>
    <col min="43" max="48" width="14" bestFit="1" customWidth="1"/>
    <col min="50" max="50" width="11.44140625" bestFit="1" customWidth="1"/>
    <col min="51" max="56" width="14" bestFit="1" customWidth="1"/>
    <col min="58" max="58" width="11.44140625" bestFit="1" customWidth="1"/>
    <col min="59" max="64" width="14" bestFit="1" customWidth="1"/>
    <col min="66" max="66" width="11.44140625" bestFit="1" customWidth="1"/>
    <col min="67" max="72" width="14" bestFit="1" customWidth="1"/>
    <col min="74" max="74" width="11.44140625" bestFit="1" customWidth="1"/>
    <col min="75" max="80" width="14" bestFit="1" customWidth="1"/>
    <col min="82" max="82" width="11.44140625" bestFit="1" customWidth="1"/>
    <col min="83" max="88" width="14" bestFit="1" customWidth="1"/>
    <col min="90" max="90" width="11.44140625" bestFit="1" customWidth="1"/>
    <col min="91" max="96" width="14" bestFit="1" customWidth="1"/>
    <col min="98" max="98" width="11.88671875" bestFit="1" customWidth="1"/>
    <col min="99" max="99" width="11.88671875" customWidth="1"/>
    <col min="100" max="105" width="14" bestFit="1" customWidth="1"/>
  </cols>
  <sheetData>
    <row r="1" spans="1:104" x14ac:dyDescent="0.3">
      <c r="C1">
        <v>0.04</v>
      </c>
      <c r="D1">
        <v>0.13</v>
      </c>
      <c r="E1">
        <v>0.13</v>
      </c>
      <c r="F1">
        <v>0.02</v>
      </c>
      <c r="G1">
        <v>0.05</v>
      </c>
      <c r="H1">
        <v>0.11</v>
      </c>
      <c r="I1">
        <v>0.06</v>
      </c>
      <c r="J1">
        <v>0.04</v>
      </c>
      <c r="K1">
        <v>0.1</v>
      </c>
      <c r="L1">
        <v>0.23</v>
      </c>
      <c r="M1">
        <v>0.09</v>
      </c>
      <c r="R1" t="s">
        <v>0</v>
      </c>
      <c r="AG1" t="s">
        <v>26</v>
      </c>
    </row>
    <row r="2" spans="1:104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8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</row>
    <row r="3" spans="1:104" x14ac:dyDescent="0.3">
      <c r="A3" t="s">
        <v>14</v>
      </c>
      <c r="B3" s="1">
        <f t="array" ref="B3:B7">TRANSPOSE(C57:G57)</f>
        <v>1.6580773139631726</v>
      </c>
      <c r="C3" s="1">
        <f t="array" ref="C3:C7">TRANSPOSE(L57:P57)</f>
        <v>0.3189565105757205</v>
      </c>
      <c r="D3" s="1">
        <f t="array" ref="D3:D7">TRANSPOSE(T57:X57)</f>
        <v>2.10189200679272</v>
      </c>
      <c r="E3" s="1">
        <f t="array" ref="E3:E7">TRANSPOSE(AB57:AF57)</f>
        <v>2.1622796200829688</v>
      </c>
      <c r="F3" s="1">
        <f t="array" ref="F3:F7">TRANSPOSE(AJ57:AN57)</f>
        <v>0.99269294931135454</v>
      </c>
      <c r="G3" s="1">
        <f t="array" ref="G3:G7">TRANSPOSE(AR57:AV57)</f>
        <v>1.6968292233563811</v>
      </c>
      <c r="H3" s="1">
        <f t="array" ref="H3:H7">TRANSPOSE(AZ57:BD57)</f>
        <v>4.6605642161961187</v>
      </c>
      <c r="I3" s="1">
        <f t="array" ref="I3:I7">TRANSPOSE(BH57:BL57)</f>
        <v>2.6369544316503379</v>
      </c>
      <c r="J3" s="1">
        <f t="array" ref="J3:J7">TRANSPOSE(BP57:BT57)</f>
        <v>1.8082228601826607</v>
      </c>
      <c r="K3" s="1">
        <f t="array" ref="K3:K7">TRANSPOSE(BX57:CB57)</f>
        <v>0.97473862884129947</v>
      </c>
      <c r="L3" s="1">
        <f t="array" ref="L3:L7">TRANSPOSE(CF57:CJ57)</f>
        <v>3.4504250222296684</v>
      </c>
      <c r="M3" s="1">
        <f t="array" ref="M3:M7">TRANSPOSE(CN57:CR57)</f>
        <v>2.5682221611080172</v>
      </c>
      <c r="N3" s="1">
        <f t="array" ref="N3:N7">TRANSPOSE(CV57:CZ57)</f>
        <v>1.1212879737110186</v>
      </c>
      <c r="Q3" t="s">
        <v>14</v>
      </c>
      <c r="R3" s="1">
        <f>B3/[1]arima!B3</f>
        <v>0.91462372131793879</v>
      </c>
      <c r="S3" s="1">
        <f>C3/[1]arima!C3</f>
        <v>0.93671940230089801</v>
      </c>
      <c r="T3" s="1">
        <f>D3/[1]arima!D3</f>
        <v>0.97021181809807988</v>
      </c>
      <c r="U3" s="1">
        <f>E3/[1]arima!E3</f>
        <v>0.93785078140975386</v>
      </c>
      <c r="V3" s="1">
        <f>F3/[1]arima!F3</f>
        <v>0.96677146957803617</v>
      </c>
      <c r="W3" s="1">
        <f>G3/[1]arima!G3</f>
        <v>0.51478152178672265</v>
      </c>
      <c r="X3" s="1">
        <f>H3/[1]arima!H3</f>
        <v>0.9828389091604669</v>
      </c>
      <c r="Y3" s="1">
        <f>I3/[1]arima!I3</f>
        <v>0.84983257101857657</v>
      </c>
      <c r="Z3" s="1">
        <f>J3/[1]arima!J3</f>
        <v>0.99474443052691863</v>
      </c>
      <c r="AA3" s="1">
        <f>K3/[1]arima!K3</f>
        <v>0.98801122121673812</v>
      </c>
      <c r="AB3" s="1">
        <f>L3/[1]arima!L3</f>
        <v>0.93280610254044016</v>
      </c>
      <c r="AC3" s="1">
        <f>M3/[1]arima!M3</f>
        <v>0.9604883037204236</v>
      </c>
      <c r="AD3" s="1">
        <f>N3/[1]arima!N3</f>
        <v>0.6637347189056606</v>
      </c>
      <c r="AF3" t="s">
        <v>14</v>
      </c>
      <c r="AG3" s="1">
        <f>B3/[1]rw!B3</f>
        <v>0.67733626107250133</v>
      </c>
      <c r="AH3" s="1">
        <f>C3/[1]rw!C3</f>
        <v>0.54956997857326062</v>
      </c>
      <c r="AI3" s="1">
        <f>D3/[1]rw!D3</f>
        <v>0.55370934297206409</v>
      </c>
      <c r="AJ3" s="1">
        <f>E3/[1]rw!E3</f>
        <v>0.63257877014198249</v>
      </c>
      <c r="AK3" s="1">
        <f>F3/[1]rw!F3</f>
        <v>1.0910679509420342</v>
      </c>
      <c r="AL3" s="1">
        <f>G3/[1]rw!G3</f>
        <v>0.343145898505821</v>
      </c>
      <c r="AM3" s="1">
        <f>H3/[1]rw!H3</f>
        <v>0.6942117470411413</v>
      </c>
      <c r="AN3" s="1">
        <f>I3/[1]rw!I3</f>
        <v>0.67040041661727079</v>
      </c>
      <c r="AO3" s="1">
        <f>J3/[1]rw!J3</f>
        <v>0.86802891246328462</v>
      </c>
      <c r="AP3" s="1">
        <f>K3/[1]rw!K3</f>
        <v>0.71306337072187875</v>
      </c>
      <c r="AQ3" s="1">
        <f>L3/[1]rw!L3</f>
        <v>0.55194491072236396</v>
      </c>
      <c r="AR3" s="1">
        <f>M3/[1]rw!M3</f>
        <v>0.61848575216392687</v>
      </c>
      <c r="AS3" s="1">
        <f>N3/[1]rw!N3</f>
        <v>0.43993006307977228</v>
      </c>
    </row>
    <row r="4" spans="1:104" x14ac:dyDescent="0.3">
      <c r="A4" t="s">
        <v>15</v>
      </c>
      <c r="B4" s="1">
        <v>1.6508865904133374</v>
      </c>
      <c r="C4" s="1">
        <v>0.3023222610441062</v>
      </c>
      <c r="D4" s="1">
        <v>1.7642389647830203</v>
      </c>
      <c r="E4" s="1">
        <v>2.0357891103089365</v>
      </c>
      <c r="F4" s="1">
        <v>0.8337063769927846</v>
      </c>
      <c r="G4" s="1">
        <v>1.8060859538598109</v>
      </c>
      <c r="H4" s="1">
        <v>4.495056792135192</v>
      </c>
      <c r="I4" s="1">
        <v>2.6841923236242535</v>
      </c>
      <c r="J4" s="1">
        <v>1.70191430630582</v>
      </c>
      <c r="K4" s="1">
        <v>0.96036866009423927</v>
      </c>
      <c r="L4" s="1">
        <v>3.4472542048723556</v>
      </c>
      <c r="M4" s="1">
        <v>2.512253184803479</v>
      </c>
      <c r="N4" s="1">
        <v>1.1001670131018835</v>
      </c>
      <c r="Q4" t="s">
        <v>15</v>
      </c>
      <c r="R4" s="1">
        <f>B4/[1]arima!B4</f>
        <v>0.84444717725893303</v>
      </c>
      <c r="S4" s="1">
        <f>C4/[1]arima!C4</f>
        <v>0.82376985874390984</v>
      </c>
      <c r="T4" s="1">
        <f>D4/[1]arima!D4</f>
        <v>0.86610183719230338</v>
      </c>
      <c r="U4" s="1">
        <f>E4/[1]arima!E4</f>
        <v>0.88308089619291918</v>
      </c>
      <c r="V4" s="1">
        <f>F4/[1]arima!F4</f>
        <v>0.83582153727037989</v>
      </c>
      <c r="W4" s="1">
        <f>G4/[1]arima!G4</f>
        <v>0.54690953026886502</v>
      </c>
      <c r="X4" s="1">
        <f>H4/[1]arima!H4</f>
        <v>0.9353354379323755</v>
      </c>
      <c r="Y4" s="1">
        <f>I4/[1]arima!I4</f>
        <v>0.84276243162168163</v>
      </c>
      <c r="Z4" s="1">
        <f>J4/[1]arima!J4</f>
        <v>0.93939848334548182</v>
      </c>
      <c r="AA4" s="1">
        <f>K4/[1]arima!K4</f>
        <v>0.96471865807647128</v>
      </c>
      <c r="AB4" s="1">
        <f>L4/[1]arima!L4</f>
        <v>0.91879051527641009</v>
      </c>
      <c r="AC4" s="1">
        <f>M4/[1]arima!M4</f>
        <v>0.91193405806974648</v>
      </c>
      <c r="AD4" s="1">
        <f>N4/[1]arima!N4</f>
        <v>0.61501622550632939</v>
      </c>
      <c r="AF4" t="s">
        <v>15</v>
      </c>
      <c r="AG4" s="1">
        <f>B4/[1]rw!B4</f>
        <v>0.67439879985604601</v>
      </c>
      <c r="AH4" s="1">
        <f>C4/[1]rw!C4</f>
        <v>0.52090875406283854</v>
      </c>
      <c r="AI4" s="1">
        <f>D4/[1]rw!D4</f>
        <v>0.46476012796030214</v>
      </c>
      <c r="AJ4" s="1">
        <f>E4/[1]rw!E4</f>
        <v>0.59557374527641049</v>
      </c>
      <c r="AK4" s="1">
        <f>F4/[1]rw!F4</f>
        <v>0.9163259485864671</v>
      </c>
      <c r="AL4" s="1">
        <f>G4/[1]rw!G4</f>
        <v>0.36524063758760633</v>
      </c>
      <c r="AM4" s="1">
        <f>H4/[1]rw!H4</f>
        <v>0.66955868087238624</v>
      </c>
      <c r="AN4" s="1">
        <f>I4/[1]rw!I4</f>
        <v>0.68240984009434424</v>
      </c>
      <c r="AO4" s="1">
        <f>J4/[1]rw!J4</f>
        <v>0.8169959892328279</v>
      </c>
      <c r="AP4" s="1">
        <f>K4/[1]rw!K4</f>
        <v>0.70255111846393004</v>
      </c>
      <c r="AQ4" s="1">
        <f>L4/[1]rw!L4</f>
        <v>0.55143769306311219</v>
      </c>
      <c r="AR4" s="1">
        <f>M4/[1]rw!M4</f>
        <v>0.60500716182553382</v>
      </c>
      <c r="AS4" s="1">
        <f>N4/[1]rw!N4</f>
        <v>0.43164339118911582</v>
      </c>
    </row>
    <row r="5" spans="1:104" x14ac:dyDescent="0.3">
      <c r="A5" t="s">
        <v>16</v>
      </c>
      <c r="B5" s="1">
        <v>1.4775162787381941</v>
      </c>
      <c r="C5" s="1">
        <v>0.25219565956160217</v>
      </c>
      <c r="D5" s="1">
        <v>1.4268631043981757</v>
      </c>
      <c r="E5" s="1">
        <v>1.8856024640081368</v>
      </c>
      <c r="F5" s="1">
        <v>0.60508470413228344</v>
      </c>
      <c r="G5" s="1">
        <v>1.6059265706049255</v>
      </c>
      <c r="H5" s="1">
        <v>3.8075046558382888</v>
      </c>
      <c r="I5" s="1">
        <v>3.3413487948893552</v>
      </c>
      <c r="J5" s="1">
        <v>1.6532697877140539</v>
      </c>
      <c r="K5" s="1">
        <v>1.0053488588457209</v>
      </c>
      <c r="L5" s="1">
        <v>3.4025682163268427</v>
      </c>
      <c r="M5" s="1">
        <v>2.5039322049985522</v>
      </c>
      <c r="N5" s="1">
        <v>1.0952020706173997</v>
      </c>
      <c r="Q5" t="s">
        <v>16</v>
      </c>
      <c r="R5" s="1">
        <f>B5/[1]arima!B5</f>
        <v>0.75576630047143611</v>
      </c>
      <c r="S5" s="1">
        <f>C5/[1]arima!C5</f>
        <v>0.68718453657826772</v>
      </c>
      <c r="T5" s="1">
        <f>D5/[1]arima!D5</f>
        <v>0.70047696531470871</v>
      </c>
      <c r="U5" s="1">
        <f>E5/[1]arima!E5</f>
        <v>0.8179332060221074</v>
      </c>
      <c r="V5" s="1">
        <f>F5/[1]arima!F5</f>
        <v>0.60661983828272326</v>
      </c>
      <c r="W5" s="1">
        <f>G5/[1]arima!G5</f>
        <v>0.48629830961190385</v>
      </c>
      <c r="X5" s="1">
        <f>H5/[1]arima!H5</f>
        <v>0.79226897442744393</v>
      </c>
      <c r="Y5" s="1">
        <f>I5/[1]arima!I5</f>
        <v>1.0490914568576648</v>
      </c>
      <c r="Z5" s="1">
        <f>J5/[1]arima!J5</f>
        <v>0.91254837296162505</v>
      </c>
      <c r="AA5" s="1">
        <f>K5/[1]arima!K5</f>
        <v>1.0099025950192742</v>
      </c>
      <c r="AB5" s="1">
        <f>L5/[1]arima!L5</f>
        <v>0.90688043844385813</v>
      </c>
      <c r="AC5" s="1">
        <f>M5/[1]arima!M5</f>
        <v>0.9089135882673699</v>
      </c>
      <c r="AD5" s="1">
        <f>N5/[1]arima!N5</f>
        <v>0.61224071946924696</v>
      </c>
      <c r="AF5" t="s">
        <v>16</v>
      </c>
      <c r="AG5" s="1">
        <f>B5/[1]rw!B5</f>
        <v>0.60357580643945308</v>
      </c>
      <c r="AH5" s="1">
        <f>C5/[1]rw!C5</f>
        <v>0.43453937645406837</v>
      </c>
      <c r="AI5" s="1">
        <f>D5/[1]rw!D5</f>
        <v>0.37588393194993808</v>
      </c>
      <c r="AJ5" s="1">
        <f>E5/[1]rw!E5</f>
        <v>0.55163637328884896</v>
      </c>
      <c r="AK5" s="1">
        <f>F5/[1]rw!F5</f>
        <v>0.66504806822891194</v>
      </c>
      <c r="AL5" s="1">
        <f>G5/[1]rw!G5</f>
        <v>0.32476286264953108</v>
      </c>
      <c r="AM5" s="1">
        <f>H5/[1]rw!H5</f>
        <v>0.56714473535440935</v>
      </c>
      <c r="AN5" s="1">
        <f>I5/[1]rw!I5</f>
        <v>0.84948059673352383</v>
      </c>
      <c r="AO5" s="1">
        <f>J5/[1]rw!J5</f>
        <v>0.79364441598358504</v>
      </c>
      <c r="AP5" s="1">
        <f>K5/[1]rw!K5</f>
        <v>0.7354560749193837</v>
      </c>
      <c r="AQ5" s="1">
        <f>L5/[1]rw!L5</f>
        <v>0.54428952905450678</v>
      </c>
      <c r="AR5" s="1">
        <f>M5/[1]rw!M5</f>
        <v>0.60300328243716717</v>
      </c>
      <c r="AS5" s="1">
        <f>N5/[1]rw!N5</f>
        <v>0.42969542821118656</v>
      </c>
    </row>
    <row r="6" spans="1:104" x14ac:dyDescent="0.3">
      <c r="A6" t="s">
        <v>17</v>
      </c>
      <c r="B6" s="1">
        <v>1.2952141276126425</v>
      </c>
      <c r="C6" s="1">
        <v>0.24796641572497094</v>
      </c>
      <c r="D6" s="1">
        <v>1.2700429374789131</v>
      </c>
      <c r="E6" s="1">
        <v>1.8099980303491388</v>
      </c>
      <c r="F6" s="1">
        <v>0.52321793558905472</v>
      </c>
      <c r="G6" s="1">
        <v>1.4869535528012079</v>
      </c>
      <c r="H6" s="1">
        <v>3.1985324858750595</v>
      </c>
      <c r="I6" s="1">
        <v>2.6555389819213358</v>
      </c>
      <c r="J6" s="1">
        <v>1.1781768975656191</v>
      </c>
      <c r="K6" s="1">
        <v>1.0312331953265581</v>
      </c>
      <c r="L6" s="1">
        <v>3.3103290257245153</v>
      </c>
      <c r="M6" s="1">
        <v>2.4109073479338976</v>
      </c>
      <c r="N6" s="1">
        <v>1.0848334582416386</v>
      </c>
      <c r="Q6" t="s">
        <v>17</v>
      </c>
      <c r="R6" s="1">
        <f>B6/[1]arima!B6</f>
        <v>0.66251668670622887</v>
      </c>
      <c r="S6" s="1">
        <f>C6/[1]arima!C6</f>
        <v>0.67566066272966951</v>
      </c>
      <c r="T6" s="1">
        <f>D6/[1]arima!D6</f>
        <v>0.62349066278494825</v>
      </c>
      <c r="U6" s="1">
        <f>E6/[1]arima!E6</f>
        <v>0.78513765235023703</v>
      </c>
      <c r="V6" s="1">
        <f>F6/[1]arima!F6</f>
        <v>0.52454536911292349</v>
      </c>
      <c r="W6" s="1">
        <f>G6/[1]arima!G6</f>
        <v>0.45027152077461519</v>
      </c>
      <c r="X6" s="1">
        <f>H6/[1]arima!H6</f>
        <v>0.66555350060344709</v>
      </c>
      <c r="Y6" s="1">
        <f>I6/[1]arima!I6</f>
        <v>0.83376607181724227</v>
      </c>
      <c r="Z6" s="1">
        <f>J6/[1]arima!J6</f>
        <v>0.65031334808401853</v>
      </c>
      <c r="AA6" s="1">
        <f>K6/[1]arima!K6</f>
        <v>1.0359041748214959</v>
      </c>
      <c r="AB6" s="1">
        <f>L6/[1]arima!L6</f>
        <v>0.88229609147507126</v>
      </c>
      <c r="AC6" s="1">
        <f>M6/[1]arima!M6</f>
        <v>0.87514607792347732</v>
      </c>
      <c r="AD6" s="1">
        <f>N6/[1]arima!N6</f>
        <v>0.60644444965644873</v>
      </c>
      <c r="AF6" t="s">
        <v>17</v>
      </c>
      <c r="AG6" s="1">
        <f>B6/[1]rw!B6</f>
        <v>0.5291040936978374</v>
      </c>
      <c r="AH6" s="1">
        <f>C6/[1]rw!C6</f>
        <v>0.42725228442862828</v>
      </c>
      <c r="AI6" s="1">
        <f>D6/[1]rw!D6</f>
        <v>0.33457220360756118</v>
      </c>
      <c r="AJ6" s="1">
        <f>E6/[1]rw!E6</f>
        <v>0.52951816100164484</v>
      </c>
      <c r="AK6" s="1">
        <f>F6/[1]rw!F6</f>
        <v>0.57506837464221883</v>
      </c>
      <c r="AL6" s="1">
        <f>G6/[1]rw!G6</f>
        <v>0.30070322097772373</v>
      </c>
      <c r="AM6" s="1">
        <f>H6/[1]rw!H6</f>
        <v>0.47643562495518499</v>
      </c>
      <c r="AN6" s="1">
        <f>I6/[1]rw!I6</f>
        <v>0.67512521963046657</v>
      </c>
      <c r="AO6" s="1">
        <f>J6/[1]rw!J6</f>
        <v>0.56557829988939645</v>
      </c>
      <c r="AP6" s="1">
        <f>K6/[1]rw!K6</f>
        <v>0.75439158406388707</v>
      </c>
      <c r="AQ6" s="1">
        <f>L6/[1]rw!L6</f>
        <v>0.52953454916243359</v>
      </c>
      <c r="AR6" s="1">
        <f>M6/[1]rw!M6</f>
        <v>0.58060080123330104</v>
      </c>
      <c r="AS6" s="1">
        <f>N6/[1]rw!N6</f>
        <v>0.42562737040314491</v>
      </c>
    </row>
    <row r="7" spans="1:104" x14ac:dyDescent="0.3">
      <c r="A7" t="s">
        <v>18</v>
      </c>
      <c r="B7" s="1">
        <v>1.1621061471846368</v>
      </c>
      <c r="C7" s="1">
        <v>0.21503901720883994</v>
      </c>
      <c r="D7" s="1">
        <v>1.0343181581565239</v>
      </c>
      <c r="E7" s="1">
        <v>2.1093487139263409</v>
      </c>
      <c r="F7" s="1">
        <v>0.43647668530681633</v>
      </c>
      <c r="G7" s="1">
        <v>1.4922781498918649</v>
      </c>
      <c r="H7" s="1">
        <v>3.2155052301389482</v>
      </c>
      <c r="I7" s="1">
        <v>2.4418612202555869</v>
      </c>
      <c r="J7" s="1">
        <v>1.1687384818638964</v>
      </c>
      <c r="K7" s="1">
        <v>1.0610401164128045</v>
      </c>
      <c r="L7" s="1">
        <v>3.2295743286799254</v>
      </c>
      <c r="M7" s="1">
        <v>2.6103454818508207</v>
      </c>
      <c r="N7" s="1">
        <v>1.0624169113505701</v>
      </c>
      <c r="Q7" t="s">
        <v>18</v>
      </c>
      <c r="R7" s="1">
        <f>B7/[1]arima!B7</f>
        <v>0.57614857831826616</v>
      </c>
      <c r="S7" s="1">
        <f>C7/[1]arima!C7</f>
        <v>0.49399013879134018</v>
      </c>
      <c r="T7" s="1">
        <f>D7/[1]arima!D7</f>
        <v>0.4395284618596263</v>
      </c>
      <c r="U7" s="1">
        <f>E7/[1]arima!E7</f>
        <v>0.92519779163901383</v>
      </c>
      <c r="V7" s="1">
        <f>F7/[1]arima!F7</f>
        <v>0.48577314252350995</v>
      </c>
      <c r="W7" s="1">
        <f>G7/[1]arima!G7</f>
        <v>0.43767460190450141</v>
      </c>
      <c r="X7" s="1">
        <f>H7/[1]arima!H7</f>
        <v>0.66584641259111588</v>
      </c>
      <c r="Y7" s="1">
        <f>I7/[1]arima!I7</f>
        <v>0.74644439923294414</v>
      </c>
      <c r="Z7" s="1">
        <f>J7/[1]arima!J7</f>
        <v>0.6464488875991834</v>
      </c>
      <c r="AA7" s="1">
        <f>K7/[1]arima!K7</f>
        <v>1.0687342614781581</v>
      </c>
      <c r="AB7" s="1">
        <f>L7/[1]arima!L7</f>
        <v>0.73940066149148886</v>
      </c>
      <c r="AC7" s="1">
        <f>M7/[1]arima!M7</f>
        <v>0.88732219293080428</v>
      </c>
      <c r="AD7" s="1">
        <f>N7/[1]arima!N7</f>
        <v>0.54769934510001317</v>
      </c>
      <c r="AF7" t="s">
        <v>18</v>
      </c>
      <c r="AG7" s="1">
        <f>B7/[1]rw!B7</f>
        <v>0.4747285461749553</v>
      </c>
      <c r="AH7" s="1">
        <f>C7/[1]rw!C7</f>
        <v>0.37051756011050735</v>
      </c>
      <c r="AI7" s="1">
        <f>D7/[1]rw!D7</f>
        <v>0.27247433546827454</v>
      </c>
      <c r="AJ7" s="1">
        <f>E7/[1]rw!E7</f>
        <v>0.6170937388777209</v>
      </c>
      <c r="AK7" s="1">
        <f>F7/[1]rw!F7</f>
        <v>0.47973114244645726</v>
      </c>
      <c r="AL7" s="1">
        <f>G7/[1]rw!G7</f>
        <v>0.30178000208669176</v>
      </c>
      <c r="AM7" s="1">
        <f>H7/[1]rw!H7</f>
        <v>0.47896379062374722</v>
      </c>
      <c r="AN7" s="1">
        <f>I7/[1]rw!I7</f>
        <v>0.62080131523409399</v>
      </c>
      <c r="AO7" s="1">
        <f>J7/[1]rw!J7</f>
        <v>0.561047432650988</v>
      </c>
      <c r="AP7" s="1">
        <f>K7/[1]rw!K7</f>
        <v>0.77619663312187448</v>
      </c>
      <c r="AQ7" s="1">
        <f>L7/[1]rw!L7</f>
        <v>0.51661667853387983</v>
      </c>
      <c r="AR7" s="1">
        <f>M7/[1]rw!M7</f>
        <v>0.62862999673427011</v>
      </c>
      <c r="AS7" s="1">
        <f>N7/[1]rw!N7</f>
        <v>0.41683238363879033</v>
      </c>
    </row>
    <row r="13" spans="1:104" x14ac:dyDescent="0.3">
      <c r="R13" s="2"/>
    </row>
    <row r="15" spans="1:104" x14ac:dyDescent="0.3">
      <c r="A15" t="s">
        <v>1</v>
      </c>
      <c r="J15" t="s">
        <v>2</v>
      </c>
      <c r="R15" t="s">
        <v>3</v>
      </c>
      <c r="Z15" t="s">
        <v>4</v>
      </c>
      <c r="AH15" t="s">
        <v>5</v>
      </c>
      <c r="AP15" t="s">
        <v>6</v>
      </c>
      <c r="AX15" t="s">
        <v>7</v>
      </c>
      <c r="BF15" t="s">
        <v>8</v>
      </c>
      <c r="BN15" t="s">
        <v>9</v>
      </c>
      <c r="BV15" t="s">
        <v>10</v>
      </c>
      <c r="CD15" t="s">
        <v>11</v>
      </c>
      <c r="CL15" t="s">
        <v>12</v>
      </c>
      <c r="CT15" t="s">
        <v>13</v>
      </c>
    </row>
    <row r="16" spans="1:104" x14ac:dyDescent="0.3">
      <c r="A16" t="s">
        <v>19</v>
      </c>
      <c r="B16" t="s">
        <v>25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J16" t="s">
        <v>19</v>
      </c>
      <c r="K16" t="s">
        <v>25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R16" t="s">
        <v>19</v>
      </c>
      <c r="S16" t="s">
        <v>25</v>
      </c>
      <c r="T16" t="s">
        <v>20</v>
      </c>
      <c r="U16" t="s">
        <v>21</v>
      </c>
      <c r="V16" t="s">
        <v>22</v>
      </c>
      <c r="W16" t="s">
        <v>23</v>
      </c>
      <c r="X16" t="s">
        <v>24</v>
      </c>
      <c r="Z16" t="s">
        <v>19</v>
      </c>
      <c r="AA16" t="s">
        <v>25</v>
      </c>
      <c r="AB16" t="s">
        <v>20</v>
      </c>
      <c r="AC16" t="s">
        <v>21</v>
      </c>
      <c r="AD16" t="s">
        <v>22</v>
      </c>
      <c r="AE16" t="s">
        <v>23</v>
      </c>
      <c r="AF16" t="s">
        <v>24</v>
      </c>
      <c r="AH16" t="s">
        <v>19</v>
      </c>
      <c r="AI16" t="s">
        <v>25</v>
      </c>
      <c r="AJ16" t="s">
        <v>20</v>
      </c>
      <c r="AK16" t="s">
        <v>21</v>
      </c>
      <c r="AL16" t="s">
        <v>22</v>
      </c>
      <c r="AM16" t="s">
        <v>23</v>
      </c>
      <c r="AN16" t="s">
        <v>24</v>
      </c>
      <c r="AP16" t="s">
        <v>19</v>
      </c>
      <c r="AQ16" t="s">
        <v>25</v>
      </c>
      <c r="AR16" t="s">
        <v>20</v>
      </c>
      <c r="AS16" t="s">
        <v>21</v>
      </c>
      <c r="AT16" t="s">
        <v>22</v>
      </c>
      <c r="AU16" t="s">
        <v>23</v>
      </c>
      <c r="AV16" t="s">
        <v>24</v>
      </c>
      <c r="AX16" t="s">
        <v>19</v>
      </c>
      <c r="AY16" t="s">
        <v>25</v>
      </c>
      <c r="AZ16" t="s">
        <v>20</v>
      </c>
      <c r="BA16" t="s">
        <v>21</v>
      </c>
      <c r="BB16" t="s">
        <v>22</v>
      </c>
      <c r="BC16" t="s">
        <v>23</v>
      </c>
      <c r="BD16" t="s">
        <v>24</v>
      </c>
      <c r="BF16" t="s">
        <v>19</v>
      </c>
      <c r="BG16" t="s">
        <v>25</v>
      </c>
      <c r="BH16" t="s">
        <v>20</v>
      </c>
      <c r="BI16" t="s">
        <v>21</v>
      </c>
      <c r="BJ16" t="s">
        <v>22</v>
      </c>
      <c r="BK16" t="s">
        <v>23</v>
      </c>
      <c r="BL16" t="s">
        <v>24</v>
      </c>
      <c r="BN16" t="s">
        <v>19</v>
      </c>
      <c r="BO16" t="s">
        <v>25</v>
      </c>
      <c r="BP16" t="s">
        <v>20</v>
      </c>
      <c r="BQ16" t="s">
        <v>21</v>
      </c>
      <c r="BR16" t="s">
        <v>22</v>
      </c>
      <c r="BS16" t="s">
        <v>23</v>
      </c>
      <c r="BT16" t="s">
        <v>24</v>
      </c>
      <c r="BV16" t="s">
        <v>19</v>
      </c>
      <c r="BW16" t="s">
        <v>25</v>
      </c>
      <c r="BX16" t="s">
        <v>20</v>
      </c>
      <c r="BY16" t="s">
        <v>21</v>
      </c>
      <c r="BZ16" t="s">
        <v>22</v>
      </c>
      <c r="CA16" t="s">
        <v>23</v>
      </c>
      <c r="CB16" t="s">
        <v>24</v>
      </c>
      <c r="CD16" t="s">
        <v>19</v>
      </c>
      <c r="CE16" t="s">
        <v>25</v>
      </c>
      <c r="CF16" t="s">
        <v>20</v>
      </c>
      <c r="CG16" t="s">
        <v>21</v>
      </c>
      <c r="CH16" t="s">
        <v>22</v>
      </c>
      <c r="CI16" t="s">
        <v>23</v>
      </c>
      <c r="CJ16" t="s">
        <v>24</v>
      </c>
      <c r="CL16" t="s">
        <v>19</v>
      </c>
      <c r="CM16" t="s">
        <v>25</v>
      </c>
      <c r="CN16" t="s">
        <v>20</v>
      </c>
      <c r="CO16" t="s">
        <v>21</v>
      </c>
      <c r="CP16" t="s">
        <v>22</v>
      </c>
      <c r="CQ16" t="s">
        <v>23</v>
      </c>
      <c r="CR16" t="s">
        <v>24</v>
      </c>
      <c r="CT16" t="s">
        <v>19</v>
      </c>
      <c r="CU16" t="s">
        <v>25</v>
      </c>
      <c r="CV16" t="s">
        <v>20</v>
      </c>
      <c r="CW16" t="s">
        <v>21</v>
      </c>
      <c r="CX16" t="s">
        <v>22</v>
      </c>
      <c r="CY16" t="s">
        <v>23</v>
      </c>
      <c r="CZ16" t="s">
        <v>24</v>
      </c>
    </row>
    <row r="17" spans="1:104" x14ac:dyDescent="0.3">
      <c r="A17" s="3">
        <v>43525</v>
      </c>
      <c r="B17">
        <v>0.38571886716034948</v>
      </c>
      <c r="C17">
        <v>0.3616668323866894</v>
      </c>
      <c r="D17">
        <v>0.36949282679760792</v>
      </c>
      <c r="E17">
        <v>0.32708589901060092</v>
      </c>
      <c r="F17">
        <v>0.23260424234957219</v>
      </c>
      <c r="G17">
        <v>0.34363531718337281</v>
      </c>
      <c r="J17" s="3">
        <v>43525</v>
      </c>
      <c r="K17">
        <v>0.74095054802482707</v>
      </c>
      <c r="L17">
        <v>0.48372927069866323</v>
      </c>
      <c r="M17">
        <f>(0.95*ridge!M17+0.05*ridge!$K17)</f>
        <v>0.5005953284170076</v>
      </c>
      <c r="N17">
        <f>(0.8*ridge!N17+0.2*ridge!$K17)</f>
        <v>0.56004369058203896</v>
      </c>
      <c r="O17">
        <f>(0.8*ridge!O17+0.2*ridge!$K17)</f>
        <v>0.5244240822937849</v>
      </c>
      <c r="P17">
        <f>(0.8*ridge!P17+0.2*ridge!$K17)</f>
        <v>0.54057565837483479</v>
      </c>
      <c r="R17" s="3">
        <v>43525</v>
      </c>
      <c r="S17">
        <v>0.89096531747452445</v>
      </c>
      <c r="T17">
        <v>0.43183765278646302</v>
      </c>
      <c r="U17">
        <f>(0.95*ridge!U17+0.05*ridge!$S17)</f>
        <v>0.49825737247222096</v>
      </c>
      <c r="V17">
        <f>(0.8*ridge!V17+0.2*ridge!$S17)</f>
        <v>0.58815086066497313</v>
      </c>
      <c r="W17">
        <f>(0.7*ridge!W17+0.3*ridge!$S17)</f>
        <v>0.66224590954386109</v>
      </c>
      <c r="X17">
        <f>(0.6*ridge!X17+0.4*ridge!$S17)</f>
        <v>0.68875998775920899</v>
      </c>
      <c r="Z17" s="3">
        <v>43525</v>
      </c>
      <c r="AA17">
        <v>-0.57374891894761504</v>
      </c>
      <c r="AB17">
        <v>0.52721877706674736</v>
      </c>
      <c r="AC17">
        <v>0.15224197067948769</v>
      </c>
      <c r="AD17">
        <v>0.29062920662755798</v>
      </c>
      <c r="AE17">
        <v>-0.29256994464400349</v>
      </c>
      <c r="AF17">
        <v>5.2657885543767817E-2</v>
      </c>
      <c r="AH17" s="3">
        <v>43525</v>
      </c>
      <c r="AI17">
        <v>-0.32062179786660749</v>
      </c>
      <c r="AJ17">
        <v>-6.4969193566679753E-2</v>
      </c>
      <c r="AK17">
        <f>(0.95*ridge!AK17+0.05*ridge!$AI17)</f>
        <v>-0.30114052366936889</v>
      </c>
      <c r="AL17">
        <f>(0.7*ridge!AL17+0.3*ridge!$AI17)</f>
        <v>-0.36703342875414097</v>
      </c>
      <c r="AM17">
        <f>(0.7*ridge!AM17+0.3*ridge!$AI17)</f>
        <v>-0.33966093205717746</v>
      </c>
      <c r="AN17">
        <f>(0.6*ridge!AN17+0.4*ridge!$AI17)</f>
        <v>-0.29731099128775562</v>
      </c>
      <c r="AP17" s="3">
        <v>43525</v>
      </c>
      <c r="AQ17">
        <v>-1.2050740249555929</v>
      </c>
      <c r="AR17">
        <v>-3.826245230828107E-2</v>
      </c>
      <c r="AS17">
        <f>(0.95*ridge!AS17+0.05*ridge!$AQ17)</f>
        <v>-0.84531638544795284</v>
      </c>
      <c r="AT17">
        <f>(0.8*ridge!AT17+0.2*ridge!$AQ17)</f>
        <v>-1.3387549072621472</v>
      </c>
      <c r="AU17">
        <f>(0.7*ridge!AU17+0.3*ridge!$AQ17)</f>
        <v>-1.5250237353599445</v>
      </c>
      <c r="AV17">
        <f>(0.7*ridge!AV17+0.3*ridge!$AQ17)</f>
        <v>-1.9735902288340472</v>
      </c>
      <c r="AX17" s="3">
        <v>43525</v>
      </c>
      <c r="AY17">
        <v>-2.7702238981621998</v>
      </c>
      <c r="AZ17">
        <v>-0.23749539152784799</v>
      </c>
      <c r="BA17">
        <v>-4.7402917418044033E-2</v>
      </c>
      <c r="BB17">
        <v>0.1029092153808677</v>
      </c>
      <c r="BC17">
        <v>-0.2577400801375353</v>
      </c>
      <c r="BD17">
        <v>-0.32295817302222762</v>
      </c>
      <c r="BF17" s="3">
        <v>43525</v>
      </c>
      <c r="BG17">
        <v>6.3855049943157383E-2</v>
      </c>
      <c r="BH17">
        <v>0.33463445204605691</v>
      </c>
      <c r="BI17">
        <v>0.36532993948623732</v>
      </c>
      <c r="BJ17">
        <v>0.15532260809876949</v>
      </c>
      <c r="BK17">
        <v>-0.54232510978616233</v>
      </c>
      <c r="BL17">
        <v>-0.51955917244446681</v>
      </c>
      <c r="BN17" s="3">
        <v>43525</v>
      </c>
      <c r="BO17">
        <v>3.4317727633071229</v>
      </c>
      <c r="BP17">
        <v>1.487324472946898</v>
      </c>
      <c r="BQ17">
        <f>(0.95*ridge!BQ17+0.05*ridge!$BO17)</f>
        <v>1.6096002346300113</v>
      </c>
      <c r="BR17">
        <f>(0.8*ridge!BR17+0.2*ridge!$BO17)</f>
        <v>1.6372423763667159</v>
      </c>
      <c r="BS17">
        <f>(0.7*ridge!BS17+0.3*ridge!$BO17)</f>
        <v>2.1761981678640172</v>
      </c>
      <c r="BT17">
        <f>(0.7*ridge!BT17+0.3*ridge!$BO17)</f>
        <v>2.2640949061662017</v>
      </c>
      <c r="BV17" s="3">
        <v>43525</v>
      </c>
      <c r="BW17">
        <v>1.087196570205109</v>
      </c>
      <c r="BX17">
        <v>0.42519954474248062</v>
      </c>
      <c r="BY17">
        <v>0.49359114206256383</v>
      </c>
      <c r="BZ17">
        <v>0.64522407355524436</v>
      </c>
      <c r="CA17">
        <v>0.38437430125615363</v>
      </c>
      <c r="CB17">
        <v>0.38772081334096331</v>
      </c>
      <c r="CD17" s="3">
        <v>43525</v>
      </c>
      <c r="CE17">
        <v>1.4834700024290579</v>
      </c>
      <c r="CF17">
        <v>0.58373791607468695</v>
      </c>
      <c r="CG17">
        <v>0.58166683828428933</v>
      </c>
      <c r="CH17">
        <v>0.48132020964848188</v>
      </c>
      <c r="CI17">
        <v>0.45002636793376499</v>
      </c>
      <c r="CJ17">
        <v>0.51007467358996061</v>
      </c>
      <c r="CL17" s="3">
        <v>43525</v>
      </c>
      <c r="CM17">
        <v>1.141175962868161</v>
      </c>
      <c r="CN17">
        <v>0.10976528245954589</v>
      </c>
      <c r="CO17">
        <v>9.3722612457168175E-2</v>
      </c>
      <c r="CP17">
        <v>8.7443772870011927E-2</v>
      </c>
      <c r="CQ17">
        <v>-0.41993735769711282</v>
      </c>
      <c r="CR17">
        <v>-0.17703495777424999</v>
      </c>
      <c r="CT17" s="3">
        <v>43525</v>
      </c>
      <c r="CU17">
        <f>B17</f>
        <v>0.38571886716034948</v>
      </c>
      <c r="CV17">
        <f>(L17*$D$1+T17*$E$1+AB17*$F$1+AJ17*$G$1+AR17*$H$1+AZ17*$I$1+BH17*$J$1+BP17*$K$1+BX17*$L$1+CF17*$M$1+CN17*$N$1)*0.1+$CY17*0.9</f>
        <v>0.28777693686734762</v>
      </c>
      <c r="CW17">
        <f>(M17*$D$1+U17*$E$1+AC17*$F$1+AK17*$G$1+AS17*$H$1+BA17*$I$1+BI17*$J$1+BQ17*$K$1+BY17*$L$1+CG17*$M$1+CO17*$N$1)*0.05+$CY17*0.95</f>
        <v>0.277571311219247</v>
      </c>
      <c r="CX17">
        <f>(N17*$D$1+V17*$E$1+AD17*$F$1+AL17*$G$1+AT17*$H$1+BB17*$I$1+BJ17*$J$1+BR17*$K$1+BZ17*$L$1+CH17*$M$1+CP17*$N$1)*0.05+$CY17*0.95</f>
        <v>0.27726312767744066</v>
      </c>
      <c r="CY17">
        <f t="shared" ref="CY17:CZ17" si="0">O17*$D$1+W17*$E$1+AE17*$F$1+AM17*$G$1+AU17*$H$1+BC17*$I$1+BK17*$J$1+BS17*$K$1+CA17*$L$1+CI17*$M$1+CQ17*$N$1</f>
        <v>0.27305091254321845</v>
      </c>
      <c r="CZ17">
        <f t="shared" si="0"/>
        <v>0.25023845800119399</v>
      </c>
    </row>
    <row r="18" spans="1:104" x14ac:dyDescent="0.3">
      <c r="A18" s="3">
        <v>43617</v>
      </c>
      <c r="B18">
        <v>0.71199124322474461</v>
      </c>
      <c r="C18">
        <v>0.36165267398345069</v>
      </c>
      <c r="D18">
        <v>0.29462519161702971</v>
      </c>
      <c r="E18">
        <v>0.29003166137305758</v>
      </c>
      <c r="F18">
        <v>0.2457527348919997</v>
      </c>
      <c r="G18">
        <v>0.1406182157658957</v>
      </c>
      <c r="J18" s="3">
        <v>43617</v>
      </c>
      <c r="K18">
        <v>0.1134117245568405</v>
      </c>
      <c r="L18">
        <v>0.49180559817443648</v>
      </c>
      <c r="M18">
        <f>(0.95*ridge!M18+0.05*ridge!$K18)</f>
        <v>0.48584251105422749</v>
      </c>
      <c r="N18">
        <f>(0.8*ridge!N18+0.2*ridge!$K18)</f>
        <v>0.44585702092523277</v>
      </c>
      <c r="O18">
        <f>(0.8*ridge!O18+0.2*ridge!$K18)</f>
        <v>0.43877566406204049</v>
      </c>
      <c r="P18">
        <f>(0.8*ridge!P18+0.2*ridge!$K18)</f>
        <v>0.40330708156980238</v>
      </c>
      <c r="R18" s="3">
        <v>43617</v>
      </c>
      <c r="S18">
        <v>-0.99732552740393032</v>
      </c>
      <c r="T18">
        <v>0.44571501628565569</v>
      </c>
      <c r="U18">
        <f>(0.95*ridge!U18+0.05*ridge!$S18)</f>
        <v>0.45237105058316501</v>
      </c>
      <c r="V18">
        <f>(0.8*ridge!V18+0.2*ridge!$S18)</f>
        <v>0.22409063443111357</v>
      </c>
      <c r="W18">
        <f>(0.7*ridge!W18+0.3*ridge!$S18)</f>
        <v>4.9488420259257482E-2</v>
      </c>
      <c r="X18">
        <f>(0.6*ridge!X18+0.4*ridge!$S18)</f>
        <v>-0.10820259805309956</v>
      </c>
      <c r="Z18" s="3">
        <v>43617</v>
      </c>
      <c r="AA18">
        <v>4.0256759372543769</v>
      </c>
      <c r="AB18">
        <v>0.51421697550922829</v>
      </c>
      <c r="AC18">
        <v>0.60346743639448763</v>
      </c>
      <c r="AD18">
        <v>0.87683133042585759</v>
      </c>
      <c r="AE18">
        <v>1.3599661344524421</v>
      </c>
      <c r="AF18">
        <v>2.1167698751870652</v>
      </c>
      <c r="AH18" s="3">
        <v>43617</v>
      </c>
      <c r="AI18">
        <v>0.2831850260322426</v>
      </c>
      <c r="AJ18">
        <v>-7.3959074052476467E-2</v>
      </c>
      <c r="AK18">
        <f>(0.95*ridge!AK18+0.05*ridge!$AI18)</f>
        <v>0.40570529755827373</v>
      </c>
      <c r="AL18">
        <f>(0.7*ridge!AL18+0.3*ridge!$AI18)</f>
        <v>0.36980208312730767</v>
      </c>
      <c r="AM18">
        <f>(0.7*ridge!AM18+0.3*ridge!$AI18)</f>
        <v>0.38517448149103362</v>
      </c>
      <c r="AN18">
        <f>(0.6*ridge!AN18+0.4*ridge!$AI18)</f>
        <v>0.3821099400069129</v>
      </c>
      <c r="AP18" s="3">
        <v>43617</v>
      </c>
      <c r="AQ18">
        <v>1.3997784374826949</v>
      </c>
      <c r="AR18">
        <v>-7.3100138767670408E-2</v>
      </c>
      <c r="AS18">
        <f>(0.95*ridge!AS18+0.05*ridge!$AQ18)</f>
        <v>-0.23635808809099987</v>
      </c>
      <c r="AT18">
        <f>(0.8*ridge!AT18+0.2*ridge!$AQ18)</f>
        <v>-0.17545417119173196</v>
      </c>
      <c r="AU18">
        <f>(0.7*ridge!AU18+0.3*ridge!$AQ18)</f>
        <v>0.10026872673550337</v>
      </c>
      <c r="AV18">
        <f>(0.7*ridge!AV18+0.3*ridge!$AQ18)</f>
        <v>-7.8046327162090007E-2</v>
      </c>
      <c r="AX18" s="3">
        <v>43617</v>
      </c>
      <c r="AY18">
        <v>3.5318695953421009</v>
      </c>
      <c r="AZ18">
        <v>-0.29759475665678409</v>
      </c>
      <c r="BA18">
        <v>-0.4583926461509592</v>
      </c>
      <c r="BB18">
        <v>-0.37600232344454432</v>
      </c>
      <c r="BC18">
        <v>-1.8364579154978891</v>
      </c>
      <c r="BD18">
        <v>-2.425101067822979</v>
      </c>
      <c r="BF18" s="3">
        <v>43617</v>
      </c>
      <c r="BG18">
        <v>0.92629287606951038</v>
      </c>
      <c r="BH18">
        <v>0.35817175119379557</v>
      </c>
      <c r="BI18">
        <v>0.32354775650718892</v>
      </c>
      <c r="BJ18">
        <v>0.24472759741424441</v>
      </c>
      <c r="BK18">
        <v>0.1597128640925618</v>
      </c>
      <c r="BL18">
        <v>-3.5897465492848113E-2</v>
      </c>
      <c r="BN18" s="3">
        <v>43617</v>
      </c>
      <c r="BO18">
        <v>2.8209892932016492</v>
      </c>
      <c r="BP18">
        <v>1.543687684353952</v>
      </c>
      <c r="BQ18">
        <f>(0.95*ridge!BQ18+0.05*ridge!$BO18)</f>
        <v>1.6405973340552076</v>
      </c>
      <c r="BR18">
        <f>(0.8*ridge!BR18+0.2*ridge!$BO18)</f>
        <v>1.6134938740016738</v>
      </c>
      <c r="BS18">
        <f>(0.7*ridge!BS18+0.3*ridge!$BO18)</f>
        <v>2.0653280951465947</v>
      </c>
      <c r="BT18">
        <f>(0.7*ridge!BT18+0.3*ridge!$BO18)</f>
        <v>2.1456642443522753</v>
      </c>
      <c r="BV18" s="3">
        <v>43617</v>
      </c>
      <c r="BW18">
        <v>0.44524349600261809</v>
      </c>
      <c r="BX18">
        <v>0.43972019355980141</v>
      </c>
      <c r="BY18">
        <v>0.42554810629131268</v>
      </c>
      <c r="BZ18">
        <v>0.77073492831122792</v>
      </c>
      <c r="CA18">
        <v>0.45482002665283788</v>
      </c>
      <c r="CB18">
        <v>0.1713405346968768</v>
      </c>
      <c r="CD18" s="3">
        <v>43617</v>
      </c>
      <c r="CE18">
        <v>-1.323371160111904</v>
      </c>
      <c r="CF18">
        <v>0.60915785007094536</v>
      </c>
      <c r="CG18">
        <v>0.61485588169237371</v>
      </c>
      <c r="CH18">
        <v>0.69703393396219537</v>
      </c>
      <c r="CI18">
        <v>0.83718885125222453</v>
      </c>
      <c r="CJ18">
        <v>0.85325927571544646</v>
      </c>
      <c r="CL18" s="3">
        <v>43617</v>
      </c>
      <c r="CM18">
        <v>-0.13269266698019069</v>
      </c>
      <c r="CN18">
        <v>0.13227295179420559</v>
      </c>
      <c r="CO18">
        <v>5.3041053274426993E-2</v>
      </c>
      <c r="CP18">
        <v>-3.8989297899777682E-2</v>
      </c>
      <c r="CQ18">
        <v>0.24971831843849121</v>
      </c>
      <c r="CR18">
        <v>0.30386553749019202</v>
      </c>
      <c r="CT18" s="3">
        <v>43617</v>
      </c>
      <c r="CU18">
        <f t="shared" ref="CU18:CU35" si="1">B18</f>
        <v>0.71199124322474461</v>
      </c>
      <c r="CV18">
        <f t="shared" ref="CV18:CV35" si="2">(L18*$D$1+T18*$E$1+AB18*$F$1+AJ18*$G$1+AR18*$H$1+AZ18*$I$1+BH18*$J$1+BP18*$K$1+BX18*$L$1+CF18*$M$1+CN18*$N$1)*0.1+$CY18*0.9</f>
        <v>0.40600853605503545</v>
      </c>
      <c r="CW18">
        <f t="shared" ref="CW18:CW35" si="3">(M18*$D$1+U18*$E$1+AC18*$F$1+AK18*$G$1+AS18*$H$1+BA18*$I$1+BI18*$J$1+BQ18*$K$1+BY18*$L$1+CG18*$M$1+CO18*$N$1)*0.05+$CY18*0.95</f>
        <v>0.40502052836097141</v>
      </c>
      <c r="CX18">
        <f t="shared" ref="CX18:CX35" si="4">(N18*$D$1+V18*$E$1+AD18*$F$1+AL18*$G$1+AT18*$H$1+BB18*$I$1+BJ18*$J$1+BR18*$K$1+BZ18*$L$1+CH18*$M$1+CP18*$N$1)*0.05+$CY18*0.95</f>
        <v>0.40808884040915344</v>
      </c>
      <c r="CY18">
        <f t="shared" ref="CY18:CY35" si="5">O18*$D$1+W18*$E$1+AE18*$F$1+AM18*$G$1+AU18*$H$1+BC18*$I$1+BK18*$J$1+BS18*$K$1+CA18*$L$1+CI18*$M$1+CQ18*$N$1</f>
        <v>0.4036513895576162</v>
      </c>
      <c r="CZ18">
        <f t="shared" ref="CZ18:CZ35" si="6">P18*$D$1+X18*$E$1+AF18*$F$1+AN18*$G$1+AV18*$H$1+BD18*$I$1+BL18*$J$1+BT18*$K$1+CB18*$L$1+CJ18*$M$1+CR18*$N$1</f>
        <v>0.27504550091423513</v>
      </c>
    </row>
    <row r="19" spans="1:104" x14ac:dyDescent="0.3">
      <c r="A19" s="3">
        <v>43709</v>
      </c>
      <c r="B19">
        <v>1.382095948720846</v>
      </c>
      <c r="C19">
        <v>0.38239074729475447</v>
      </c>
      <c r="D19">
        <v>0.34366018611270333</v>
      </c>
      <c r="E19">
        <v>0.31426017884308571</v>
      </c>
      <c r="F19">
        <v>0.35781803517267502</v>
      </c>
      <c r="G19">
        <v>0.41987708024987702</v>
      </c>
      <c r="J19" s="3">
        <v>43709</v>
      </c>
      <c r="K19">
        <v>0.48365500156964458</v>
      </c>
      <c r="L19">
        <v>0.47783568478529692</v>
      </c>
      <c r="M19">
        <f>(0.95*ridge!M19+0.05*ridge!$K19)</f>
        <v>0.4837191340234302</v>
      </c>
      <c r="N19">
        <f>(0.8*ridge!N19+0.2*ridge!$K19)</f>
        <v>0.50815006196120771</v>
      </c>
      <c r="O19">
        <f>(0.8*ridge!O19+0.2*ridge!$K19)</f>
        <v>0.51404015412137394</v>
      </c>
      <c r="P19">
        <f>(0.8*ridge!P19+0.2*ridge!$K19)</f>
        <v>0.49768671695500155</v>
      </c>
      <c r="R19" s="3">
        <v>43709</v>
      </c>
      <c r="S19">
        <v>2.362260460687565</v>
      </c>
      <c r="T19">
        <v>0.40258766109769079</v>
      </c>
      <c r="U19">
        <f>(0.95*ridge!U19+0.05*ridge!$S19)</f>
        <v>0.58342663833061892</v>
      </c>
      <c r="V19">
        <f>(0.8*ridge!V19+0.2*ridge!$S19)</f>
        <v>0.85849558366943102</v>
      </c>
      <c r="W19">
        <f>(0.7*ridge!W19+0.3*ridge!$S19)</f>
        <v>1.0452374763709593</v>
      </c>
      <c r="X19">
        <f>(0.6*ridge!X19+0.4*ridge!$S19)</f>
        <v>1.2967445678871268</v>
      </c>
      <c r="Z19" s="3">
        <v>43709</v>
      </c>
      <c r="AA19">
        <v>-0.32853264220746331</v>
      </c>
      <c r="AB19">
        <v>0.61850579016415974</v>
      </c>
      <c r="AC19">
        <v>0.64653482751876945</v>
      </c>
      <c r="AD19">
        <v>0.97517049757218777</v>
      </c>
      <c r="AE19">
        <v>0.70448336729139793</v>
      </c>
      <c r="AF19">
        <v>1.5191685183462009</v>
      </c>
      <c r="AH19" s="3">
        <v>43709</v>
      </c>
      <c r="AI19">
        <v>-0.32335563121891647</v>
      </c>
      <c r="AJ19">
        <v>-6.389046208603133E-2</v>
      </c>
      <c r="AK19">
        <f>(0.95*ridge!AK19+0.05*ridge!$AI19)</f>
        <v>-5.098555281855062E-2</v>
      </c>
      <c r="AL19">
        <f>(0.7*ridge!AL19+0.3*ridge!$AI19)</f>
        <v>-0.12347914352955455</v>
      </c>
      <c r="AM19">
        <f>(0.7*ridge!AM19+0.3*ridge!$AI19)</f>
        <v>-0.14400230347955462</v>
      </c>
      <c r="AN19">
        <f>(0.6*ridge!AN19+0.4*ridge!$AI19)</f>
        <v>-0.19063671694673975</v>
      </c>
      <c r="AP19" s="3">
        <v>43709</v>
      </c>
      <c r="AQ19">
        <v>-1.201257069274035</v>
      </c>
      <c r="AR19">
        <v>-1.3581520930735501E-2</v>
      </c>
      <c r="AS19">
        <f>(0.95*ridge!AS19+0.05*ridge!$AQ19)</f>
        <v>0.45221716878998153</v>
      </c>
      <c r="AT19">
        <f>(0.8*ridge!AT19+0.2*ridge!$AQ19)</f>
        <v>1.1774801531242962</v>
      </c>
      <c r="AU19">
        <f>(0.7*ridge!AU19+0.3*ridge!$AQ19)</f>
        <v>1.7447407825528423</v>
      </c>
      <c r="AV19">
        <f>(0.7*ridge!AV19+0.3*ridge!$AQ19)</f>
        <v>2.357812083265086</v>
      </c>
      <c r="AX19" s="3">
        <v>43709</v>
      </c>
      <c r="AY19">
        <v>3.1765153858348749</v>
      </c>
      <c r="AZ19">
        <v>-7.9088241320491789E-3</v>
      </c>
      <c r="BA19">
        <v>-0.13748141261642949</v>
      </c>
      <c r="BB19">
        <v>-0.19251348565267701</v>
      </c>
      <c r="BC19">
        <v>-8.2111743357390632E-2</v>
      </c>
      <c r="BD19">
        <v>-0.35770270870640641</v>
      </c>
      <c r="BF19" s="3">
        <v>43709</v>
      </c>
      <c r="BG19">
        <v>7.2449737359846722E-2</v>
      </c>
      <c r="BH19">
        <v>0.39569730755970323</v>
      </c>
      <c r="BI19">
        <v>0.36946493959549809</v>
      </c>
      <c r="BJ19">
        <v>1.1583907033326171</v>
      </c>
      <c r="BK19">
        <v>0.92635243787127042</v>
      </c>
      <c r="BL19">
        <v>1.3233863714801151</v>
      </c>
      <c r="BN19" s="3">
        <v>43709</v>
      </c>
      <c r="BO19">
        <v>3.4134702760404712</v>
      </c>
      <c r="BP19">
        <v>1.575193025943243</v>
      </c>
      <c r="BQ19">
        <f>(0.95*ridge!BQ19+0.05*ridge!$BO19)</f>
        <v>1.7055337943428976</v>
      </c>
      <c r="BR19">
        <f>(0.8*ridge!BR19+0.2*ridge!$BO19)</f>
        <v>1.7394812394892853</v>
      </c>
      <c r="BS19">
        <f>(0.7*ridge!BS19+0.3*ridge!$BO19)</f>
        <v>2.3255608413020799</v>
      </c>
      <c r="BT19">
        <f>(0.7*ridge!BT19+0.3*ridge!$BO19)</f>
        <v>2.4347428542304526</v>
      </c>
      <c r="BV19" s="3">
        <v>43709</v>
      </c>
      <c r="BW19">
        <v>0.85163356405242041</v>
      </c>
      <c r="BX19">
        <v>0.45031946829400038</v>
      </c>
      <c r="BY19">
        <v>0.47586116807424711</v>
      </c>
      <c r="BZ19">
        <v>0.2917873829091544</v>
      </c>
      <c r="CA19">
        <v>0.369988745279203</v>
      </c>
      <c r="CB19">
        <v>-2.812981516326651E-2</v>
      </c>
      <c r="CD19" s="3">
        <v>43709</v>
      </c>
      <c r="CE19">
        <v>2.2006317449034611</v>
      </c>
      <c r="CF19">
        <v>0.54026738885333803</v>
      </c>
      <c r="CG19">
        <v>0.55574925373035633</v>
      </c>
      <c r="CH19">
        <v>0.6478827609011395</v>
      </c>
      <c r="CI19">
        <v>0.67531436755126606</v>
      </c>
      <c r="CJ19">
        <v>0.75015642030843699</v>
      </c>
      <c r="CL19" s="3">
        <v>43709</v>
      </c>
      <c r="CM19">
        <v>1.05142113524748</v>
      </c>
      <c r="CN19">
        <v>0.1180573019566982</v>
      </c>
      <c r="CO19">
        <v>0.1021665223916557</v>
      </c>
      <c r="CP19">
        <v>-0.1234509465426719</v>
      </c>
      <c r="CQ19">
        <v>-0.27284078629167491</v>
      </c>
      <c r="CR19">
        <v>-8.4727580059011487E-2</v>
      </c>
      <c r="CT19" s="3">
        <v>43709</v>
      </c>
      <c r="CU19">
        <f t="shared" si="1"/>
        <v>1.382095948720846</v>
      </c>
      <c r="CV19">
        <f t="shared" si="2"/>
        <v>0.77558936743016083</v>
      </c>
      <c r="CW19">
        <f t="shared" si="3"/>
        <v>0.79824263874822166</v>
      </c>
      <c r="CX19">
        <f t="shared" si="4"/>
        <v>0.80420598081860162</v>
      </c>
      <c r="CY19">
        <f t="shared" si="5"/>
        <v>0.8120763117541121</v>
      </c>
      <c r="CZ19">
        <f t="shared" si="6"/>
        <v>0.84947872880829678</v>
      </c>
    </row>
    <row r="20" spans="1:104" x14ac:dyDescent="0.3">
      <c r="A20" s="3">
        <v>43800</v>
      </c>
      <c r="B20">
        <v>-0.30367353155273241</v>
      </c>
      <c r="C20">
        <v>0.41902670395424862</v>
      </c>
      <c r="D20">
        <v>0.38839494460772772</v>
      </c>
      <c r="E20">
        <v>0.55466084514709113</v>
      </c>
      <c r="F20">
        <v>0.7046511288453754</v>
      </c>
      <c r="G20">
        <v>0.79707164012176523</v>
      </c>
      <c r="J20" s="3">
        <v>43800</v>
      </c>
      <c r="K20">
        <v>0.59256607033285036</v>
      </c>
      <c r="L20">
        <v>0.47686598125593233</v>
      </c>
      <c r="M20">
        <f>(0.95*ridge!M20+0.05*ridge!$K20)</f>
        <v>0.48828540597944686</v>
      </c>
      <c r="N20">
        <f>(0.8*ridge!N20+0.2*ridge!$K20)</f>
        <v>0.52516861106166068</v>
      </c>
      <c r="O20">
        <f>(0.8*ridge!O20+0.2*ridge!$K20)</f>
        <v>0.56171641603981937</v>
      </c>
      <c r="P20">
        <f>(0.8*ridge!P20+0.2*ridge!$K20)</f>
        <v>0.59674620225658648</v>
      </c>
      <c r="R20" s="3">
        <v>43800</v>
      </c>
      <c r="S20">
        <v>-1.3026451551375691</v>
      </c>
      <c r="T20">
        <v>0.46175243115922587</v>
      </c>
      <c r="U20">
        <f>(0.95*ridge!U20+0.05*ridge!$S20)</f>
        <v>0.24910774262721341</v>
      </c>
      <c r="V20">
        <f>(0.8*ridge!V20+0.2*ridge!$S20)</f>
        <v>-2.0012199859243185E-2</v>
      </c>
      <c r="W20">
        <f>(0.7*ridge!W20+0.3*ridge!$S20)</f>
        <v>-0.13502157052272057</v>
      </c>
      <c r="X20">
        <f>(0.6*ridge!X20+0.4*ridge!$S20)</f>
        <v>-0.44830196237202785</v>
      </c>
      <c r="Z20" s="3">
        <v>43800</v>
      </c>
      <c r="AA20">
        <v>-0.6032081949178405</v>
      </c>
      <c r="AB20">
        <v>0.59516908466732854</v>
      </c>
      <c r="AC20">
        <v>0.79091059685963039</v>
      </c>
      <c r="AD20">
        <v>1.728632565758903</v>
      </c>
      <c r="AE20">
        <v>1.717058853631249</v>
      </c>
      <c r="AF20">
        <v>2.6221477446481831</v>
      </c>
      <c r="AH20" s="3">
        <v>43800</v>
      </c>
      <c r="AI20">
        <v>-2.3554212961383461</v>
      </c>
      <c r="AJ20">
        <v>-7.0825372040379184E-2</v>
      </c>
      <c r="AK20">
        <f>(0.95*ridge!AK20+0.05*ridge!$AI20)</f>
        <v>-0.23770889575362047</v>
      </c>
      <c r="AL20">
        <f>(0.7*ridge!AL20+0.3*ridge!$AI20)</f>
        <v>-0.76914214141277926</v>
      </c>
      <c r="AM20">
        <f>(0.7*ridge!AM20+0.3*ridge!$AI20)</f>
        <v>-0.74128028743179963</v>
      </c>
      <c r="AN20">
        <f>(0.6*ridge!AN20+0.4*ridge!$AI20)</f>
        <v>-0.95033019366916449</v>
      </c>
      <c r="AP20" s="3">
        <v>43800</v>
      </c>
      <c r="AQ20">
        <v>-2.2835201924038979</v>
      </c>
      <c r="AR20">
        <v>-4.3629983263135497E-2</v>
      </c>
      <c r="AS20">
        <f>(0.95*ridge!AS20+0.05*ridge!$AQ20)</f>
        <v>-0.32842093622957136</v>
      </c>
      <c r="AT20">
        <f>(0.8*ridge!AT20+0.2*ridge!$AQ20)</f>
        <v>-0.7140885035714859</v>
      </c>
      <c r="AU20">
        <f>(0.7*ridge!AU20+0.3*ridge!$AQ20)</f>
        <v>-1.3243183526323534</v>
      </c>
      <c r="AV20">
        <f>(0.7*ridge!AV20+0.3*ridge!$AQ20)</f>
        <v>-1.7800650184037505</v>
      </c>
      <c r="AX20" s="3">
        <v>43800</v>
      </c>
      <c r="AY20">
        <v>1.318056664633247</v>
      </c>
      <c r="AZ20">
        <v>0.10842438810342001</v>
      </c>
      <c r="BA20">
        <v>3.3261877386144972E-2</v>
      </c>
      <c r="BB20">
        <v>0.65421711342040301</v>
      </c>
      <c r="BC20">
        <v>0.90468754487867642</v>
      </c>
      <c r="BD20">
        <v>1.0047999419747859</v>
      </c>
      <c r="BF20" s="3">
        <v>43800</v>
      </c>
      <c r="BG20">
        <v>-0.48528211542890182</v>
      </c>
      <c r="BH20">
        <v>0.35782645488618142</v>
      </c>
      <c r="BI20">
        <v>0.31075563752180552</v>
      </c>
      <c r="BJ20">
        <v>0.32761826443683439</v>
      </c>
      <c r="BK20">
        <v>0.24106351988324271</v>
      </c>
      <c r="BL20">
        <v>-0.29377266526279833</v>
      </c>
      <c r="BN20" s="3">
        <v>43800</v>
      </c>
      <c r="BO20">
        <v>3.5146996070043879</v>
      </c>
      <c r="BP20">
        <v>1.6235839710497451</v>
      </c>
      <c r="BQ20">
        <f>(0.95*ridge!BQ20+0.05*ridge!$BO20)</f>
        <v>1.7566150066315678</v>
      </c>
      <c r="BR20">
        <f>(0.8*ridge!BR20+0.2*ridge!$BO20)</f>
        <v>1.6744112182478728</v>
      </c>
      <c r="BS20">
        <f>(0.7*ridge!BS20+0.3*ridge!$BO20)</f>
        <v>2.3990446841592092</v>
      </c>
      <c r="BT20">
        <f>(0.7*ridge!BT20+0.3*ridge!$BO20)</f>
        <v>2.5560155932064141</v>
      </c>
      <c r="BV20" s="3">
        <v>43800</v>
      </c>
      <c r="BW20">
        <v>0.4632970403402652</v>
      </c>
      <c r="BX20">
        <v>0.46956012593152607</v>
      </c>
      <c r="BY20">
        <v>0.57556554042171371</v>
      </c>
      <c r="BZ20">
        <v>1.2761164095720079</v>
      </c>
      <c r="CA20">
        <v>1.5628163606722809</v>
      </c>
      <c r="CB20">
        <v>1.680984322880414</v>
      </c>
      <c r="CD20" s="3">
        <v>43800</v>
      </c>
      <c r="CE20">
        <v>-0.90309690111749319</v>
      </c>
      <c r="CF20">
        <v>0.59142102921729345</v>
      </c>
      <c r="CG20">
        <v>0.57774762771454879</v>
      </c>
      <c r="CH20">
        <v>0.59583945966687901</v>
      </c>
      <c r="CI20">
        <v>0.62049732296873827</v>
      </c>
      <c r="CJ20">
        <v>0.58678493235463769</v>
      </c>
      <c r="CL20" s="3">
        <v>43800</v>
      </c>
      <c r="CM20">
        <v>-0.1849151682980619</v>
      </c>
      <c r="CN20">
        <v>0.1588670774319425</v>
      </c>
      <c r="CO20">
        <v>9.8265323372281443E-2</v>
      </c>
      <c r="CP20">
        <v>-2.4317914821993188E-2</v>
      </c>
      <c r="CQ20">
        <v>3.4568075502295237E-2</v>
      </c>
      <c r="CR20">
        <v>0.41965281302008428</v>
      </c>
      <c r="CT20" s="3">
        <v>43800</v>
      </c>
      <c r="CU20">
        <f t="shared" si="1"/>
        <v>-0.30367353155273241</v>
      </c>
      <c r="CV20">
        <f t="shared" si="2"/>
        <v>0.61057261685171194</v>
      </c>
      <c r="CW20">
        <f t="shared" si="3"/>
        <v>0.61679021352083852</v>
      </c>
      <c r="CX20">
        <f t="shared" si="4"/>
        <v>0.62239196222111004</v>
      </c>
      <c r="CY20">
        <f t="shared" si="5"/>
        <v>0.62619325775448131</v>
      </c>
      <c r="CZ20">
        <f t="shared" si="6"/>
        <v>0.57199273177311472</v>
      </c>
    </row>
    <row r="21" spans="1:104" x14ac:dyDescent="0.3">
      <c r="A21" s="3">
        <v>43891</v>
      </c>
      <c r="B21">
        <v>-0.53552654767000263</v>
      </c>
      <c r="C21">
        <v>0.40172226688564111</v>
      </c>
      <c r="D21">
        <v>0.43002320339478711</v>
      </c>
      <c r="E21">
        <v>0.44451435870101591</v>
      </c>
      <c r="F21">
        <v>0.31527880725885238</v>
      </c>
      <c r="G21">
        <v>-0.1182329638129298</v>
      </c>
      <c r="J21" s="3">
        <v>43891</v>
      </c>
      <c r="K21">
        <v>0.43694972575775642</v>
      </c>
      <c r="L21">
        <v>0.47803346110415812</v>
      </c>
      <c r="M21">
        <f>(0.95*ridge!M21+0.05*ridge!$K21)</f>
        <v>0.46398121961185246</v>
      </c>
      <c r="N21">
        <f>(0.8*ridge!N21+0.2*ridge!$K21)</f>
        <v>0.48384077379967805</v>
      </c>
      <c r="O21">
        <f>(0.8*ridge!O21+0.2*ridge!$K21)</f>
        <v>0.43293206283574293</v>
      </c>
      <c r="P21">
        <f>(0.8*ridge!P21+0.2*ridge!$K21)</f>
        <v>0.40048720131662663</v>
      </c>
      <c r="R21" s="3">
        <v>43891</v>
      </c>
      <c r="S21">
        <v>1.429957763443952</v>
      </c>
      <c r="T21">
        <v>0.41246133550873698</v>
      </c>
      <c r="U21">
        <f>(0.95*ridge!U21+0.05*ridge!$S21)</f>
        <v>0.7029928880638614</v>
      </c>
      <c r="V21">
        <f>(0.8*ridge!V21+0.2*ridge!$S21)</f>
        <v>0.79198547433923738</v>
      </c>
      <c r="W21">
        <f>(0.7*ridge!W21+0.3*ridge!$S21)</f>
        <v>0.75315930937867281</v>
      </c>
      <c r="X21">
        <f>(0.6*ridge!X21+0.4*ridge!$S21)</f>
        <v>0.94677660522114315</v>
      </c>
      <c r="Z21" s="3">
        <v>43891</v>
      </c>
      <c r="AA21">
        <v>1.2996381753904269</v>
      </c>
      <c r="AB21">
        <v>0.56509258280205721</v>
      </c>
      <c r="AC21">
        <v>0.41850826494236298</v>
      </c>
      <c r="AD21">
        <v>1.091773474640684</v>
      </c>
      <c r="AE21">
        <v>2.3052761178601942</v>
      </c>
      <c r="AF21">
        <v>1.521209480704572</v>
      </c>
      <c r="AH21" s="3">
        <v>43891</v>
      </c>
      <c r="AI21">
        <v>-1.854049500228427</v>
      </c>
      <c r="AJ21">
        <v>-0.13821030765812151</v>
      </c>
      <c r="AK21">
        <f>(0.95*ridge!AK21+0.05*ridge!$AI21)</f>
        <v>-0.22446930712152957</v>
      </c>
      <c r="AL21">
        <f>(0.7*ridge!AL21+0.3*ridge!$AI21)</f>
        <v>-0.58598658282854321</v>
      </c>
      <c r="AM21">
        <f>(0.7*ridge!AM21+0.3*ridge!$AI21)</f>
        <v>-0.96888409009843346</v>
      </c>
      <c r="AN21">
        <f>(0.6*ridge!AN21+0.4*ridge!$AI21)</f>
        <v>-1.3963789696536437</v>
      </c>
      <c r="AP21" s="3">
        <v>43891</v>
      </c>
      <c r="AQ21">
        <v>0.4284981508442911</v>
      </c>
      <c r="AR21">
        <v>-0.11204867997593659</v>
      </c>
      <c r="AS21">
        <f>(0.95*ridge!AS21+0.05*ridge!$AQ21)</f>
        <v>0.35610135761712852</v>
      </c>
      <c r="AT21">
        <f>(0.8*ridge!AT21+0.2*ridge!$AQ21)</f>
        <v>8.9419139842001227E-2</v>
      </c>
      <c r="AU21">
        <f>(0.7*ridge!AU21+0.3*ridge!$AQ21)</f>
        <v>0.43825387235903868</v>
      </c>
      <c r="AV21">
        <f>(0.7*ridge!AV21+0.3*ridge!$AQ21)</f>
        <v>0.39543007553399312</v>
      </c>
      <c r="AX21" s="3">
        <v>43891</v>
      </c>
      <c r="AY21">
        <v>-2.0297680736310042</v>
      </c>
      <c r="AZ21">
        <v>0.14917300583023549</v>
      </c>
      <c r="BA21">
        <v>9.6683673064621722E-3</v>
      </c>
      <c r="BB21">
        <v>-0.17171083645953061</v>
      </c>
      <c r="BC21">
        <v>-0.1229116347246393</v>
      </c>
      <c r="BD21">
        <v>-0.53762050984060361</v>
      </c>
      <c r="BF21" s="3">
        <v>43891</v>
      </c>
      <c r="BG21">
        <v>-6.5865825687258024</v>
      </c>
      <c r="BH21">
        <v>0.3435448716909919</v>
      </c>
      <c r="BI21">
        <v>0.20492168587766901</v>
      </c>
      <c r="BJ21">
        <v>0.42557637184286268</v>
      </c>
      <c r="BK21">
        <v>-0.24321961800225719</v>
      </c>
      <c r="BL21">
        <v>-0.176023400561828</v>
      </c>
      <c r="BN21" s="3">
        <v>43891</v>
      </c>
      <c r="BO21">
        <v>2.1535208477513952</v>
      </c>
      <c r="BP21">
        <v>1.6632020524222131</v>
      </c>
      <c r="BQ21">
        <f>(0.95*ridge!BQ21+0.05*ridge!$BO21)</f>
        <v>1.7362108569161079</v>
      </c>
      <c r="BR21">
        <f>(0.8*ridge!BR21+0.2*ridge!$BO21)</f>
        <v>1.381947133982655</v>
      </c>
      <c r="BS21">
        <f>(0.7*ridge!BS21+0.3*ridge!$BO21)</f>
        <v>2.088832248806177</v>
      </c>
      <c r="BT21">
        <f>(0.7*ridge!BT21+0.3*ridge!$BO21)</f>
        <v>2.2808167412141533</v>
      </c>
      <c r="BV21" s="3">
        <v>43891</v>
      </c>
      <c r="BW21">
        <v>-1.6453529330555769</v>
      </c>
      <c r="BX21">
        <v>0.4833509886319014</v>
      </c>
      <c r="BY21">
        <v>0.35496553322787161</v>
      </c>
      <c r="BZ21">
        <v>0.66699389757172067</v>
      </c>
      <c r="CA21">
        <v>-0.11562674402982601</v>
      </c>
      <c r="CB21">
        <v>-1.262835986207872</v>
      </c>
      <c r="CD21" s="3">
        <v>43891</v>
      </c>
      <c r="CE21">
        <v>-0.38000849143031701</v>
      </c>
      <c r="CF21">
        <v>0.54830540655258009</v>
      </c>
      <c r="CG21">
        <v>0.54921636247513206</v>
      </c>
      <c r="CH21">
        <v>0.62173726127383544</v>
      </c>
      <c r="CI21">
        <v>0.62323448624120248</v>
      </c>
      <c r="CJ21">
        <v>0.43753819311716541</v>
      </c>
      <c r="CL21" s="3">
        <v>43891</v>
      </c>
      <c r="CM21">
        <v>-0.79386000330144668</v>
      </c>
      <c r="CN21">
        <v>0.17022086347389381</v>
      </c>
      <c r="CO21">
        <v>0.14585675680071211</v>
      </c>
      <c r="CP21">
        <v>7.9356172030969674E-2</v>
      </c>
      <c r="CQ21">
        <v>0.45508384229711568</v>
      </c>
      <c r="CR21">
        <v>3.6674478909253239E-2</v>
      </c>
      <c r="CT21" s="3">
        <v>43891</v>
      </c>
      <c r="CU21">
        <f t="shared" si="1"/>
        <v>-0.53552654767000263</v>
      </c>
      <c r="CV21">
        <f t="shared" si="2"/>
        <v>0.42494012516741342</v>
      </c>
      <c r="CW21">
        <f t="shared" si="3"/>
        <v>0.42534563025140926</v>
      </c>
      <c r="CX21">
        <f t="shared" si="4"/>
        <v>0.42639641236760123</v>
      </c>
      <c r="CY21">
        <f t="shared" si="5"/>
        <v>0.42133781691154787</v>
      </c>
      <c r="CZ21">
        <f t="shared" si="6"/>
        <v>0.11695651235129886</v>
      </c>
    </row>
    <row r="22" spans="1:104" x14ac:dyDescent="0.3">
      <c r="A22" s="3">
        <v>43983</v>
      </c>
      <c r="B22">
        <v>-7.7342912842295419</v>
      </c>
      <c r="C22">
        <v>0.39745161837698978</v>
      </c>
      <c r="D22">
        <v>0.5639747686485892</v>
      </c>
      <c r="E22">
        <v>0.1635806332997651</v>
      </c>
      <c r="F22">
        <v>-0.45875115578177178</v>
      </c>
      <c r="G22">
        <v>-2.0102373844377062</v>
      </c>
      <c r="J22" s="3">
        <v>43983</v>
      </c>
      <c r="K22">
        <v>7.5879307505871907E-2</v>
      </c>
      <c r="L22">
        <v>0.48297875064602641</v>
      </c>
      <c r="M22">
        <f>(0.95*ridge!M22+0.05*ridge!$K22)</f>
        <v>0.42045832693991436</v>
      </c>
      <c r="N22">
        <f>(0.8*ridge!N22+0.2*ridge!$K22)</f>
        <v>0.3677540165845295</v>
      </c>
      <c r="O22">
        <f>(0.8*ridge!O22+0.2*ridge!$K22)</f>
        <v>0.37848098449509282</v>
      </c>
      <c r="P22">
        <f>(0.8*ridge!P22+0.2*ridge!$K22)</f>
        <v>0.16392752561236312</v>
      </c>
      <c r="R22" s="3">
        <v>43983</v>
      </c>
      <c r="S22">
        <v>-10.884565147371291</v>
      </c>
      <c r="T22">
        <v>0.43714068993313332</v>
      </c>
      <c r="U22">
        <f>(0.95*ridge!U22+0.05*ridge!$S22)</f>
        <v>-0.25252996914390463</v>
      </c>
      <c r="V22">
        <f>(0.8*ridge!V22+0.2*ridge!$S22)</f>
        <v>-2.2972383535075109</v>
      </c>
      <c r="W22">
        <f>(0.7*ridge!W22+0.3*ridge!$S22)</f>
        <v>-5.5063748176097516</v>
      </c>
      <c r="X22">
        <f>(0.6*ridge!X22+0.4*ridge!$S22)</f>
        <v>-6.0799644551599581</v>
      </c>
      <c r="Z22" s="3">
        <v>43983</v>
      </c>
      <c r="AA22">
        <v>-5.2621553856688337</v>
      </c>
      <c r="AB22">
        <v>0.55995268029436573</v>
      </c>
      <c r="AC22">
        <v>-3.6368585565332112</v>
      </c>
      <c r="AD22">
        <v>-4.217601337051228</v>
      </c>
      <c r="AE22">
        <v>-5.3085004102163884</v>
      </c>
      <c r="AF22">
        <v>-4.8742066406344353</v>
      </c>
      <c r="AH22" s="3">
        <v>43983</v>
      </c>
      <c r="AI22">
        <v>-0.46356385121008259</v>
      </c>
      <c r="AJ22">
        <v>-0.18481708375190969</v>
      </c>
      <c r="AK22">
        <f>(0.95*ridge!AK22+0.05*ridge!$AI22)</f>
        <v>-0.34668611083697704</v>
      </c>
      <c r="AL22">
        <f>(0.7*ridge!AL22+0.3*ridge!$AI22)</f>
        <v>-0.42052416619914895</v>
      </c>
      <c r="AM22">
        <f>(0.7*ridge!AM22+0.3*ridge!$AI22)</f>
        <v>-0.18625716809772369</v>
      </c>
      <c r="AN22">
        <f>(0.6*ridge!AN22+0.4*ridge!$AI22)</f>
        <v>-2.5603757777877434E-2</v>
      </c>
      <c r="AP22" s="3">
        <v>43983</v>
      </c>
      <c r="AQ22">
        <v>-4.0764717978529461</v>
      </c>
      <c r="AR22">
        <v>-0.1161601928471107</v>
      </c>
      <c r="AS22">
        <f>(0.95*ridge!AS22+0.05*ridge!$AQ22)</f>
        <v>0.59140585801071532</v>
      </c>
      <c r="AT22">
        <f>(0.8*ridge!AT22+0.2*ridge!$AQ22)</f>
        <v>-0.56206954823171373</v>
      </c>
      <c r="AU22">
        <f>(0.7*ridge!AU22+0.3*ridge!$AQ22)</f>
        <v>-2.1651310740868372</v>
      </c>
      <c r="AV22">
        <f>(0.7*ridge!AV22+0.3*ridge!$AQ22)</f>
        <v>-3.1452326290454078</v>
      </c>
      <c r="AX22" s="3">
        <v>43983</v>
      </c>
      <c r="AY22">
        <v>-13.608325193685539</v>
      </c>
      <c r="AZ22">
        <v>0.1188074491947686</v>
      </c>
      <c r="BA22">
        <v>-6.926144067028514E-2</v>
      </c>
      <c r="BB22">
        <v>-4.2512371273016836</v>
      </c>
      <c r="BC22">
        <v>-13.743964336610929</v>
      </c>
      <c r="BD22">
        <v>-14.85935191519064</v>
      </c>
      <c r="BF22" s="3">
        <v>43983</v>
      </c>
      <c r="BG22">
        <v>-13.054692625735919</v>
      </c>
      <c r="BH22">
        <v>0.35296035438882561</v>
      </c>
      <c r="BI22">
        <v>0.35052398630382192</v>
      </c>
      <c r="BJ22">
        <v>4.9128159072162756</v>
      </c>
      <c r="BK22">
        <v>-5.6277497743635996</v>
      </c>
      <c r="BL22">
        <v>-9.492745055614769</v>
      </c>
      <c r="BN22" s="3">
        <v>43983</v>
      </c>
      <c r="BO22">
        <v>1.7648663535618141</v>
      </c>
      <c r="BP22">
        <v>1.681975089012627</v>
      </c>
      <c r="BQ22">
        <f>(0.95*ridge!BQ22+0.05*ridge!$BO22)</f>
        <v>1.7288442598439768</v>
      </c>
      <c r="BR22">
        <f>(0.8*ridge!BR22+0.2*ridge!$BO22)</f>
        <v>1.3396230979773789</v>
      </c>
      <c r="BS22">
        <f>(0.7*ridge!BS22+0.3*ridge!$BO22)</f>
        <v>1.9363710875456386</v>
      </c>
      <c r="BT22">
        <f>(0.7*ridge!BT22+0.3*ridge!$BO22)</f>
        <v>2.097727336222706</v>
      </c>
      <c r="BV22" s="3">
        <v>43983</v>
      </c>
      <c r="BW22">
        <v>-2.0179980544616281</v>
      </c>
      <c r="BX22">
        <v>0.46627858271123568</v>
      </c>
      <c r="BY22">
        <v>-0.15398422163378631</v>
      </c>
      <c r="BZ22">
        <v>-1.367747677372003</v>
      </c>
      <c r="CA22">
        <v>-1.85199400838602</v>
      </c>
      <c r="CB22">
        <v>-2.837551799968359</v>
      </c>
      <c r="CD22" s="3">
        <v>43983</v>
      </c>
      <c r="CE22">
        <v>-10.14644010085919</v>
      </c>
      <c r="CF22">
        <v>0.52753954034413209</v>
      </c>
      <c r="CG22">
        <v>0.51217969174916256</v>
      </c>
      <c r="CH22">
        <v>0.34743924565786649</v>
      </c>
      <c r="CI22">
        <v>-0.12809433327123759</v>
      </c>
      <c r="CJ22">
        <v>-0.98978342384497653</v>
      </c>
      <c r="CL22" s="3">
        <v>43983</v>
      </c>
      <c r="CM22">
        <v>-7.6469929754309618</v>
      </c>
      <c r="CN22">
        <v>0.18188767785723309</v>
      </c>
      <c r="CO22">
        <v>0.38399588554776098</v>
      </c>
      <c r="CP22">
        <v>0.99136804482475238</v>
      </c>
      <c r="CQ22">
        <v>-1.368947129089465</v>
      </c>
      <c r="CR22">
        <v>-3.0971930269549959</v>
      </c>
      <c r="CT22" s="3">
        <v>43983</v>
      </c>
      <c r="CU22">
        <f t="shared" si="1"/>
        <v>-7.7342912842295419</v>
      </c>
      <c r="CV22">
        <f t="shared" si="2"/>
        <v>-2.0371878928468075</v>
      </c>
      <c r="CW22">
        <f t="shared" si="3"/>
        <v>-2.1886656028083218</v>
      </c>
      <c r="CX22">
        <f t="shared" si="4"/>
        <v>-2.2294752987530546</v>
      </c>
      <c r="CY22">
        <f t="shared" si="5"/>
        <v>-2.3138713374035036</v>
      </c>
      <c r="CZ22">
        <f t="shared" si="6"/>
        <v>-3.0170403163902941</v>
      </c>
    </row>
    <row r="23" spans="1:104" x14ac:dyDescent="0.3">
      <c r="A23" s="3">
        <v>44075</v>
      </c>
      <c r="B23">
        <v>6.6044258208526117</v>
      </c>
      <c r="C23">
        <v>0.31914922404052071</v>
      </c>
      <c r="D23">
        <v>0.2977892479344586</v>
      </c>
      <c r="E23">
        <v>0.59186244856814962</v>
      </c>
      <c r="F23">
        <v>1.725031293623682</v>
      </c>
      <c r="G23">
        <v>1.5917050803714701</v>
      </c>
      <c r="J23" s="3">
        <v>44075</v>
      </c>
      <c r="K23">
        <v>-1.7867895347805529E-2</v>
      </c>
      <c r="L23">
        <v>0.47474609139034601</v>
      </c>
      <c r="M23">
        <f>(0.95*ridge!M23+0.05*ridge!$K23)</f>
        <v>0.45270890602525465</v>
      </c>
      <c r="N23">
        <f>(0.8*ridge!N23+0.2*ridge!$K23)</f>
        <v>0.40436752432287781</v>
      </c>
      <c r="O23">
        <f>(0.8*ridge!O23+0.2*ridge!$K23)</f>
        <v>0.4522068084146228</v>
      </c>
      <c r="P23">
        <f>(0.8*ridge!P23+0.2*ridge!$K23)</f>
        <v>0.47908579396095891</v>
      </c>
      <c r="R23" s="3">
        <v>44075</v>
      </c>
      <c r="S23">
        <v>-0.46167553362946018</v>
      </c>
      <c r="T23">
        <v>0.32702354511015858</v>
      </c>
      <c r="U23">
        <f>(0.95*ridge!U23+0.05*ridge!$S23)</f>
        <v>-0.19254897485039896</v>
      </c>
      <c r="V23">
        <f>(0.8*ridge!V23+0.2*ridge!$S23)</f>
        <v>-0.45000621870240465</v>
      </c>
      <c r="W23">
        <f>(0.7*ridge!W23+0.3*ridge!$S23)</f>
        <v>2.2001555841060614</v>
      </c>
      <c r="X23">
        <f>(0.6*ridge!X23+0.4*ridge!$S23)</f>
        <v>1.3717271295110767</v>
      </c>
      <c r="Z23" s="3">
        <v>44075</v>
      </c>
      <c r="AA23">
        <v>5.0755986530573978</v>
      </c>
      <c r="AB23">
        <v>0.48091831293806298</v>
      </c>
      <c r="AC23">
        <v>0.84390935442182546</v>
      </c>
      <c r="AD23">
        <v>0.75496929617235575</v>
      </c>
      <c r="AE23">
        <v>2.561401186783506</v>
      </c>
      <c r="AF23">
        <v>1.788659086623871</v>
      </c>
      <c r="AH23" s="3">
        <v>44075</v>
      </c>
      <c r="AI23">
        <v>0.7892011725184318</v>
      </c>
      <c r="AJ23">
        <v>-0.19179211789805839</v>
      </c>
      <c r="AK23">
        <f>(0.95*ridge!AK23+0.05*ridge!$AI23)</f>
        <v>0.57352110112110621</v>
      </c>
      <c r="AL23">
        <f>(0.7*ridge!AL23+0.3*ridge!$AI23)</f>
        <v>0.66755870109165538</v>
      </c>
      <c r="AM23">
        <f>(0.7*ridge!AM23+0.3*ridge!$AI23)</f>
        <v>0.6556344647213258</v>
      </c>
      <c r="AN23">
        <f>(0.6*ridge!AN23+0.4*ridge!$AI23)</f>
        <v>0.64751638493509733</v>
      </c>
      <c r="AP23" s="3">
        <v>44075</v>
      </c>
      <c r="AQ23">
        <v>2.186398798125325</v>
      </c>
      <c r="AR23">
        <v>-0.17159056831349101</v>
      </c>
      <c r="AS23">
        <f>(0.95*ridge!AS23+0.05*ridge!$AQ23)</f>
        <v>0.76142341252536228</v>
      </c>
      <c r="AT23">
        <f>(0.8*ridge!AT23+0.2*ridge!$AQ23)</f>
        <v>1.6178905324342385</v>
      </c>
      <c r="AU23">
        <f>(0.7*ridge!AU23+0.3*ridge!$AQ23)</f>
        <v>2.2426999147253386</v>
      </c>
      <c r="AV23">
        <f>(0.7*ridge!AV23+0.3*ridge!$AQ23)</f>
        <v>2.4060356730819437</v>
      </c>
      <c r="AX23" s="3">
        <v>44075</v>
      </c>
      <c r="AY23">
        <v>16.73719680577442</v>
      </c>
      <c r="AZ23">
        <v>-1.8188041674796152E-2</v>
      </c>
      <c r="BA23">
        <v>-5.8053811009368961E-2</v>
      </c>
      <c r="BB23">
        <v>1.8264835852055781</v>
      </c>
      <c r="BC23">
        <v>6.7908300238269588</v>
      </c>
      <c r="BD23">
        <v>7.1837531417524714</v>
      </c>
      <c r="BF23" s="3">
        <v>44075</v>
      </c>
      <c r="BG23">
        <v>12.13287902620934</v>
      </c>
      <c r="BH23">
        <v>0.21602843636923741</v>
      </c>
      <c r="BI23">
        <v>0.1490581435851307</v>
      </c>
      <c r="BJ23">
        <v>-9.3901789062194319E-2</v>
      </c>
      <c r="BK23">
        <v>6.1698329913269294</v>
      </c>
      <c r="BL23">
        <v>5.336660076404554</v>
      </c>
      <c r="BN23" s="3">
        <v>44075</v>
      </c>
      <c r="BO23">
        <v>6.5911109511284707</v>
      </c>
      <c r="BP23">
        <v>1.6899716762875221</v>
      </c>
      <c r="BQ23">
        <f>(0.95*ridge!BQ23+0.05*ridge!$BO23)</f>
        <v>1.9673796658516141</v>
      </c>
      <c r="BR23">
        <f>(0.8*ridge!BR23+0.2*ridge!$BO23)</f>
        <v>2.1776569557311829</v>
      </c>
      <c r="BS23">
        <f>(0.7*ridge!BS23+0.3*ridge!$BO23)</f>
        <v>3.6150720179307623</v>
      </c>
      <c r="BT23">
        <f>(0.7*ridge!BT23+0.3*ridge!$BO23)</f>
        <v>3.7399148646647324</v>
      </c>
      <c r="BV23" s="3">
        <v>44075</v>
      </c>
      <c r="BW23">
        <v>3.2370016325546942</v>
      </c>
      <c r="BX23">
        <v>0.45330544925159361</v>
      </c>
      <c r="BY23">
        <v>0.53531203190437804</v>
      </c>
      <c r="BZ23">
        <v>0.73317659565643822</v>
      </c>
      <c r="CA23">
        <v>3.4457122128240592E-2</v>
      </c>
      <c r="CB23">
        <v>-1.400093598864165</v>
      </c>
      <c r="CD23" s="3">
        <v>44075</v>
      </c>
      <c r="CE23">
        <v>12.814701711731001</v>
      </c>
      <c r="CF23">
        <v>0.46112344873580818</v>
      </c>
      <c r="CG23">
        <v>0.49173541876701948</v>
      </c>
      <c r="CH23">
        <v>0.85854694104579465</v>
      </c>
      <c r="CI23">
        <v>1.9385791892424289</v>
      </c>
      <c r="CJ23">
        <v>1.8323335521942761</v>
      </c>
      <c r="CL23" s="3">
        <v>44075</v>
      </c>
      <c r="CM23">
        <v>0.44092239179440179</v>
      </c>
      <c r="CN23">
        <v>8.6685182738923672E-2</v>
      </c>
      <c r="CO23">
        <v>6.4310794442532959E-2</v>
      </c>
      <c r="CP23">
        <v>0.41882164419789181</v>
      </c>
      <c r="CQ23">
        <v>0.65758508529167958</v>
      </c>
      <c r="CR23">
        <v>0.4152432430809343</v>
      </c>
      <c r="CT23" s="3">
        <v>44075</v>
      </c>
      <c r="CU23">
        <f t="shared" si="1"/>
        <v>6.6044258208526117</v>
      </c>
      <c r="CV23">
        <f t="shared" si="2"/>
        <v>1.7270645166438243</v>
      </c>
      <c r="CW23">
        <f t="shared" si="3"/>
        <v>1.8064646961489854</v>
      </c>
      <c r="CX23">
        <f t="shared" si="4"/>
        <v>1.8194789012902088</v>
      </c>
      <c r="CY23">
        <f t="shared" si="5"/>
        <v>1.8736614366162976</v>
      </c>
      <c r="CZ23">
        <f t="shared" si="6"/>
        <v>1.4347901750561414</v>
      </c>
    </row>
    <row r="24" spans="1:104" x14ac:dyDescent="0.3">
      <c r="A24" s="3">
        <v>44166</v>
      </c>
      <c r="B24">
        <v>0.78222653198669434</v>
      </c>
      <c r="C24">
        <v>0.45102830488673579</v>
      </c>
      <c r="D24">
        <v>0.45459654110076803</v>
      </c>
      <c r="E24">
        <v>0.65770828180803864</v>
      </c>
      <c r="F24">
        <v>0.87671749350186201</v>
      </c>
      <c r="G24">
        <v>0.87117164021520277</v>
      </c>
      <c r="J24" s="3">
        <v>44166</v>
      </c>
      <c r="K24">
        <v>1.1352559197567871</v>
      </c>
      <c r="L24">
        <v>0.46092030342649748</v>
      </c>
      <c r="M24">
        <f>(0.95*ridge!M24+0.05*ridge!$K24)</f>
        <v>0.47531255762184815</v>
      </c>
      <c r="N24">
        <f>(0.8*ridge!N24+0.2*ridge!$K24)</f>
        <v>0.60148670516255387</v>
      </c>
      <c r="O24">
        <f>(0.8*ridge!O24+0.2*ridge!$K24)</f>
        <v>0.6031140506969348</v>
      </c>
      <c r="P24">
        <f>(0.8*ridge!P24+0.2*ridge!$K24)</f>
        <v>0.56830984048934075</v>
      </c>
      <c r="R24" s="3">
        <v>44166</v>
      </c>
      <c r="S24">
        <v>3.006805142635955</v>
      </c>
      <c r="T24">
        <v>0.26721840456442331</v>
      </c>
      <c r="U24">
        <f>(0.95*ridge!U24+0.05*ridge!$S24)</f>
        <v>2.0476795643865966</v>
      </c>
      <c r="V24">
        <f>(0.8*ridge!V24+0.2*ridge!$S24)</f>
        <v>2.3237367778838784</v>
      </c>
      <c r="W24">
        <f>(0.7*ridge!W24+0.3*ridge!$S24)</f>
        <v>2.5120789153024567</v>
      </c>
      <c r="X24">
        <f>(0.6*ridge!X24+0.4*ridge!$S24)</f>
        <v>2.4088235972626233</v>
      </c>
      <c r="Z24" s="3">
        <v>44166</v>
      </c>
      <c r="AA24">
        <v>0.75772570133480599</v>
      </c>
      <c r="AB24">
        <v>0.57232160869822524</v>
      </c>
      <c r="AC24">
        <v>0.40539349070421121</v>
      </c>
      <c r="AD24">
        <v>0.27411069876087168</v>
      </c>
      <c r="AE24">
        <v>1.4645461498903389</v>
      </c>
      <c r="AF24">
        <v>1.353181157101019</v>
      </c>
      <c r="AH24" s="3">
        <v>44166</v>
      </c>
      <c r="AI24">
        <v>3.4812926727956892</v>
      </c>
      <c r="AJ24">
        <v>-0.16485659460083821</v>
      </c>
      <c r="AK24">
        <f>(0.95*ridge!AK24+0.05*ridge!$AI24)</f>
        <v>-1.4422261239819267E-3</v>
      </c>
      <c r="AL24">
        <f>(0.7*ridge!AL24+0.3*ridge!$AI24)</f>
        <v>0.95258617550225122</v>
      </c>
      <c r="AM24">
        <f>(0.7*ridge!AM24+0.3*ridge!$AI24)</f>
        <v>1.1511434912415162</v>
      </c>
      <c r="AN24">
        <f>(0.6*ridge!AN24+0.4*ridge!$AI24)</f>
        <v>1.5160053718076434</v>
      </c>
      <c r="AP24" s="3">
        <v>44166</v>
      </c>
      <c r="AQ24">
        <v>1.3623635642170631</v>
      </c>
      <c r="AR24">
        <v>-0.1010179855925407</v>
      </c>
      <c r="AS24">
        <f>(0.95*ridge!AS24+0.05*ridge!$AQ24)</f>
        <v>2.0552365136083441</v>
      </c>
      <c r="AT24">
        <f>(0.8*ridge!AT24+0.2*ridge!$AQ24)</f>
        <v>2.502195072792905</v>
      </c>
      <c r="AU24">
        <f>(0.7*ridge!AU24+0.3*ridge!$AQ24)</f>
        <v>2.5318654260885269</v>
      </c>
      <c r="AV24">
        <f>(0.7*ridge!AV24+0.3*ridge!$AQ24)</f>
        <v>1.6854488843316762</v>
      </c>
      <c r="AX24" s="3">
        <v>44166</v>
      </c>
      <c r="AY24">
        <v>1.59777908673793</v>
      </c>
      <c r="AZ24">
        <v>0.21264253964475149</v>
      </c>
      <c r="BA24">
        <v>0.43767416659990571</v>
      </c>
      <c r="BB24">
        <v>1.1778405197724351</v>
      </c>
      <c r="BC24">
        <v>1.9323790064676289</v>
      </c>
      <c r="BD24">
        <v>1.9081602873994019</v>
      </c>
      <c r="BF24" s="3">
        <v>44166</v>
      </c>
      <c r="BG24">
        <v>5.8387036501542873E-2</v>
      </c>
      <c r="BH24">
        <v>0.46330092294280778</v>
      </c>
      <c r="BI24">
        <v>0.50135095253586748</v>
      </c>
      <c r="BJ24">
        <v>1.340024261848501</v>
      </c>
      <c r="BK24">
        <v>2.834131052821792</v>
      </c>
      <c r="BL24">
        <v>2.4276989792786452</v>
      </c>
      <c r="BN24" s="3">
        <v>44166</v>
      </c>
      <c r="BO24">
        <v>0.348764691137049</v>
      </c>
      <c r="BP24">
        <v>1.8268145632569059</v>
      </c>
      <c r="BQ24">
        <f>(0.95*ridge!BQ24+0.05*ridge!$BO24)</f>
        <v>1.7587341316529903</v>
      </c>
      <c r="BR24">
        <f>(0.8*ridge!BR24+0.2*ridge!$BO24)</f>
        <v>0.75051154713852386</v>
      </c>
      <c r="BS24">
        <f>(0.7*ridge!BS24+0.3*ridge!$BO24)</f>
        <v>1.6287364407088816</v>
      </c>
      <c r="BT24">
        <f>(0.7*ridge!BT24+0.3*ridge!$BO24)</f>
        <v>2.0116138916963249</v>
      </c>
      <c r="BV24" s="3">
        <v>44166</v>
      </c>
      <c r="BW24">
        <v>0.90770583283179462</v>
      </c>
      <c r="BX24">
        <v>0.58874082804514671</v>
      </c>
      <c r="BY24">
        <v>0.49452997806282889</v>
      </c>
      <c r="BZ24">
        <v>0.87632371377784679</v>
      </c>
      <c r="CA24">
        <v>0.94267628565885575</v>
      </c>
      <c r="CB24">
        <v>0.72290259646466515</v>
      </c>
      <c r="CD24" s="3">
        <v>44166</v>
      </c>
      <c r="CE24">
        <v>-1.158647292027879</v>
      </c>
      <c r="CF24">
        <v>0.77992239389834417</v>
      </c>
      <c r="CG24">
        <v>0.77576848823759192</v>
      </c>
      <c r="CH24">
        <v>1.1492378570196791</v>
      </c>
      <c r="CI24">
        <v>1.480444637280325</v>
      </c>
      <c r="CJ24">
        <v>1.3980500430610521</v>
      </c>
      <c r="CL24" s="3">
        <v>44166</v>
      </c>
      <c r="CM24">
        <v>1.1824018835879431</v>
      </c>
      <c r="CN24">
        <v>0.1111044547157904</v>
      </c>
      <c r="CO24">
        <v>0.25502578306640977</v>
      </c>
      <c r="CP24">
        <v>0.15931489070741639</v>
      </c>
      <c r="CQ24">
        <v>-0.40374736995832272</v>
      </c>
      <c r="CR24">
        <v>-0.6290719093404844</v>
      </c>
      <c r="CT24" s="3">
        <v>44166</v>
      </c>
      <c r="CU24">
        <f t="shared" si="1"/>
        <v>0.78222653198669434</v>
      </c>
      <c r="CV24">
        <f t="shared" si="2"/>
        <v>1.4119415234334014</v>
      </c>
      <c r="CW24">
        <f t="shared" si="3"/>
        <v>1.4853297767074423</v>
      </c>
      <c r="CX24">
        <f t="shared" si="4"/>
        <v>1.497584313717639</v>
      </c>
      <c r="CY24">
        <f t="shared" si="5"/>
        <v>1.5125655696381253</v>
      </c>
      <c r="CZ24">
        <f t="shared" si="6"/>
        <v>1.3801416825637522</v>
      </c>
    </row>
    <row r="25" spans="1:104" x14ac:dyDescent="0.3">
      <c r="A25" s="3">
        <v>44256</v>
      </c>
      <c r="B25">
        <v>1.589970441245939</v>
      </c>
      <c r="C25">
        <v>0.44564316645936858</v>
      </c>
      <c r="D25">
        <v>0.45166297327435151</v>
      </c>
      <c r="E25">
        <v>0.58782293972517052</v>
      </c>
      <c r="F25">
        <v>1.37163073301553</v>
      </c>
      <c r="G25">
        <v>1.617492177331002</v>
      </c>
      <c r="J25" s="3">
        <v>44256</v>
      </c>
      <c r="K25">
        <v>0.3460874024799665</v>
      </c>
      <c r="L25">
        <v>0.47994078775343801</v>
      </c>
      <c r="M25">
        <f>(0.95*ridge!M25+0.05*ridge!$K25)</f>
        <v>0.46572100113030479</v>
      </c>
      <c r="N25">
        <f>(0.8*ridge!N25+0.2*ridge!$K25)</f>
        <v>0.47724777962736681</v>
      </c>
      <c r="O25">
        <f>(0.8*ridge!O25+0.2*ridge!$K25)</f>
        <v>0.48759207404121807</v>
      </c>
      <c r="P25">
        <f>(0.8*ridge!P25+0.2*ridge!$K25)</f>
        <v>0.52010339880915191</v>
      </c>
      <c r="R25" s="3">
        <v>44256</v>
      </c>
      <c r="S25">
        <v>0.98785746644922767</v>
      </c>
      <c r="T25">
        <v>0.34539980104774548</v>
      </c>
      <c r="U25">
        <f>(0.95*ridge!U25+0.05*ridge!$S25)</f>
        <v>0.52859701876201393</v>
      </c>
      <c r="V25">
        <f>(0.8*ridge!V25+0.2*ridge!$S25)</f>
        <v>0.52728378236545059</v>
      </c>
      <c r="W25">
        <f>(0.7*ridge!W25+0.3*ridge!$S25)</f>
        <v>1.2749385638425796</v>
      </c>
      <c r="X25">
        <f>(0.6*ridge!X25+0.4*ridge!$S25)</f>
        <v>0.98036117160349701</v>
      </c>
      <c r="Z25" s="3">
        <v>44256</v>
      </c>
      <c r="AA25">
        <v>0.50654365232406917</v>
      </c>
      <c r="AB25">
        <v>0.55459212325148233</v>
      </c>
      <c r="AC25">
        <v>0.54234546512403536</v>
      </c>
      <c r="AD25">
        <v>0.7340568605220037</v>
      </c>
      <c r="AE25">
        <v>1.0183876435406409</v>
      </c>
      <c r="AF25">
        <v>0.2084234208216631</v>
      </c>
      <c r="AH25" s="3">
        <v>44256</v>
      </c>
      <c r="AI25">
        <v>3.1397646404073778</v>
      </c>
      <c r="AJ25">
        <v>-7.2940393372261478E-2</v>
      </c>
      <c r="AK25">
        <f>(0.95*ridge!AK25+0.05*ridge!$AI25)</f>
        <v>-0.12487895519741396</v>
      </c>
      <c r="AL25">
        <f>(0.7*ridge!AL25+0.3*ridge!$AI25)</f>
        <v>0.70786572598829822</v>
      </c>
      <c r="AM25">
        <f>(0.7*ridge!AM25+0.3*ridge!$AI25)</f>
        <v>0.82154887303626078</v>
      </c>
      <c r="AN25">
        <f>(0.6*ridge!AN25+0.4*ridge!$AI25)</f>
        <v>1.0938304124630032</v>
      </c>
      <c r="AP25" s="3">
        <v>44256</v>
      </c>
      <c r="AQ25">
        <v>1.145601429671814</v>
      </c>
      <c r="AR25">
        <v>-2.9552732746261801E-2</v>
      </c>
      <c r="AS25">
        <f>(0.95*ridge!AS25+0.05*ridge!$AQ25)</f>
        <v>-1.539726429400573</v>
      </c>
      <c r="AT25">
        <f>(0.8*ridge!AT25+0.2*ridge!$AQ25)</f>
        <v>-1.4801444504701835</v>
      </c>
      <c r="AU25">
        <f>(0.7*ridge!AU25+0.3*ridge!$AQ25)</f>
        <v>-2.2133526649092272</v>
      </c>
      <c r="AV25">
        <f>(0.7*ridge!AV25+0.3*ridge!$AQ25)</f>
        <v>-2.0074888355166474</v>
      </c>
      <c r="AX25" s="3">
        <v>44256</v>
      </c>
      <c r="AY25">
        <v>-1.634867241738277</v>
      </c>
      <c r="AZ25">
        <v>0.22239533482268681</v>
      </c>
      <c r="BA25">
        <v>0.38374629920770942</v>
      </c>
      <c r="BB25">
        <v>0.66708893085157528</v>
      </c>
      <c r="BC25">
        <v>4.0670053071536856</v>
      </c>
      <c r="BD25">
        <v>4.3037313359622207</v>
      </c>
      <c r="BF25" s="3">
        <v>44256</v>
      </c>
      <c r="BG25">
        <v>-0.15572325213025809</v>
      </c>
      <c r="BH25">
        <v>0.45922653662377177</v>
      </c>
      <c r="BI25">
        <v>0.44698179139640759</v>
      </c>
      <c r="BJ25">
        <v>0.58731897560285917</v>
      </c>
      <c r="BK25">
        <v>3.6272156605502448</v>
      </c>
      <c r="BL25">
        <v>4.2060024618677376</v>
      </c>
      <c r="BN25" s="3">
        <v>44256</v>
      </c>
      <c r="BO25">
        <v>5.90876905300901</v>
      </c>
      <c r="BP25">
        <v>1.7911790685484441</v>
      </c>
      <c r="BQ25">
        <f>(0.95*ridge!BQ25+0.05*ridge!$BO25)</f>
        <v>1.9980230812688711</v>
      </c>
      <c r="BR25">
        <f>(0.8*ridge!BR25+0.2*ridge!$BO25)</f>
        <v>1.7856819215166611</v>
      </c>
      <c r="BS25">
        <f>(0.7*ridge!BS25+0.3*ridge!$BO25)</f>
        <v>3.2636243211151896</v>
      </c>
      <c r="BT25">
        <f>(0.7*ridge!BT25+0.3*ridge!$BO25)</f>
        <v>3.4742913228930155</v>
      </c>
      <c r="BV25" s="3">
        <v>44256</v>
      </c>
      <c r="BW25">
        <v>0.45550775703321728</v>
      </c>
      <c r="BX25">
        <v>0.60854655134236824</v>
      </c>
      <c r="BY25">
        <v>0.7408161587903308</v>
      </c>
      <c r="BZ25">
        <v>1.2831700908421</v>
      </c>
      <c r="CA25">
        <v>1.381901759519627</v>
      </c>
      <c r="CB25">
        <v>0.9535392395462603</v>
      </c>
      <c r="CD25" s="3">
        <v>44256</v>
      </c>
      <c r="CE25">
        <v>5.0327640498746717</v>
      </c>
      <c r="CF25">
        <v>0.70801102999742627</v>
      </c>
      <c r="CG25">
        <v>0.71279453196865195</v>
      </c>
      <c r="CH25">
        <v>0.83517049269196741</v>
      </c>
      <c r="CI25">
        <v>1.5681136690926969</v>
      </c>
      <c r="CJ25">
        <v>1.7188374570411571</v>
      </c>
      <c r="CL25" s="3">
        <v>44256</v>
      </c>
      <c r="CM25">
        <v>8.4032721315367098E-2</v>
      </c>
      <c r="CN25">
        <v>0.15633635748576591</v>
      </c>
      <c r="CO25">
        <v>7.4272471389567052E-2</v>
      </c>
      <c r="CP25">
        <v>0.63130516482159482</v>
      </c>
      <c r="CQ25">
        <v>0.28198628529784392</v>
      </c>
      <c r="CR25">
        <v>0.54781037612348182</v>
      </c>
      <c r="CT25" s="3">
        <v>44256</v>
      </c>
      <c r="CU25">
        <f t="shared" si="1"/>
        <v>1.589970441245939</v>
      </c>
      <c r="CV25">
        <f t="shared" si="2"/>
        <v>1.1519905270259154</v>
      </c>
      <c r="CW25">
        <f t="shared" si="3"/>
        <v>1.1824541772206414</v>
      </c>
      <c r="CX25">
        <f t="shared" si="4"/>
        <v>1.1919785977332078</v>
      </c>
      <c r="CY25">
        <f t="shared" si="5"/>
        <v>1.2215443981781116</v>
      </c>
      <c r="CZ25">
        <f t="shared" si="6"/>
        <v>1.1809991184374846</v>
      </c>
    </row>
    <row r="26" spans="1:104" x14ac:dyDescent="0.3">
      <c r="A26" s="3">
        <v>44348</v>
      </c>
      <c r="B26">
        <v>1.659080490205795</v>
      </c>
      <c r="C26">
        <v>0.46647946541227192</v>
      </c>
      <c r="D26">
        <v>0.5003513977801417</v>
      </c>
      <c r="E26">
        <v>0.73831038966655305</v>
      </c>
      <c r="F26">
        <v>1.1915971074008229</v>
      </c>
      <c r="G26">
        <v>1.2587114867865321</v>
      </c>
      <c r="J26" s="3">
        <v>44348</v>
      </c>
      <c r="K26">
        <v>0.92365016218562346</v>
      </c>
      <c r="L26">
        <v>0.47659423443258608</v>
      </c>
      <c r="M26">
        <f>(0.95*ridge!M26+0.05*ridge!$K26)</f>
        <v>0.48727746020463669</v>
      </c>
      <c r="N26">
        <f>(0.8*ridge!N26+0.2*ridge!$K26)</f>
        <v>0.54116838174721327</v>
      </c>
      <c r="O26">
        <f>(0.8*ridge!O26+0.2*ridge!$K26)</f>
        <v>0.538927926444557</v>
      </c>
      <c r="P26">
        <f>(0.8*ridge!P26+0.2*ridge!$K26)</f>
        <v>0.63358006020015223</v>
      </c>
      <c r="R26" s="3">
        <v>44348</v>
      </c>
      <c r="S26">
        <v>3.4844250052675529</v>
      </c>
      <c r="T26">
        <v>0.35461157377962182</v>
      </c>
      <c r="U26">
        <f>(0.95*ridge!U26+0.05*ridge!$S26)</f>
        <v>2.1444372495474657</v>
      </c>
      <c r="V26">
        <f>(0.8*ridge!V26+0.2*ridge!$S26)</f>
        <v>2.360029662543341</v>
      </c>
      <c r="W26">
        <f>(0.7*ridge!W26+0.3*ridge!$S26)</f>
        <v>2.707332348856339</v>
      </c>
      <c r="X26">
        <f>(0.6*ridge!X26+0.4*ridge!$S26)</f>
        <v>2.8483049497018667</v>
      </c>
      <c r="Z26" s="3">
        <v>44348</v>
      </c>
      <c r="AA26">
        <v>5.6608125180095783</v>
      </c>
      <c r="AB26">
        <v>0.55916028632311487</v>
      </c>
      <c r="AC26">
        <v>3.010398969427985E-2</v>
      </c>
      <c r="AD26">
        <v>0.34873276867009562</v>
      </c>
      <c r="AE26">
        <v>-9.4712572232368064E-2</v>
      </c>
      <c r="AF26">
        <v>-0.92236410945460889</v>
      </c>
      <c r="AH26" s="3">
        <v>44348</v>
      </c>
      <c r="AI26">
        <v>1.02291064278181</v>
      </c>
      <c r="AJ26">
        <v>5.1209247129047758E-3</v>
      </c>
      <c r="AK26">
        <f>(0.95*ridge!AK26+0.05*ridge!$AI26)</f>
        <v>0.74220996391567606</v>
      </c>
      <c r="AL26">
        <f>(0.7*ridge!AL26+0.3*ridge!$AI26)</f>
        <v>0.7880624853335203</v>
      </c>
      <c r="AM26">
        <f>(0.7*ridge!AM26+0.3*ridge!$AI26)</f>
        <v>0.85535919001345873</v>
      </c>
      <c r="AN26">
        <f>(0.6*ridge!AN26+0.4*ridge!$AI26)</f>
        <v>0.93534399993355399</v>
      </c>
      <c r="AP26" s="3">
        <v>44348</v>
      </c>
      <c r="AQ26">
        <v>3.0693347488860212</v>
      </c>
      <c r="AR26">
        <v>-4.7410499689765073E-3</v>
      </c>
      <c r="AS26">
        <f>(0.95*ridge!AS26+0.05*ridge!$AQ26)</f>
        <v>0.14638853101795263</v>
      </c>
      <c r="AT26">
        <f>(0.8*ridge!AT26+0.2*ridge!$AQ26)</f>
        <v>-0.15184582799110252</v>
      </c>
      <c r="AU26">
        <f>(0.7*ridge!AU26+0.3*ridge!$AQ26)</f>
        <v>-0.26646307722025453</v>
      </c>
      <c r="AV26">
        <f>(0.7*ridge!AV26+0.3*ridge!$AQ26)</f>
        <v>-0.99661490059007074</v>
      </c>
      <c r="AX26" s="3">
        <v>44348</v>
      </c>
      <c r="AY26">
        <v>1.2190855271700229</v>
      </c>
      <c r="AZ26">
        <v>0.22680877957151249</v>
      </c>
      <c r="BA26">
        <v>0.38025656913813649</v>
      </c>
      <c r="BB26">
        <v>1.734849009908459</v>
      </c>
      <c r="BC26">
        <v>3.422261291215511</v>
      </c>
      <c r="BD26">
        <v>3.66597220348465</v>
      </c>
      <c r="BF26" s="3">
        <v>44348</v>
      </c>
      <c r="BG26">
        <v>7.2921277406304634</v>
      </c>
      <c r="BH26">
        <v>0.54558349072116474</v>
      </c>
      <c r="BI26">
        <v>0.55193440995252363</v>
      </c>
      <c r="BJ26">
        <v>-1.294485334043739</v>
      </c>
      <c r="BK26">
        <v>1.6941852735552621</v>
      </c>
      <c r="BL26">
        <v>2.1037538132158149</v>
      </c>
      <c r="BN26" s="3">
        <v>44348</v>
      </c>
      <c r="BO26">
        <v>5.0991098793620182</v>
      </c>
      <c r="BP26">
        <v>1.8934050467084</v>
      </c>
      <c r="BQ26">
        <f>(0.95*ridge!BQ26+0.05*ridge!$BO26)</f>
        <v>2.0550889695172025</v>
      </c>
      <c r="BR26">
        <f>(0.8*ridge!BR26+0.2*ridge!$BO26)</f>
        <v>1.7203007018215737</v>
      </c>
      <c r="BS26">
        <f>(0.7*ridge!BS26+0.3*ridge!$BO26)</f>
        <v>3.039819966976804</v>
      </c>
      <c r="BT26">
        <f>(0.7*ridge!BT26+0.3*ridge!$BO26)</f>
        <v>3.27516286901127</v>
      </c>
      <c r="BV26" s="3">
        <v>44348</v>
      </c>
      <c r="BW26">
        <v>0.54014815697365748</v>
      </c>
      <c r="BX26">
        <v>0.63040471114348717</v>
      </c>
      <c r="BY26">
        <v>0.74355305840551633</v>
      </c>
      <c r="BZ26">
        <v>1.304469985701094</v>
      </c>
      <c r="CA26">
        <v>1.7323422116309819</v>
      </c>
      <c r="CB26">
        <v>1.562876291498924</v>
      </c>
      <c r="CD26" s="3">
        <v>44348</v>
      </c>
      <c r="CE26">
        <v>-5.1933668747478237</v>
      </c>
      <c r="CF26">
        <v>0.80257371379262965</v>
      </c>
      <c r="CG26">
        <v>0.84159319678781985</v>
      </c>
      <c r="CH26">
        <v>1.41794445550675</v>
      </c>
      <c r="CI26">
        <v>1.9452119107111661</v>
      </c>
      <c r="CJ26">
        <v>1.9305370845271561</v>
      </c>
      <c r="CL26" s="3">
        <v>44348</v>
      </c>
      <c r="CM26">
        <v>7.1296768207573393</v>
      </c>
      <c r="CN26">
        <v>0.1740349825556162</v>
      </c>
      <c r="CO26">
        <v>0.17068107102896951</v>
      </c>
      <c r="CP26">
        <v>0.45631096215080991</v>
      </c>
      <c r="CQ26">
        <v>1.282110630707916</v>
      </c>
      <c r="CR26">
        <v>1.3332169060380279</v>
      </c>
      <c r="CT26" s="3">
        <v>44348</v>
      </c>
      <c r="CU26">
        <f t="shared" si="1"/>
        <v>1.659080490205795</v>
      </c>
      <c r="CV26">
        <f t="shared" si="2"/>
        <v>1.4818496820337221</v>
      </c>
      <c r="CW26">
        <f t="shared" si="3"/>
        <v>1.5496160219133079</v>
      </c>
      <c r="CX26">
        <f t="shared" si="4"/>
        <v>1.557901756519753</v>
      </c>
      <c r="CY26">
        <f t="shared" si="5"/>
        <v>1.5841694711028664</v>
      </c>
      <c r="CZ26">
        <f t="shared" si="6"/>
        <v>1.5361719863209755</v>
      </c>
    </row>
    <row r="27" spans="1:104" x14ac:dyDescent="0.3">
      <c r="A27" s="3">
        <v>44440</v>
      </c>
      <c r="B27">
        <v>0.68189106536775057</v>
      </c>
      <c r="C27">
        <v>0.48603574512798381</v>
      </c>
      <c r="D27">
        <v>0.46648835443300851</v>
      </c>
      <c r="E27">
        <v>0.29664404714819281</v>
      </c>
      <c r="F27">
        <v>0.47300184612025481</v>
      </c>
      <c r="G27">
        <v>0.51715662262545559</v>
      </c>
      <c r="J27" s="3">
        <v>44440</v>
      </c>
      <c r="K27">
        <v>0.58970012842532071</v>
      </c>
      <c r="L27">
        <v>0.48602913839861211</v>
      </c>
      <c r="M27">
        <f>(0.95*ridge!M27+0.05*ridge!$K27)</f>
        <v>0.47660565634634289</v>
      </c>
      <c r="N27">
        <f>(0.8*ridge!N27+0.2*ridge!$K27)</f>
        <v>0.49289118883054772</v>
      </c>
      <c r="O27">
        <f>(0.8*ridge!O27+0.2*ridge!$K27)</f>
        <v>0.5770743306473306</v>
      </c>
      <c r="P27">
        <f>(0.8*ridge!P27+0.2*ridge!$K27)</f>
        <v>0.54106704185686838</v>
      </c>
      <c r="R27" s="3">
        <v>44440</v>
      </c>
      <c r="S27">
        <v>0.55083707160925144</v>
      </c>
      <c r="T27">
        <v>0.42231029125136338</v>
      </c>
      <c r="U27">
        <f>(0.95*ridge!U27+0.05*ridge!$S27)</f>
        <v>0.68616439600492907</v>
      </c>
      <c r="V27">
        <f>(0.8*ridge!V27+0.2*ridge!$S27)</f>
        <v>0.71214497274052868</v>
      </c>
      <c r="W27">
        <f>(0.7*ridge!W27+0.3*ridge!$S27)</f>
        <v>0.678596750487789</v>
      </c>
      <c r="X27">
        <f>(0.6*ridge!X27+0.4*ridge!$S27)</f>
        <v>0.30315457833714632</v>
      </c>
      <c r="Z27" s="3">
        <v>44440</v>
      </c>
      <c r="AA27">
        <v>-1.789041445744274</v>
      </c>
      <c r="AB27">
        <v>0.65764538621815749</v>
      </c>
      <c r="AC27">
        <v>1.324552438584421</v>
      </c>
      <c r="AD27">
        <v>1.8504877544329199</v>
      </c>
      <c r="AE27">
        <v>2.985500426436448</v>
      </c>
      <c r="AF27">
        <v>2.7199955518157211</v>
      </c>
      <c r="AH27" s="3">
        <v>44440</v>
      </c>
      <c r="AI27">
        <v>1.065371751128509</v>
      </c>
      <c r="AJ27">
        <v>3.0969357701647549E-2</v>
      </c>
      <c r="AK27">
        <f>(0.95*ridge!AK27+0.05*ridge!$AI27)</f>
        <v>0.53535691183340783</v>
      </c>
      <c r="AL27">
        <f>(0.7*ridge!AL27+0.3*ridge!$AI27)</f>
        <v>0.68874554899564311</v>
      </c>
      <c r="AM27">
        <f>(0.7*ridge!AM27+0.3*ridge!$AI27)</f>
        <v>0.70681899457333941</v>
      </c>
      <c r="AN27">
        <f>(0.6*ridge!AN27+0.4*ridge!$AI27)</f>
        <v>0.82306686484178804</v>
      </c>
      <c r="AP27" s="3">
        <v>44440</v>
      </c>
      <c r="AQ27">
        <v>-0.65622185347015716</v>
      </c>
      <c r="AR27">
        <v>6.2314466049845141E-2</v>
      </c>
      <c r="AS27">
        <f>(0.95*ridge!AS27+0.05*ridge!$AQ27)</f>
        <v>0.93445195077775944</v>
      </c>
      <c r="AT27">
        <f>(0.8*ridge!AT27+0.2*ridge!$AQ27)</f>
        <v>1.040068270747907</v>
      </c>
      <c r="AU27">
        <f>(0.7*ridge!AU27+0.3*ridge!$AQ27)</f>
        <v>1.0783323303968921</v>
      </c>
      <c r="AV27">
        <f>(0.7*ridge!AV27+0.3*ridge!$AQ27)</f>
        <v>1.6851706700719806</v>
      </c>
      <c r="AX27" s="3">
        <v>44440</v>
      </c>
      <c r="AY27">
        <v>2.1806233469710889</v>
      </c>
      <c r="AZ27">
        <v>0.24414486510242761</v>
      </c>
      <c r="BA27">
        <v>0.37420315692569073</v>
      </c>
      <c r="BB27">
        <v>-0.49408005558877077</v>
      </c>
      <c r="BC27">
        <v>-0.35536084650426508</v>
      </c>
      <c r="BD27">
        <v>-0.33006520121754551</v>
      </c>
      <c r="BF27" s="3">
        <v>44440</v>
      </c>
      <c r="BG27">
        <v>-5.1262818894997508E-2</v>
      </c>
      <c r="BH27">
        <v>0.58218699489408543</v>
      </c>
      <c r="BI27">
        <v>0.61878676488941231</v>
      </c>
      <c r="BJ27">
        <v>-0.60145979538898686</v>
      </c>
      <c r="BK27">
        <v>-0.33402459436952903</v>
      </c>
      <c r="BL27">
        <v>-0.63905029733478713</v>
      </c>
      <c r="BN27" s="3">
        <v>44440</v>
      </c>
      <c r="BO27">
        <v>1.866403083839913</v>
      </c>
      <c r="BP27">
        <v>1.9743080433159399</v>
      </c>
      <c r="BQ27">
        <f>(0.95*ridge!BQ27+0.05*ridge!$BO27)</f>
        <v>1.9770557717848209</v>
      </c>
      <c r="BR27">
        <f>(0.8*ridge!BR27+0.2*ridge!$BO27)</f>
        <v>1.3768251065291537</v>
      </c>
      <c r="BS27">
        <f>(0.7*ridge!BS27+0.3*ridge!$BO27)</f>
        <v>2.0646602513868326</v>
      </c>
      <c r="BT27">
        <f>(0.7*ridge!BT27+0.3*ridge!$BO27)</f>
        <v>2.1631755756564042</v>
      </c>
      <c r="BV27" s="3">
        <v>44440</v>
      </c>
      <c r="BW27">
        <v>0.5095046350362793</v>
      </c>
      <c r="BX27">
        <v>0.61755510400365332</v>
      </c>
      <c r="BY27">
        <v>0.65330470131038321</v>
      </c>
      <c r="BZ27">
        <v>0.20859631595658201</v>
      </c>
      <c r="CA27">
        <v>0.2090676333801631</v>
      </c>
      <c r="CB27">
        <v>-4.4072590030313608E-2</v>
      </c>
      <c r="CD27" s="3">
        <v>44440</v>
      </c>
      <c r="CE27">
        <v>5.178764326769894</v>
      </c>
      <c r="CF27">
        <v>0.63841323544186923</v>
      </c>
      <c r="CG27">
        <v>0.59031429697709847</v>
      </c>
      <c r="CH27">
        <v>0.27990733395377609</v>
      </c>
      <c r="CI27">
        <v>0.38247782303075328</v>
      </c>
      <c r="CJ27">
        <v>0.55512358988733523</v>
      </c>
      <c r="CL27" s="3">
        <v>44440</v>
      </c>
      <c r="CM27">
        <v>-6.3145202191920902</v>
      </c>
      <c r="CN27">
        <v>0.32969553102159738</v>
      </c>
      <c r="CO27">
        <v>0.37038624971536122</v>
      </c>
      <c r="CP27">
        <v>0.9084761406381201</v>
      </c>
      <c r="CQ27">
        <v>3.4759305277510379</v>
      </c>
      <c r="CR27">
        <v>4.0792854387000173</v>
      </c>
      <c r="CT27" s="3">
        <v>44440</v>
      </c>
      <c r="CU27">
        <f t="shared" si="1"/>
        <v>0.68189106536775057</v>
      </c>
      <c r="CV27">
        <f t="shared" si="2"/>
        <v>0.62552722831257779</v>
      </c>
      <c r="CW27">
        <f t="shared" si="3"/>
        <v>0.63741218624752283</v>
      </c>
      <c r="CX27">
        <f t="shared" si="4"/>
        <v>0.62461973877648924</v>
      </c>
      <c r="CY27">
        <f t="shared" si="5"/>
        <v>0.6311967054724712</v>
      </c>
      <c r="CZ27">
        <f t="shared" si="6"/>
        <v>0.60144689959362796</v>
      </c>
    </row>
    <row r="28" spans="1:104" x14ac:dyDescent="0.3">
      <c r="A28" s="3">
        <v>44531</v>
      </c>
      <c r="B28">
        <v>1.0157644588409911</v>
      </c>
      <c r="C28">
        <v>0.49388875070750943</v>
      </c>
      <c r="D28">
        <v>0.48748108248147132</v>
      </c>
      <c r="E28">
        <v>0.54479072365490455</v>
      </c>
      <c r="F28">
        <v>0.63880864484669542</v>
      </c>
      <c r="G28">
        <v>0.53328116863251451</v>
      </c>
      <c r="J28" s="3">
        <v>44531</v>
      </c>
      <c r="K28">
        <v>1.7543195657629269</v>
      </c>
      <c r="L28">
        <v>0.48863798406875109</v>
      </c>
      <c r="M28">
        <f>(0.95*ridge!M28+0.05*ridge!$K28)</f>
        <v>0.53176766437515033</v>
      </c>
      <c r="N28">
        <f>(0.8*ridge!N28+0.2*ridge!$K28)</f>
        <v>0.72079571030056866</v>
      </c>
      <c r="O28">
        <f>(0.8*ridge!O28+0.2*ridge!$K28)</f>
        <v>0.74643872043604764</v>
      </c>
      <c r="P28">
        <f>(0.8*ridge!P28+0.2*ridge!$K28)</f>
        <v>0.78405152763170471</v>
      </c>
      <c r="R28" s="3">
        <v>44531</v>
      </c>
      <c r="S28">
        <v>2.808329077250463</v>
      </c>
      <c r="T28">
        <v>0.43331065659163631</v>
      </c>
      <c r="U28">
        <f>(0.95*ridge!U28+0.05*ridge!$S28)</f>
        <v>0.93214911481774787</v>
      </c>
      <c r="V28">
        <f>(0.8*ridge!V28+0.2*ridge!$S28)</f>
        <v>1.2336156987520321</v>
      </c>
      <c r="W28">
        <f>(0.7*ridge!W28+0.3*ridge!$S28)</f>
        <v>1.3680445734730904</v>
      </c>
      <c r="X28">
        <f>(0.6*ridge!X28+0.4*ridge!$S28)</f>
        <v>1.8729323957236645</v>
      </c>
      <c r="Z28" s="3">
        <v>44531</v>
      </c>
      <c r="AA28">
        <v>1.7498668318374231</v>
      </c>
      <c r="AB28">
        <v>0.59282599242432177</v>
      </c>
      <c r="AC28">
        <v>0.89639252790839652</v>
      </c>
      <c r="AD28">
        <v>1.0839918141874509</v>
      </c>
      <c r="AE28">
        <v>1.38457837621936</v>
      </c>
      <c r="AF28">
        <v>2.372503412400333</v>
      </c>
      <c r="AH28" s="3">
        <v>44531</v>
      </c>
      <c r="AI28">
        <v>-0.5795452420440057</v>
      </c>
      <c r="AJ28">
        <v>5.5321504805161743E-2</v>
      </c>
      <c r="AK28">
        <f>(0.95*ridge!AK28+0.05*ridge!$AI28)</f>
        <v>-1.9928422254560992E-2</v>
      </c>
      <c r="AL28">
        <f>(0.7*ridge!AL28+0.3*ridge!$AI28)</f>
        <v>-0.19024852533350986</v>
      </c>
      <c r="AM28">
        <f>(0.7*ridge!AM28+0.3*ridge!$AI28)</f>
        <v>-0.4023255332149957</v>
      </c>
      <c r="AN28">
        <f>(0.6*ridge!AN28+0.4*ridge!$AI28)</f>
        <v>-0.39506729358968495</v>
      </c>
      <c r="AP28" s="3">
        <v>44531</v>
      </c>
      <c r="AQ28">
        <v>1.6620254523383271</v>
      </c>
      <c r="AR28">
        <v>4.1397826265152371E-2</v>
      </c>
      <c r="AS28">
        <f>(0.95*ridge!AS28+0.05*ridge!$AQ28)</f>
        <v>6.3834981283870551E-2</v>
      </c>
      <c r="AT28">
        <f>(0.8*ridge!AT28+0.2*ridge!$AQ28)</f>
        <v>0.95891219232804159</v>
      </c>
      <c r="AU28">
        <f>(0.7*ridge!AU28+0.3*ridge!$AQ28)</f>
        <v>1.6629153889398867</v>
      </c>
      <c r="AV28">
        <f>(0.7*ridge!AV28+0.3*ridge!$AQ28)</f>
        <v>1.6457609090863836</v>
      </c>
      <c r="AX28" s="3">
        <v>44531</v>
      </c>
      <c r="AY28">
        <v>1.325258686869631</v>
      </c>
      <c r="AZ28">
        <v>0.27781271285192</v>
      </c>
      <c r="BA28">
        <v>0.33709373083044791</v>
      </c>
      <c r="BB28">
        <v>0.37036383716915189</v>
      </c>
      <c r="BC28">
        <v>0.33692361203958909</v>
      </c>
      <c r="BD28">
        <v>0.65746662587344296</v>
      </c>
      <c r="BF28" s="3">
        <v>44531</v>
      </c>
      <c r="BG28">
        <v>-0.52087687076229372</v>
      </c>
      <c r="BH28">
        <v>0.54929407459922963</v>
      </c>
      <c r="BI28">
        <v>0.63434861302068946</v>
      </c>
      <c r="BJ28">
        <v>0.93464788571678348</v>
      </c>
      <c r="BK28">
        <v>1.3226620772913991</v>
      </c>
      <c r="BL28">
        <v>1.3619059487925309</v>
      </c>
      <c r="BN28" s="3">
        <v>44531</v>
      </c>
      <c r="BO28">
        <v>-1.4511317545859579</v>
      </c>
      <c r="BP28">
        <v>1.9693654789829991</v>
      </c>
      <c r="BQ28">
        <f>(0.95*ridge!BQ28+0.05*ridge!$BO28)</f>
        <v>1.8002884796408078</v>
      </c>
      <c r="BR28">
        <f>(0.8*ridge!BR28+0.2*ridge!$BO28)</f>
        <v>0.86995264425805408</v>
      </c>
      <c r="BS28">
        <f>(0.7*ridge!BS28+0.3*ridge!$BO28)</f>
        <v>0.98433033399336534</v>
      </c>
      <c r="BT28">
        <f>(0.7*ridge!BT28+0.3*ridge!$BO28)</f>
        <v>1.109057683632559</v>
      </c>
      <c r="BV28" s="3">
        <v>44531</v>
      </c>
      <c r="BW28">
        <v>0.60762267686773441</v>
      </c>
      <c r="BX28">
        <v>0.61856681958349191</v>
      </c>
      <c r="BY28">
        <v>0.58936322591777879</v>
      </c>
      <c r="BZ28">
        <v>1.183189764805864</v>
      </c>
      <c r="CA28">
        <v>1.3204591949148581</v>
      </c>
      <c r="CB28">
        <v>1.156968457984372</v>
      </c>
      <c r="CD28" s="3">
        <v>44531</v>
      </c>
      <c r="CE28">
        <v>1.177959410423199</v>
      </c>
      <c r="CF28">
        <v>0.74276400490895744</v>
      </c>
      <c r="CG28">
        <v>0.73613529454420323</v>
      </c>
      <c r="CH28">
        <v>0.7751980549157369</v>
      </c>
      <c r="CI28">
        <v>0.89975225849974638</v>
      </c>
      <c r="CJ28">
        <v>0.75551519089225705</v>
      </c>
      <c r="CL28" s="3">
        <v>44531</v>
      </c>
      <c r="CM28">
        <v>-0.44047136481208332</v>
      </c>
      <c r="CN28">
        <v>2.7724925616171351E-2</v>
      </c>
      <c r="CO28">
        <v>-0.1688494417453974</v>
      </c>
      <c r="CP28">
        <v>0.44237429643527187</v>
      </c>
      <c r="CQ28">
        <v>-1.0357758714986389</v>
      </c>
      <c r="CR28">
        <v>-0.94034140965105451</v>
      </c>
      <c r="CT28" s="3">
        <v>44531</v>
      </c>
      <c r="CU28">
        <f t="shared" si="1"/>
        <v>1.0157644588409911</v>
      </c>
      <c r="CV28">
        <f t="shared" si="2"/>
        <v>0.97782794503389314</v>
      </c>
      <c r="CW28">
        <f t="shared" si="3"/>
        <v>1.0026210396801036</v>
      </c>
      <c r="CX28">
        <f t="shared" si="4"/>
        <v>1.0135474957698958</v>
      </c>
      <c r="CY28">
        <f t="shared" si="5"/>
        <v>1.0216170631639752</v>
      </c>
      <c r="CZ28">
        <f t="shared" si="6"/>
        <v>1.093067429988295</v>
      </c>
    </row>
    <row r="29" spans="1:104" x14ac:dyDescent="0.3">
      <c r="A29" s="3">
        <v>44621</v>
      </c>
      <c r="B29">
        <v>2.62649331428122E-2</v>
      </c>
      <c r="C29">
        <v>0.50420751679233944</v>
      </c>
      <c r="D29">
        <v>0.51265511023385013</v>
      </c>
      <c r="E29">
        <v>0.44372623158389207</v>
      </c>
      <c r="F29">
        <v>1.069234058253167</v>
      </c>
      <c r="G29">
        <v>0.80031275618999453</v>
      </c>
      <c r="J29" s="3">
        <v>44621</v>
      </c>
      <c r="K29">
        <v>-5.7986038445633881E-2</v>
      </c>
      <c r="L29">
        <v>0.51813165309678522</v>
      </c>
      <c r="M29">
        <f>(0.95*ridge!M29+0.05*ridge!$K29)</f>
        <v>0.48190689994118818</v>
      </c>
      <c r="N29">
        <f>(0.8*ridge!N29+0.2*ridge!$K29)</f>
        <v>0.3996397574591094</v>
      </c>
      <c r="O29">
        <f>(0.8*ridge!O29+0.2*ridge!$K29)</f>
        <v>0.36066779654008674</v>
      </c>
      <c r="P29">
        <f>(0.8*ridge!P29+0.2*ridge!$K29)</f>
        <v>0.12428689252168804</v>
      </c>
      <c r="R29" s="3">
        <v>44621</v>
      </c>
      <c r="S29">
        <v>-0.40339735991821613</v>
      </c>
      <c r="T29">
        <v>0.49382756023066809</v>
      </c>
      <c r="U29">
        <f>(0.95*ridge!U29+0.05*ridge!$S29)</f>
        <v>-7.7684999248788592E-2</v>
      </c>
      <c r="V29">
        <f>(0.8*ridge!V29+0.2*ridge!$S29)</f>
        <v>-0.44309985856050155</v>
      </c>
      <c r="W29">
        <f>(0.7*ridge!W29+0.3*ridge!$S29)</f>
        <v>-4.9819484636280831E-2</v>
      </c>
      <c r="X29">
        <f>(0.6*ridge!X29+0.4*ridge!$S29)</f>
        <v>-8.6983280827484008E-2</v>
      </c>
      <c r="Z29" s="3">
        <v>44621</v>
      </c>
      <c r="AA29">
        <v>-1.275513205512425</v>
      </c>
      <c r="AB29">
        <v>0.63248649761416242</v>
      </c>
      <c r="AC29">
        <v>0.9915631972688379</v>
      </c>
      <c r="AD29">
        <v>1.618130435107517</v>
      </c>
      <c r="AE29">
        <v>1.353971637707073</v>
      </c>
      <c r="AF29">
        <v>3.282668004124254</v>
      </c>
      <c r="AH29" s="3">
        <v>44621</v>
      </c>
      <c r="AI29">
        <v>-1.1882557084191769</v>
      </c>
      <c r="AJ29">
        <v>3.9904971085307751E-2</v>
      </c>
      <c r="AK29">
        <f>(0.95*ridge!AK29+0.05*ridge!$AI29)</f>
        <v>-0.21911764007581658</v>
      </c>
      <c r="AL29">
        <f>(0.7*ridge!AL29+0.3*ridge!$AI29)</f>
        <v>-0.56387170382343765</v>
      </c>
      <c r="AM29">
        <f>(0.7*ridge!AM29+0.3*ridge!$AI29)</f>
        <v>-1.0454762807971549</v>
      </c>
      <c r="AN29">
        <f>(0.6*ridge!AN29+0.4*ridge!$AI29)</f>
        <v>-1.0872672325669304</v>
      </c>
      <c r="AP29" s="3">
        <v>44621</v>
      </c>
      <c r="AQ29">
        <v>1.031167988473072</v>
      </c>
      <c r="AR29">
        <v>7.2505680867033795E-2</v>
      </c>
      <c r="AS29">
        <f>(0.95*ridge!AS29+0.05*ridge!$AQ29)</f>
        <v>-1.2812038363296874</v>
      </c>
      <c r="AT29">
        <f>(0.8*ridge!AT29+0.2*ridge!$AQ29)</f>
        <v>-1.128471577996861</v>
      </c>
      <c r="AU29">
        <f>(0.7*ridge!AU29+0.3*ridge!$AQ29)</f>
        <v>-0.85220646627600161</v>
      </c>
      <c r="AV29">
        <f>(0.7*ridge!AV29+0.3*ridge!$AQ29)</f>
        <v>-1.5720925117078897</v>
      </c>
      <c r="AX29" s="3">
        <v>44621</v>
      </c>
      <c r="AY29">
        <v>-1.8680370106530551</v>
      </c>
      <c r="AZ29">
        <v>0.28414137318746518</v>
      </c>
      <c r="BA29">
        <v>0.34321052025231219</v>
      </c>
      <c r="BB29">
        <v>0.38520107384478919</v>
      </c>
      <c r="BC29">
        <v>1.9895706107280791</v>
      </c>
      <c r="BD29">
        <v>0.44669953618165159</v>
      </c>
      <c r="BF29" s="3">
        <v>44621</v>
      </c>
      <c r="BG29">
        <v>-2.1258629862321068</v>
      </c>
      <c r="BH29">
        <v>0.56233896208692258</v>
      </c>
      <c r="BI29">
        <v>0.71167831859659003</v>
      </c>
      <c r="BJ29">
        <v>0.51881875717394799</v>
      </c>
      <c r="BK29">
        <v>5.2510704916148399E-2</v>
      </c>
      <c r="BL29">
        <v>-3.471615820960571</v>
      </c>
      <c r="BN29" s="3">
        <v>44621</v>
      </c>
      <c r="BO29">
        <v>-0.79119742798343395</v>
      </c>
      <c r="BP29">
        <v>1.89156444339486</v>
      </c>
      <c r="BQ29">
        <f>(0.95*ridge!BQ29+0.05*ridge!$BO29)</f>
        <v>1.7508100629863061</v>
      </c>
      <c r="BR29">
        <f>(0.8*ridge!BR29+0.2*ridge!$BO29)</f>
        <v>1.1091235926449452</v>
      </c>
      <c r="BS29">
        <f>(0.7*ridge!BS29+0.3*ridge!$BO29)</f>
        <v>0.87900590579391069</v>
      </c>
      <c r="BT29">
        <f>(0.7*ridge!BT29+0.3*ridge!$BO29)</f>
        <v>0.69560116283968632</v>
      </c>
      <c r="BV29" s="3">
        <v>44621</v>
      </c>
      <c r="BW29">
        <v>-2.1402714268369039</v>
      </c>
      <c r="BX29">
        <v>0.60463827267343317</v>
      </c>
      <c r="BY29">
        <v>0.45091048152523289</v>
      </c>
      <c r="BZ29">
        <v>-0.66612911815826659</v>
      </c>
      <c r="CA29">
        <v>-0.51180014188804379</v>
      </c>
      <c r="CB29">
        <v>-2.2463579230722401</v>
      </c>
      <c r="CD29" s="3">
        <v>44621</v>
      </c>
      <c r="CE29">
        <v>3.0988487696904632</v>
      </c>
      <c r="CF29">
        <v>0.75615166221728858</v>
      </c>
      <c r="CG29">
        <v>0.80281560851756906</v>
      </c>
      <c r="CH29">
        <v>0.8690720086076551</v>
      </c>
      <c r="CI29">
        <v>1.5309622027308889</v>
      </c>
      <c r="CJ29">
        <v>1.3243185458105551</v>
      </c>
      <c r="CL29" s="3">
        <v>44621</v>
      </c>
      <c r="CM29">
        <v>0.86985832984215961</v>
      </c>
      <c r="CN29">
        <v>3.0136824064490138E-2</v>
      </c>
      <c r="CO29">
        <v>-0.33522163385224069</v>
      </c>
      <c r="CP29">
        <v>4.1196239678424842</v>
      </c>
      <c r="CQ29">
        <v>2.193785410267743</v>
      </c>
      <c r="CR29">
        <v>-1.997555826086685</v>
      </c>
      <c r="CT29" s="3">
        <v>44621</v>
      </c>
      <c r="CU29">
        <f t="shared" si="1"/>
        <v>2.62649331428122E-2</v>
      </c>
      <c r="CV29">
        <f t="shared" si="2"/>
        <v>0.19482833196871774</v>
      </c>
      <c r="CW29">
        <f t="shared" si="3"/>
        <v>0.15940472819305396</v>
      </c>
      <c r="CX29">
        <f t="shared" si="4"/>
        <v>0.14108352327096496</v>
      </c>
      <c r="CY29">
        <f t="shared" si="5"/>
        <v>0.15092100900266997</v>
      </c>
      <c r="CZ29">
        <f t="shared" si="6"/>
        <v>-0.59676690588070325</v>
      </c>
    </row>
    <row r="30" spans="1:104" x14ac:dyDescent="0.3">
      <c r="A30" s="3">
        <v>44713</v>
      </c>
      <c r="B30">
        <v>-5.5181914727493506</v>
      </c>
      <c r="C30">
        <v>0.49249360973216388</v>
      </c>
      <c r="D30">
        <v>0.2226358822206336</v>
      </c>
      <c r="E30">
        <v>-1.1271403791029539</v>
      </c>
      <c r="F30">
        <v>-2.3271585707235598</v>
      </c>
      <c r="G30">
        <v>-2.6524021060228549</v>
      </c>
      <c r="J30" s="3">
        <v>44713</v>
      </c>
      <c r="K30">
        <v>0.64460052941291224</v>
      </c>
      <c r="L30">
        <v>0.51014951362777228</v>
      </c>
      <c r="M30">
        <f>(0.95*ridge!M30+0.05*ridge!$K30)</f>
        <v>0.52384288175443772</v>
      </c>
      <c r="N30">
        <f>(0.8*ridge!N30+0.2*ridge!$K30)</f>
        <v>0.59571800178762269</v>
      </c>
      <c r="O30">
        <f>(0.8*ridge!O30+0.2*ridge!$K30)</f>
        <v>0.636669188892099</v>
      </c>
      <c r="P30">
        <f>(0.8*ridge!P30+0.2*ridge!$K30)</f>
        <v>0.64163613916631235</v>
      </c>
      <c r="R30" s="3">
        <v>44713</v>
      </c>
      <c r="S30">
        <v>-4.4666056404507231</v>
      </c>
      <c r="T30">
        <v>0.44457596556525841</v>
      </c>
      <c r="U30">
        <f>(0.95*ridge!U30+0.05*ridge!$S30)</f>
        <v>1.2770389752975149</v>
      </c>
      <c r="V30">
        <f>(0.8*ridge!V30+0.2*ridge!$S30)</f>
        <v>0.6064809125793772</v>
      </c>
      <c r="W30">
        <f>(0.7*ridge!W30+0.3*ridge!$S30)</f>
        <v>-0.93774935511614776</v>
      </c>
      <c r="X30">
        <f>(0.6*ridge!X30+0.4*ridge!$S30)</f>
        <v>-1.0591974266008015</v>
      </c>
      <c r="Z30" s="3">
        <v>44713</v>
      </c>
      <c r="AA30">
        <v>-4.3419669491740356</v>
      </c>
      <c r="AB30">
        <v>0.58877032451087263</v>
      </c>
      <c r="AC30">
        <v>-0.62048023266549446</v>
      </c>
      <c r="AD30">
        <v>-4.7003385923599534</v>
      </c>
      <c r="AE30">
        <v>-3.6225348454283051</v>
      </c>
      <c r="AF30">
        <v>-2.1909441399091532</v>
      </c>
      <c r="AH30" s="3">
        <v>44713</v>
      </c>
      <c r="AI30">
        <v>-0.24107875308224891</v>
      </c>
      <c r="AJ30">
        <v>1.7398151639755749E-2</v>
      </c>
      <c r="AK30">
        <f>(0.95*ridge!AK30+0.05*ridge!$AI30)</f>
        <v>-0.6130555244333119</v>
      </c>
      <c r="AL30">
        <f>(0.7*ridge!AL30+0.3*ridge!$AI30)</f>
        <v>-0.52286542709985273</v>
      </c>
      <c r="AM30">
        <f>(0.7*ridge!AM30+0.3*ridge!$AI30)</f>
        <v>-0.33441437642388916</v>
      </c>
      <c r="AN30">
        <f>(0.6*ridge!AN30+0.4*ridge!$AI30)</f>
        <v>-0.35196060173035643</v>
      </c>
      <c r="AP30" s="3">
        <v>44713</v>
      </c>
      <c r="AQ30">
        <v>0.42323151889102922</v>
      </c>
      <c r="AR30">
        <v>0.10183112155150841</v>
      </c>
      <c r="AS30">
        <f>(0.95*ridge!AS30+0.05*ridge!$AQ30)</f>
        <v>-2.2633601643989254E-2</v>
      </c>
      <c r="AT30">
        <f>(0.8*ridge!AT30+0.2*ridge!$AQ30)</f>
        <v>-0.36978347932609906</v>
      </c>
      <c r="AU30">
        <f>(0.7*ridge!AU30+0.3*ridge!$AQ30)</f>
        <v>-1.613617529896207</v>
      </c>
      <c r="AV30">
        <f>(0.7*ridge!AV30+0.3*ridge!$AQ30)</f>
        <v>-1.9651274356150443</v>
      </c>
      <c r="AX30" s="3">
        <v>44713</v>
      </c>
      <c r="AY30">
        <v>-15.981200833679919</v>
      </c>
      <c r="AZ30">
        <v>0.26876254539740863</v>
      </c>
      <c r="BA30">
        <v>-1.103639497787632</v>
      </c>
      <c r="BB30">
        <v>-6.3159397504479067</v>
      </c>
      <c r="BC30">
        <v>-9.6040730476054232</v>
      </c>
      <c r="BD30">
        <v>-9.6951045149072019</v>
      </c>
      <c r="BF30" s="3">
        <v>44713</v>
      </c>
      <c r="BG30">
        <v>-0.49568357208671898</v>
      </c>
      <c r="BH30">
        <v>0.53775571675105738</v>
      </c>
      <c r="BI30">
        <v>0.70941514020452701</v>
      </c>
      <c r="BJ30">
        <v>-0.1758781769818363</v>
      </c>
      <c r="BK30">
        <v>-2.791197539581892</v>
      </c>
      <c r="BL30">
        <v>-2.6736355009964128</v>
      </c>
      <c r="BN30" s="3">
        <v>44713</v>
      </c>
      <c r="BO30">
        <v>2.2337883751334</v>
      </c>
      <c r="BP30">
        <v>1.837054581257983</v>
      </c>
      <c r="BQ30">
        <f>(0.95*ridge!BQ30+0.05*ridge!$BO30)</f>
        <v>1.8727397935831254</v>
      </c>
      <c r="BR30">
        <f>(0.8*ridge!BR30+0.2*ridge!$BO30)</f>
        <v>4.16558217014114</v>
      </c>
      <c r="BS30">
        <f>(0.7*ridge!BS30+0.3*ridge!$BO30)</f>
        <v>2.6743890587548607</v>
      </c>
      <c r="BT30">
        <f>(0.7*ridge!BT30+0.3*ridge!$BO30)</f>
        <v>2.2332276851904105</v>
      </c>
      <c r="BV30" s="3">
        <v>44713</v>
      </c>
      <c r="BW30">
        <v>1.6280723063048581</v>
      </c>
      <c r="BX30">
        <v>0.58275228976774129</v>
      </c>
      <c r="BY30">
        <v>0.38958429865204752</v>
      </c>
      <c r="BZ30">
        <v>-0.29374134386912037</v>
      </c>
      <c r="CA30">
        <v>-0.24659148353148991</v>
      </c>
      <c r="CB30">
        <v>-1.333863672415329</v>
      </c>
      <c r="CD30" s="3">
        <v>44713</v>
      </c>
      <c r="CE30">
        <v>-7.0679183470743681</v>
      </c>
      <c r="CF30">
        <v>0.79221921890718017</v>
      </c>
      <c r="CG30">
        <v>0.64519013199445707</v>
      </c>
      <c r="CH30">
        <v>-1.291200563774223</v>
      </c>
      <c r="CI30">
        <v>-2.1162065003152781</v>
      </c>
      <c r="CJ30">
        <v>-2.6064180756893789</v>
      </c>
      <c r="CL30" s="3">
        <v>44713</v>
      </c>
      <c r="CM30">
        <v>-12.21750046634182</v>
      </c>
      <c r="CN30">
        <v>6.1308232686762658E-2</v>
      </c>
      <c r="CO30">
        <v>-1.2083587738240369</v>
      </c>
      <c r="CP30">
        <v>-3.5550931876739882</v>
      </c>
      <c r="CQ30">
        <v>-4.8434909689289336</v>
      </c>
      <c r="CR30">
        <v>-3.7018713705705828</v>
      </c>
      <c r="CT30" s="3">
        <v>44713</v>
      </c>
      <c r="CU30">
        <f t="shared" si="1"/>
        <v>-5.5181914727493506</v>
      </c>
      <c r="CV30">
        <f t="shared" si="2"/>
        <v>-0.81863046882839452</v>
      </c>
      <c r="CW30">
        <f t="shared" si="3"/>
        <v>-0.90048256790910974</v>
      </c>
      <c r="CX30">
        <f t="shared" si="4"/>
        <v>-0.9326529930096904</v>
      </c>
      <c r="CY30">
        <f t="shared" si="5"/>
        <v>-0.97343777043220237</v>
      </c>
      <c r="CZ30">
        <f t="shared" si="6"/>
        <v>-1.3385590920516566</v>
      </c>
    </row>
    <row r="31" spans="1:104" x14ac:dyDescent="0.3">
      <c r="A31" s="3">
        <v>44805</v>
      </c>
      <c r="B31">
        <v>1.1196254119864899</v>
      </c>
      <c r="C31">
        <v>0.43550235178076391</v>
      </c>
      <c r="D31">
        <v>0.17248895835759459</v>
      </c>
      <c r="E31">
        <v>0.2550020403253741</v>
      </c>
      <c r="F31">
        <v>5.5491197353087163E-2</v>
      </c>
      <c r="G31">
        <v>4.5697530910800532E-2</v>
      </c>
      <c r="J31" s="3">
        <v>44805</v>
      </c>
      <c r="K31">
        <v>0.41138059932796978</v>
      </c>
      <c r="L31">
        <v>0.50976991198678123</v>
      </c>
      <c r="M31">
        <f>(0.95*ridge!M31+0.05*ridge!$K31)</f>
        <v>0.49535176131872821</v>
      </c>
      <c r="N31">
        <f>(0.8*ridge!N31+0.2*ridge!$K31)</f>
        <v>0.38846595269687079</v>
      </c>
      <c r="O31">
        <f>(0.8*ridge!O31+0.2*ridge!$K31)</f>
        <v>0.34190432548383032</v>
      </c>
      <c r="P31">
        <f>(0.8*ridge!P31+0.2*ridge!$K31)</f>
        <v>0.40153442329247402</v>
      </c>
      <c r="R31" s="3">
        <v>44805</v>
      </c>
      <c r="S31">
        <v>2.303889475990502</v>
      </c>
      <c r="T31">
        <v>0.40566068694179819</v>
      </c>
      <c r="U31">
        <f>(0.95*ridge!U31+0.05*ridge!$S31)</f>
        <v>0.93548175545467027</v>
      </c>
      <c r="V31">
        <f>(0.8*ridge!V31+0.2*ridge!$S31)</f>
        <v>1.4441070658221822</v>
      </c>
      <c r="W31">
        <f>(0.7*ridge!W31+0.3*ridge!$S31)</f>
        <v>1.5431772559568451</v>
      </c>
      <c r="X31">
        <f>(0.6*ridge!X31+0.4*ridge!$S31)</f>
        <v>2.3039631632801747</v>
      </c>
      <c r="Z31" s="3">
        <v>44805</v>
      </c>
      <c r="AA31">
        <v>0.9588837050569623</v>
      </c>
      <c r="AB31">
        <v>0.53220757211040226</v>
      </c>
      <c r="AC31">
        <v>-0.2407932934168823</v>
      </c>
      <c r="AD31">
        <v>-0.73660857277894776</v>
      </c>
      <c r="AE31">
        <v>-0.67535720158043278</v>
      </c>
      <c r="AF31">
        <v>-0.82618079594389693</v>
      </c>
      <c r="AH31" s="3">
        <v>44805</v>
      </c>
      <c r="AI31">
        <v>-0.63188332712584838</v>
      </c>
      <c r="AJ31">
        <v>8.8565959549720477E-3</v>
      </c>
      <c r="AK31">
        <f>(0.95*ridge!AK31+0.05*ridge!$AI31)</f>
        <v>-0.36040568632543896</v>
      </c>
      <c r="AL31">
        <f>(0.7*ridge!AL31+0.3*ridge!$AI31)</f>
        <v>-0.35657680774408385</v>
      </c>
      <c r="AM31">
        <f>(0.7*ridge!AM31+0.3*ridge!$AI31)</f>
        <v>-0.34098684770701715</v>
      </c>
      <c r="AN31">
        <f>(0.6*ridge!AN31+0.4*ridge!$AI31)</f>
        <v>-0.46509242851930305</v>
      </c>
      <c r="AP31" s="3">
        <v>44805</v>
      </c>
      <c r="AQ31">
        <v>2.4055774859935042</v>
      </c>
      <c r="AR31">
        <v>0.13722850603240461</v>
      </c>
      <c r="AS31">
        <f>(0.95*ridge!AS31+0.05*ridge!$AQ31)</f>
        <v>0.85353368663444795</v>
      </c>
      <c r="AT31">
        <f>(0.8*ridge!AT31+0.2*ridge!$AQ31)</f>
        <v>1.3962509027340078</v>
      </c>
      <c r="AU31">
        <f>(0.7*ridge!AU31+0.3*ridge!$AQ31)</f>
        <v>1.8131148007239921</v>
      </c>
      <c r="AV31">
        <f>(0.7*ridge!AV31+0.3*ridge!$AQ31)</f>
        <v>1.7243826895583516</v>
      </c>
      <c r="AX31" s="3">
        <v>44805</v>
      </c>
      <c r="AY31">
        <v>-4.1237689943857276</v>
      </c>
      <c r="AZ31">
        <v>0.1426410242116497</v>
      </c>
      <c r="BA31">
        <v>-0.86587580450571733</v>
      </c>
      <c r="BB31">
        <v>-0.67824374622053551</v>
      </c>
      <c r="BC31">
        <v>-1.215606145009821</v>
      </c>
      <c r="BD31">
        <v>-0.72957962616875238</v>
      </c>
      <c r="BF31" s="3">
        <v>44805</v>
      </c>
      <c r="BG31">
        <v>-0.2356848927691573</v>
      </c>
      <c r="BH31">
        <v>0.55642282419036704</v>
      </c>
      <c r="BI31">
        <v>0.61130840358947225</v>
      </c>
      <c r="BJ31">
        <v>1.0863878509662379</v>
      </c>
      <c r="BK31">
        <v>0.44493803528121673</v>
      </c>
      <c r="BL31">
        <v>8.4110288836836133E-3</v>
      </c>
      <c r="BN31" s="3">
        <v>44805</v>
      </c>
      <c r="BO31">
        <v>2.097550166545787</v>
      </c>
      <c r="BP31">
        <v>1.8509169576985209</v>
      </c>
      <c r="BQ31">
        <f>(0.95*ridge!BQ31+0.05*ridge!$BO31)</f>
        <v>1.8320243937126368</v>
      </c>
      <c r="BR31">
        <f>(0.8*ridge!BR31+0.2*ridge!$BO31)</f>
        <v>2.2778237873245351</v>
      </c>
      <c r="BS31">
        <f>(0.7*ridge!BS31+0.3*ridge!$BO31)</f>
        <v>2.1192500435220811</v>
      </c>
      <c r="BT31">
        <f>(0.7*ridge!BT31+0.3*ridge!$BO31)</f>
        <v>2.1481430747931061</v>
      </c>
      <c r="BV31" s="3">
        <v>44805</v>
      </c>
      <c r="BW31">
        <v>1.342965157129868</v>
      </c>
      <c r="BX31">
        <v>0.64099734531771446</v>
      </c>
      <c r="BY31">
        <v>0.90621413059777378</v>
      </c>
      <c r="BZ31">
        <v>2.126854360834797</v>
      </c>
      <c r="CA31">
        <v>2.4953605599583391</v>
      </c>
      <c r="CB31">
        <v>1.99060542264403</v>
      </c>
      <c r="CD31" s="3">
        <v>44805</v>
      </c>
      <c r="CE31">
        <v>3.076292294289189</v>
      </c>
      <c r="CF31">
        <v>0.71613455143095983</v>
      </c>
      <c r="CG31">
        <v>0.47046493145289642</v>
      </c>
      <c r="CH31">
        <v>0.47444760333469471</v>
      </c>
      <c r="CI31">
        <v>0.28498565570861428</v>
      </c>
      <c r="CJ31">
        <v>0.13496204444158269</v>
      </c>
      <c r="CL31" s="3">
        <v>44805</v>
      </c>
      <c r="CM31">
        <v>0.81867516628931014</v>
      </c>
      <c r="CN31">
        <v>-0.13332477930829351</v>
      </c>
      <c r="CO31">
        <v>-1.000571598242064</v>
      </c>
      <c r="CP31">
        <v>-1.854184554172867</v>
      </c>
      <c r="CQ31">
        <v>-2.3336725244324259</v>
      </c>
      <c r="CR31">
        <v>-3.592069755392421</v>
      </c>
      <c r="CT31" s="3">
        <v>44805</v>
      </c>
      <c r="CU31">
        <f t="shared" si="1"/>
        <v>1.1196254119864899</v>
      </c>
      <c r="CV31">
        <f t="shared" si="2"/>
        <v>1.110580754305952</v>
      </c>
      <c r="CW31">
        <f t="shared" si="3"/>
        <v>1.1449755266931005</v>
      </c>
      <c r="CX31">
        <f t="shared" si="4"/>
        <v>1.1678828717689487</v>
      </c>
      <c r="CY31">
        <f t="shared" si="5"/>
        <v>1.1703145421170285</v>
      </c>
      <c r="CZ31">
        <f t="shared" si="6"/>
        <v>1.1429803470334221</v>
      </c>
    </row>
    <row r="32" spans="1:104" x14ac:dyDescent="0.3">
      <c r="A32" s="3">
        <v>44896</v>
      </c>
      <c r="B32">
        <v>1.390430814829855</v>
      </c>
      <c r="C32">
        <v>0.45356565881856409</v>
      </c>
      <c r="D32">
        <v>0.56789253620153812</v>
      </c>
      <c r="E32">
        <v>0.47134626971713017</v>
      </c>
      <c r="F32">
        <v>0.53197460258491303</v>
      </c>
      <c r="G32">
        <v>0.65008358552432632</v>
      </c>
      <c r="J32" s="3">
        <v>44896</v>
      </c>
      <c r="K32">
        <v>0.79657563307368662</v>
      </c>
      <c r="L32">
        <v>0.5082193525328893</v>
      </c>
      <c r="M32">
        <f>(0.95*ridge!M32+0.05*ridge!$K32)</f>
        <v>0.50866664328898969</v>
      </c>
      <c r="N32">
        <f>(0.8*ridge!N32+0.2*ridge!$K32)</f>
        <v>0.53404900025581448</v>
      </c>
      <c r="O32">
        <f>(0.8*ridge!O32+0.2*ridge!$K32)</f>
        <v>0.53549237297134433</v>
      </c>
      <c r="P32">
        <f>(0.8*ridge!P32+0.2*ridge!$K32)</f>
        <v>0.54857192095347451</v>
      </c>
      <c r="R32" s="3">
        <v>44896</v>
      </c>
      <c r="S32">
        <v>-0.19871543775774109</v>
      </c>
      <c r="T32">
        <v>0.44731780970876711</v>
      </c>
      <c r="U32">
        <f>(0.95*ridge!U32+0.05*ridge!$S32)</f>
        <v>-0.9461974017001159</v>
      </c>
      <c r="V32">
        <f>(0.8*ridge!V32+0.2*ridge!$S32)</f>
        <v>-0.78402277853419844</v>
      </c>
      <c r="W32">
        <f>(0.7*ridge!W32+0.3*ridge!$S32)</f>
        <v>-0.69069716706668016</v>
      </c>
      <c r="X32">
        <f>(0.6*ridge!X32+0.4*ridge!$S32)</f>
        <v>-0.91451866631803547</v>
      </c>
      <c r="Z32" s="3">
        <v>44896</v>
      </c>
      <c r="AA32">
        <v>0.76191044777304739</v>
      </c>
      <c r="AB32">
        <v>0.53387872528765268</v>
      </c>
      <c r="AC32">
        <v>0.27900007211525651</v>
      </c>
      <c r="AD32">
        <v>0.1023174474259672</v>
      </c>
      <c r="AE32">
        <v>1.290443913359236</v>
      </c>
      <c r="AF32">
        <v>0.72040406057252104</v>
      </c>
      <c r="AH32" s="3">
        <v>44896</v>
      </c>
      <c r="AI32">
        <v>-0.31121713503871717</v>
      </c>
      <c r="AJ32">
        <v>-5.2617294478261986E-3</v>
      </c>
      <c r="AK32">
        <f>(0.95*ridge!AK32+0.05*ridge!$AI32)</f>
        <v>0.12960430656451208</v>
      </c>
      <c r="AL32">
        <f>(0.7*ridge!AL32+0.3*ridge!$AI32)</f>
        <v>-1.9217043544632023E-2</v>
      </c>
      <c r="AM32">
        <f>(0.7*ridge!AM32+0.3*ridge!$AI32)</f>
        <v>-6.4185241201669074E-2</v>
      </c>
      <c r="AN32">
        <f>(0.6*ridge!AN32+0.4*ridge!$AI32)</f>
        <v>-0.19161217086276949</v>
      </c>
      <c r="AP32" s="3">
        <v>44896</v>
      </c>
      <c r="AQ32">
        <v>2.4428076912765562</v>
      </c>
      <c r="AR32">
        <v>0.20891559553075961</v>
      </c>
      <c r="AS32">
        <f>(0.95*ridge!AS32+0.05*ridge!$AQ32)</f>
        <v>1.0975358899963643</v>
      </c>
      <c r="AT32">
        <f>(0.8*ridge!AT32+0.2*ridge!$AQ32)</f>
        <v>2.0096478506378941</v>
      </c>
      <c r="AU32">
        <f>(0.7*ridge!AU32+0.3*ridge!$AQ32)</f>
        <v>3.0602733809457541</v>
      </c>
      <c r="AV32">
        <f>(0.7*ridge!AV32+0.3*ridge!$AQ32)</f>
        <v>3.3623957143972492</v>
      </c>
      <c r="AX32" s="3">
        <v>44896</v>
      </c>
      <c r="AY32">
        <v>3.115695520210465</v>
      </c>
      <c r="AZ32">
        <v>0.14334793858003439</v>
      </c>
      <c r="BA32">
        <v>0.50345044741639022</v>
      </c>
      <c r="BB32">
        <v>0.18371943446734779</v>
      </c>
      <c r="BC32">
        <v>-1.459241600956396</v>
      </c>
      <c r="BD32">
        <v>-0.99261514289984887</v>
      </c>
      <c r="BF32" s="3">
        <v>44896</v>
      </c>
      <c r="BG32">
        <v>-3.9454125474762243E-2</v>
      </c>
      <c r="BH32">
        <v>0.50033262096536468</v>
      </c>
      <c r="BI32">
        <v>0.33986317956685319</v>
      </c>
      <c r="BJ32">
        <v>1.228367333971049</v>
      </c>
      <c r="BK32">
        <v>-1.6968513008721351</v>
      </c>
      <c r="BL32">
        <v>-2.4530267457741259</v>
      </c>
      <c r="BN32" s="3">
        <v>44896</v>
      </c>
      <c r="BO32">
        <v>1.4942437927762311</v>
      </c>
      <c r="BP32">
        <v>1.8521218026018289</v>
      </c>
      <c r="BQ32">
        <f>(0.95*ridge!BQ32+0.05*ridge!$BO32)</f>
        <v>1.7990443915187033</v>
      </c>
      <c r="BR32">
        <f>(0.8*ridge!BR32+0.2*ridge!$BO32)</f>
        <v>1.591278650751843</v>
      </c>
      <c r="BS32">
        <f>(0.7*ridge!BS32+0.3*ridge!$BO32)</f>
        <v>1.7898664755532301</v>
      </c>
      <c r="BT32">
        <f>(0.7*ridge!BT32+0.3*ridge!$BO32)</f>
        <v>1.8802554907328499</v>
      </c>
      <c r="BV32" s="3">
        <v>44896</v>
      </c>
      <c r="BW32">
        <v>1.695501153121072</v>
      </c>
      <c r="BX32">
        <v>0.67906277718691266</v>
      </c>
      <c r="BY32">
        <v>0.51373355468391502</v>
      </c>
      <c r="BZ32">
        <v>1.7030331890963319</v>
      </c>
      <c r="CA32">
        <v>1.742255912636983</v>
      </c>
      <c r="CB32">
        <v>1.9865606129919839</v>
      </c>
      <c r="CD32" s="3">
        <v>44896</v>
      </c>
      <c r="CE32">
        <v>1.6169038576576471</v>
      </c>
      <c r="CF32">
        <v>0.77256187700775492</v>
      </c>
      <c r="CG32">
        <v>0.87992356906845481</v>
      </c>
      <c r="CH32">
        <v>0.7444116627525923</v>
      </c>
      <c r="CI32">
        <v>0.6570763434787863</v>
      </c>
      <c r="CJ32">
        <v>0.88425972359475224</v>
      </c>
      <c r="CL32" s="3">
        <v>44896</v>
      </c>
      <c r="CM32">
        <v>2.7102786214364731</v>
      </c>
      <c r="CN32">
        <v>-8.9563350858234969E-4</v>
      </c>
      <c r="CO32">
        <v>-3.9174512024216852E-2</v>
      </c>
      <c r="CP32">
        <v>-4.1090017287976011E-2</v>
      </c>
      <c r="CQ32">
        <v>-0.25143662639959352</v>
      </c>
      <c r="CR32">
        <v>-0.85187240193312253</v>
      </c>
      <c r="CT32" s="3">
        <v>44896</v>
      </c>
      <c r="CU32">
        <f t="shared" si="1"/>
        <v>1.390430814829855</v>
      </c>
      <c r="CV32">
        <f t="shared" si="2"/>
        <v>0.79993584601829693</v>
      </c>
      <c r="CW32">
        <f t="shared" si="3"/>
        <v>0.80619195030580537</v>
      </c>
      <c r="CX32">
        <f t="shared" si="4"/>
        <v>0.82472507924368288</v>
      </c>
      <c r="CY32">
        <f t="shared" si="5"/>
        <v>0.82246689516139126</v>
      </c>
      <c r="CZ32">
        <f t="shared" si="6"/>
        <v>0.89395781113462958</v>
      </c>
    </row>
    <row r="33" spans="1:104" x14ac:dyDescent="0.3">
      <c r="A33" s="3">
        <v>44986</v>
      </c>
      <c r="B33">
        <v>1.3056927286224891</v>
      </c>
      <c r="C33">
        <v>0.47509930218978808</v>
      </c>
      <c r="D33">
        <v>0.48840172022553813</v>
      </c>
      <c r="E33">
        <v>1.0769539893663691</v>
      </c>
      <c r="F33">
        <v>1.981158598175212</v>
      </c>
      <c r="G33">
        <v>2.122073925949588</v>
      </c>
      <c r="J33" s="3">
        <v>44986</v>
      </c>
      <c r="K33">
        <v>0.28121677996276162</v>
      </c>
      <c r="L33">
        <v>0.51529562789576799</v>
      </c>
      <c r="M33">
        <f>(0.95*ridge!M33+0.05*ridge!$K33)</f>
        <v>0.50339262781102123</v>
      </c>
      <c r="N33">
        <f>(0.8*ridge!N33+0.2*ridge!$K33)</f>
        <v>0.43789178161165027</v>
      </c>
      <c r="O33">
        <f>(0.8*ridge!O33+0.2*ridge!$K33)</f>
        <v>0.45223905977039913</v>
      </c>
      <c r="P33">
        <f>(0.8*ridge!P33+0.2*ridge!$K33)</f>
        <v>0.50673379217102477</v>
      </c>
      <c r="R33" s="3">
        <v>44986</v>
      </c>
      <c r="S33">
        <v>-2.5495486105495502</v>
      </c>
      <c r="T33">
        <v>0.43640278123111781</v>
      </c>
      <c r="U33">
        <f>(0.95*ridge!U33+0.05*ridge!$S33)</f>
        <v>0.75528289594853826</v>
      </c>
      <c r="V33">
        <f>(0.8*ridge!V33+0.2*ridge!$S33)</f>
        <v>8.7876001781500901E-2</v>
      </c>
      <c r="W33">
        <f>(0.7*ridge!W33+0.3*ridge!$S33)</f>
        <v>0.4168537563500383</v>
      </c>
      <c r="X33">
        <f>(0.6*ridge!X33+0.4*ridge!$S33)</f>
        <v>4.4205453149617213E-2</v>
      </c>
      <c r="Z33" s="3">
        <v>44986</v>
      </c>
      <c r="AA33">
        <v>3.1579871217705322</v>
      </c>
      <c r="AB33">
        <v>0.52966441958566968</v>
      </c>
      <c r="AC33">
        <v>-5.9514052354955833E-2</v>
      </c>
      <c r="AD33">
        <v>1.459583663851858</v>
      </c>
      <c r="AE33">
        <v>1.4726525364359411</v>
      </c>
      <c r="AF33">
        <v>1.2032671060641029</v>
      </c>
      <c r="AH33" s="3">
        <v>44986</v>
      </c>
      <c r="AI33">
        <v>0.33975697729708543</v>
      </c>
      <c r="AJ33">
        <v>-8.9271338708495386E-3</v>
      </c>
      <c r="AK33">
        <f>(0.95*ridge!AK33+0.05*ridge!$AI33)</f>
        <v>-6.6148989195973146E-2</v>
      </c>
      <c r="AL33">
        <f>(0.7*ridge!AL33+0.3*ridge!$AI33)</f>
        <v>5.834871500553987E-2</v>
      </c>
      <c r="AM33">
        <f>(0.7*ridge!AM33+0.3*ridge!$AI33)</f>
        <v>0.12447667211799165</v>
      </c>
      <c r="AN33">
        <f>(0.6*ridge!AN33+0.4*ridge!$AI33)</f>
        <v>0.1504960031100547</v>
      </c>
      <c r="AP33" s="3">
        <v>44986</v>
      </c>
      <c r="AQ33">
        <v>2.1960389854590119</v>
      </c>
      <c r="AR33">
        <v>0.27032469131614428</v>
      </c>
      <c r="AS33">
        <f>(0.95*ridge!AS33+0.05*ridge!$AQ33)</f>
        <v>-0.86925025833899439</v>
      </c>
      <c r="AT33">
        <f>(0.8*ridge!AT33+0.2*ridge!$AQ33)</f>
        <v>-0.93471454401409249</v>
      </c>
      <c r="AU33">
        <f>(0.7*ridge!AU33+0.3*ridge!$AQ33)</f>
        <v>-0.98216028803045319</v>
      </c>
      <c r="AV33">
        <f>(0.7*ridge!AV33+0.3*ridge!$AQ33)</f>
        <v>-0.78479692689057123</v>
      </c>
      <c r="AX33" s="3">
        <v>44986</v>
      </c>
      <c r="AY33">
        <v>9.0957711274141957</v>
      </c>
      <c r="AZ33">
        <v>0.1613395424263431</v>
      </c>
      <c r="BA33">
        <v>0.41642662676145448</v>
      </c>
      <c r="BB33">
        <v>2.5794719011263041</v>
      </c>
      <c r="BC33">
        <v>4.7676982294715939</v>
      </c>
      <c r="BD33">
        <v>3.8057269124915618</v>
      </c>
      <c r="BF33" s="3">
        <v>44986</v>
      </c>
      <c r="BG33">
        <v>1.68896297229854</v>
      </c>
      <c r="BH33">
        <v>0.41788719397874979</v>
      </c>
      <c r="BI33">
        <v>0.59923968330772226</v>
      </c>
      <c r="BJ33">
        <v>-0.13841996757057021</v>
      </c>
      <c r="BK33">
        <v>2.7747138166486001</v>
      </c>
      <c r="BL33">
        <v>3.6880475977693341</v>
      </c>
      <c r="BN33" s="3">
        <v>44986</v>
      </c>
      <c r="BO33">
        <v>0.19416992435317579</v>
      </c>
      <c r="BP33">
        <v>1.8478644775789741</v>
      </c>
      <c r="BQ33">
        <f>(0.95*ridge!BQ33+0.05*ridge!$BO33)</f>
        <v>1.7220941775544558</v>
      </c>
      <c r="BR33">
        <f>(0.8*ridge!BR33+0.2*ridge!$BO33)</f>
        <v>1.1744434673725817</v>
      </c>
      <c r="BS33">
        <f>(0.7*ridge!BS33+0.3*ridge!$BO33)</f>
        <v>1.1045299870747034</v>
      </c>
      <c r="BT33">
        <f>(0.7*ridge!BT33+0.3*ridge!$BO33)</f>
        <v>1.1696859332794978</v>
      </c>
      <c r="BV33" s="3">
        <v>44986</v>
      </c>
      <c r="BW33">
        <v>-1.2286986004092171</v>
      </c>
      <c r="BX33">
        <v>0.68725036096681835</v>
      </c>
      <c r="BY33">
        <v>0.75658772275639885</v>
      </c>
      <c r="BZ33">
        <v>2.0647425964764028</v>
      </c>
      <c r="CA33">
        <v>2.6345307106220588</v>
      </c>
      <c r="CB33">
        <v>2.0103978955660442</v>
      </c>
      <c r="CD33" s="3">
        <v>44986</v>
      </c>
      <c r="CE33">
        <v>0.22168104126623689</v>
      </c>
      <c r="CF33">
        <v>0.78958835314301634</v>
      </c>
      <c r="CG33">
        <v>0.85433445722669976</v>
      </c>
      <c r="CH33">
        <v>1.7457268703150779</v>
      </c>
      <c r="CI33">
        <v>2.576378088771587</v>
      </c>
      <c r="CJ33">
        <v>2.5617466407049889</v>
      </c>
      <c r="CL33" s="3">
        <v>44986</v>
      </c>
      <c r="CM33">
        <v>1.7144902117267831</v>
      </c>
      <c r="CN33">
        <v>0.1064964412265077</v>
      </c>
      <c r="CO33">
        <v>0.1571879209630147</v>
      </c>
      <c r="CP33">
        <v>2.0253761221838911</v>
      </c>
      <c r="CQ33">
        <v>2.2927899509498868</v>
      </c>
      <c r="CR33">
        <v>2.7144856598032341</v>
      </c>
      <c r="CT33" s="3">
        <v>44986</v>
      </c>
      <c r="CU33">
        <f t="shared" si="1"/>
        <v>1.3056927286224891</v>
      </c>
      <c r="CV33">
        <f t="shared" si="2"/>
        <v>1.3077383981687678</v>
      </c>
      <c r="CW33">
        <f t="shared" si="3"/>
        <v>1.3434229345172126</v>
      </c>
      <c r="CX33">
        <f t="shared" si="4"/>
        <v>1.361459932487435</v>
      </c>
      <c r="CY33">
        <f t="shared" si="5"/>
        <v>1.3859408553211519</v>
      </c>
      <c r="CZ33">
        <f t="shared" si="6"/>
        <v>1.2026674078423614</v>
      </c>
    </row>
    <row r="34" spans="1:104" x14ac:dyDescent="0.3">
      <c r="A34" s="3">
        <v>45078</v>
      </c>
      <c r="B34">
        <v>1.175655797825385</v>
      </c>
      <c r="C34">
        <v>0.48390707710395309</v>
      </c>
      <c r="D34">
        <v>0.55530365343680343</v>
      </c>
      <c r="E34">
        <v>0.63013405502997277</v>
      </c>
      <c r="F34">
        <v>0.69836208779373554</v>
      </c>
      <c r="G34">
        <v>0.78052765387722123</v>
      </c>
      <c r="J34" s="3">
        <v>45078</v>
      </c>
      <c r="K34">
        <v>0.80221663028223134</v>
      </c>
      <c r="L34">
        <v>0.50996999067550108</v>
      </c>
      <c r="M34">
        <f>(0.95*ridge!M34+0.05*ridge!$K34)</f>
        <v>0.51510050188867762</v>
      </c>
      <c r="N34">
        <f>(0.8*ridge!N34+0.2*ridge!$K34)</f>
        <v>0.56999175596359553</v>
      </c>
      <c r="O34">
        <f>(0.8*ridge!O34+0.2*ridge!$K34)</f>
        <v>0.53024249415025293</v>
      </c>
      <c r="P34">
        <f>(0.8*ridge!P34+0.2*ridge!$K34)</f>
        <v>0.57215286439877056</v>
      </c>
      <c r="R34" s="3">
        <v>45078</v>
      </c>
      <c r="S34">
        <v>1.1731825008807699</v>
      </c>
      <c r="T34">
        <v>0.3474693317368085</v>
      </c>
      <c r="U34">
        <f>(0.95*ridge!U34+0.05*ridge!$S34)</f>
        <v>1.372016309038435</v>
      </c>
      <c r="V34">
        <f>(0.8*ridge!V34+0.2*ridge!$S34)</f>
        <v>1.3611552527266699</v>
      </c>
      <c r="W34">
        <f>(0.7*ridge!W34+0.3*ridge!$S34)</f>
        <v>1.3519913323630175</v>
      </c>
      <c r="X34">
        <f>(0.6*ridge!X34+0.4*ridge!$S34)</f>
        <v>1.1718984402144494</v>
      </c>
      <c r="Z34" s="3">
        <v>45078</v>
      </c>
      <c r="AA34">
        <v>4.5938004769705572</v>
      </c>
      <c r="AB34">
        <v>0.57258621098920148</v>
      </c>
      <c r="AC34">
        <v>0.5689389128514527</v>
      </c>
      <c r="AD34">
        <v>1.211409759871249</v>
      </c>
      <c r="AE34">
        <v>0.93149337292789491</v>
      </c>
      <c r="AF34">
        <v>1.383861256632728</v>
      </c>
      <c r="AH34" s="3">
        <v>45078</v>
      </c>
      <c r="AI34">
        <v>-1.165612675575289E-2</v>
      </c>
      <c r="AJ34">
        <v>-4.1368706372274244E-3</v>
      </c>
      <c r="AK34">
        <f>(0.95*ridge!AK34+0.05*ridge!$AI34)</f>
        <v>0.17020098832663266</v>
      </c>
      <c r="AL34">
        <f>(0.7*ridge!AL34+0.3*ridge!$AI34)</f>
        <v>0.10703156980864272</v>
      </c>
      <c r="AM34">
        <f>(0.7*ridge!AM34+0.3*ridge!$AI34)</f>
        <v>4.5562398766270142E-3</v>
      </c>
      <c r="AN34">
        <f>(0.6*ridge!AN34+0.4*ridge!$AI34)</f>
        <v>2.3266871669558199E-2</v>
      </c>
      <c r="AP34" s="3">
        <v>45078</v>
      </c>
      <c r="AQ34">
        <v>2.9063075796184559</v>
      </c>
      <c r="AR34">
        <v>0.30534221918273358</v>
      </c>
      <c r="AS34">
        <f>(0.95*ridge!AS34+0.05*ridge!$AQ34)</f>
        <v>-0.26939945833788154</v>
      </c>
      <c r="AT34">
        <f>(0.8*ridge!AT34+0.2*ridge!$AQ34)</f>
        <v>0.33841431344044026</v>
      </c>
      <c r="AU34">
        <f>(0.7*ridge!AU34+0.3*ridge!$AQ34)</f>
        <v>0.86889722283944737</v>
      </c>
      <c r="AV34">
        <f>(0.7*ridge!AV34+0.3*ridge!$AQ34)</f>
        <v>1.5833532626985398</v>
      </c>
      <c r="AX34" s="3">
        <v>45078</v>
      </c>
      <c r="AY34">
        <v>2.7650342430029871</v>
      </c>
      <c r="AZ34">
        <v>0.32260021592158572</v>
      </c>
      <c r="BA34">
        <v>0.20418067503702589</v>
      </c>
      <c r="BB34">
        <v>0.16794083777124391</v>
      </c>
      <c r="BC34">
        <v>0.77071283770809729</v>
      </c>
      <c r="BD34">
        <v>0.94910420816748442</v>
      </c>
      <c r="BF34" s="3">
        <v>45078</v>
      </c>
      <c r="BG34">
        <v>0.48044509620339682</v>
      </c>
      <c r="BH34">
        <v>0.49499096183054903</v>
      </c>
      <c r="BI34">
        <v>0.57867226916088654</v>
      </c>
      <c r="BJ34">
        <v>-1.877268263557317</v>
      </c>
      <c r="BK34">
        <v>-2.9434541659999538</v>
      </c>
      <c r="BL34">
        <v>-2.7997199959479189</v>
      </c>
      <c r="BN34" s="3">
        <v>45078</v>
      </c>
      <c r="BO34">
        <v>-1.35329876788019</v>
      </c>
      <c r="BP34">
        <v>1.812828194582268</v>
      </c>
      <c r="BQ34">
        <f>(0.95*ridge!BQ34+0.05*ridge!$BO34)</f>
        <v>1.6082800988895531</v>
      </c>
      <c r="BR34">
        <f>(0.8*ridge!BR34+0.2*ridge!$BO34)</f>
        <v>1.0104905193405278</v>
      </c>
      <c r="BS34">
        <f>(0.7*ridge!BS34+0.3*ridge!$BO34)</f>
        <v>0.75268435399446421</v>
      </c>
      <c r="BT34">
        <f>(0.7*ridge!BT34+0.3*ridge!$BO34)</f>
        <v>0.7772220340127024</v>
      </c>
      <c r="BV34" s="3">
        <v>45078</v>
      </c>
      <c r="BW34">
        <v>1.729039257725248</v>
      </c>
      <c r="BX34">
        <v>0.68108385036294539</v>
      </c>
      <c r="BY34">
        <v>0.8430380581421586</v>
      </c>
      <c r="BZ34">
        <v>1.257460888733243</v>
      </c>
      <c r="CA34">
        <v>1.668505211557979</v>
      </c>
      <c r="CB34">
        <v>1.057316567493922</v>
      </c>
      <c r="CD34" s="3">
        <v>45078</v>
      </c>
      <c r="CE34">
        <v>-1.341548936515736</v>
      </c>
      <c r="CF34">
        <v>0.74867269719169904</v>
      </c>
      <c r="CG34">
        <v>0.82158439653774495</v>
      </c>
      <c r="CH34">
        <v>0.85433643416337857</v>
      </c>
      <c r="CI34">
        <v>0.99069094661229906</v>
      </c>
      <c r="CJ34">
        <v>1.00980114276054</v>
      </c>
      <c r="CL34" s="3">
        <v>45078</v>
      </c>
      <c r="CM34">
        <v>1.77473477314318</v>
      </c>
      <c r="CN34">
        <v>0.15442122561771041</v>
      </c>
      <c r="CO34">
        <v>0.32737379070740857</v>
      </c>
      <c r="CP34">
        <v>0.91369472844202626</v>
      </c>
      <c r="CQ34">
        <v>1.505945123571792</v>
      </c>
      <c r="CR34">
        <v>2.1040814935191752</v>
      </c>
      <c r="CT34" s="3">
        <v>45078</v>
      </c>
      <c r="CU34">
        <f t="shared" si="1"/>
        <v>1.175655797825385</v>
      </c>
      <c r="CV34">
        <f t="shared" si="2"/>
        <v>0.81231316845105672</v>
      </c>
      <c r="CW34">
        <f t="shared" si="3"/>
        <v>0.82900964271725952</v>
      </c>
      <c r="CX34">
        <f t="shared" si="4"/>
        <v>0.83002706029435946</v>
      </c>
      <c r="CY34">
        <f t="shared" si="5"/>
        <v>0.8358181942868298</v>
      </c>
      <c r="CZ34">
        <f t="shared" si="6"/>
        <v>0.78648066663814364</v>
      </c>
    </row>
    <row r="35" spans="1:104" x14ac:dyDescent="0.3">
      <c r="A35" s="3">
        <v>45170</v>
      </c>
      <c r="B35">
        <v>1.5300640864171839</v>
      </c>
      <c r="C35">
        <v>0.4954750605946816</v>
      </c>
      <c r="D35">
        <v>0.70065563184510937</v>
      </c>
      <c r="E35">
        <v>1.024631079712458</v>
      </c>
      <c r="F35">
        <v>1.2542024988635381</v>
      </c>
      <c r="G35">
        <v>1.1102113537341911</v>
      </c>
      <c r="J35" s="3">
        <v>45170</v>
      </c>
      <c r="K35">
        <v>0.40355524567803508</v>
      </c>
      <c r="L35">
        <v>0.51755993544240253</v>
      </c>
      <c r="M35">
        <f>(0.95*ridge!M35+0.05*ridge!$K35)</f>
        <v>0.4949413376468737</v>
      </c>
      <c r="N35">
        <f>(0.8*ridge!N35+0.2*ridge!$K35)</f>
        <v>0.47043328089957703</v>
      </c>
      <c r="O35">
        <f>(0.8*ridge!O35+0.2*ridge!$K35)</f>
        <v>0.45608134383814652</v>
      </c>
      <c r="P35">
        <f>(0.8*ridge!P35+0.2*ridge!$K35)</f>
        <v>0.39636173428164007</v>
      </c>
      <c r="R35" s="3">
        <v>45170</v>
      </c>
      <c r="S35">
        <v>0.35846522679716492</v>
      </c>
      <c r="T35">
        <v>0.36053725803291142</v>
      </c>
      <c r="U35">
        <f>(0.95*ridge!U35+0.05*ridge!$S35)</f>
        <v>0.61909465814020792</v>
      </c>
      <c r="V35">
        <f>(0.8*ridge!V35+0.2*ridge!$S35)</f>
        <v>0.53393252354201837</v>
      </c>
      <c r="W35">
        <f>(0.7*ridge!W35+0.3*ridge!$S35)</f>
        <v>0.60499774067394996</v>
      </c>
      <c r="X35">
        <f>(0.6*ridge!X35+0.4*ridge!$S35)</f>
        <v>0.41872396982455151</v>
      </c>
      <c r="Z35" s="3">
        <v>45170</v>
      </c>
      <c r="AA35">
        <v>0.5418659246296329</v>
      </c>
      <c r="AB35">
        <v>0.63418807078317485</v>
      </c>
      <c r="AC35">
        <v>1.0669333586198559</v>
      </c>
      <c r="AD35">
        <v>2.1299910867264029</v>
      </c>
      <c r="AE35">
        <v>2.0921233664396519</v>
      </c>
      <c r="AF35">
        <v>2.8058018697667428</v>
      </c>
      <c r="AH35" s="3">
        <v>45170</v>
      </c>
      <c r="AI35">
        <v>-0.39865204830238099</v>
      </c>
      <c r="AJ35">
        <v>-5.3724991528656674E-3</v>
      </c>
      <c r="AK35">
        <f>(0.95*ridge!AK35+0.05*ridge!$AI35)</f>
        <v>0.18865924902619069</v>
      </c>
      <c r="AL35">
        <f>(0.7*ridge!AL35+0.3*ridge!$AI35)</f>
        <v>-8.8921810373421298E-2</v>
      </c>
      <c r="AM35">
        <f>(0.7*ridge!AM35+0.3*ridge!$AI35)</f>
        <v>-2.529796235390766E-2</v>
      </c>
      <c r="AN35">
        <f>(0.6*ridge!AN35+0.4*ridge!$AI35)</f>
        <v>-5.0977342774981407E-2</v>
      </c>
      <c r="AP35" s="3">
        <v>45170</v>
      </c>
      <c r="AQ35">
        <v>1.2905285095784511</v>
      </c>
      <c r="AR35">
        <v>0.33763586636072529</v>
      </c>
      <c r="AS35">
        <f>(0.95*ridge!AS35+0.05*ridge!$AQ35)</f>
        <v>0.13117300961799194</v>
      </c>
      <c r="AT35">
        <f>(0.8*ridge!AT35+0.2*ridge!$AQ35)</f>
        <v>0.33694473067085584</v>
      </c>
      <c r="AU35">
        <f>(0.7*ridge!AU35+0.3*ridge!$AQ35)</f>
        <v>0.48592709275722806</v>
      </c>
      <c r="AV35">
        <f>(0.7*ridge!AV35+0.3*ridge!$AQ35)</f>
        <v>1.2260278808556082</v>
      </c>
      <c r="AX35" s="3">
        <v>45170</v>
      </c>
      <c r="AY35">
        <v>1.265002107745588</v>
      </c>
      <c r="AZ35">
        <v>0.36835521729402487</v>
      </c>
      <c r="BA35">
        <v>1.9741777763511701</v>
      </c>
      <c r="BB35">
        <v>2.391208981806864</v>
      </c>
      <c r="BC35">
        <v>2.6912522155725749</v>
      </c>
      <c r="BD35">
        <v>2.7276181150090828</v>
      </c>
      <c r="BF35" s="3">
        <v>45170</v>
      </c>
      <c r="BG35">
        <v>0.50384608363313532</v>
      </c>
      <c r="BH35">
        <v>0.53690657835575806</v>
      </c>
      <c r="BI35">
        <v>-0.2499549133936689</v>
      </c>
      <c r="BJ35">
        <v>-0.74696664577352401</v>
      </c>
      <c r="BK35">
        <v>-1.660550240115368</v>
      </c>
      <c r="BL35">
        <v>-0.28413585949991749</v>
      </c>
      <c r="BN35" s="3">
        <v>45170</v>
      </c>
      <c r="BO35">
        <v>2.8432260871566801</v>
      </c>
      <c r="BP35">
        <v>1.7460591455590959</v>
      </c>
      <c r="BQ35">
        <f>(0.95*ridge!BQ35+0.05*ridge!$BO35)</f>
        <v>1.7421980154092525</v>
      </c>
      <c r="BR35">
        <f>(0.8*ridge!BR35+0.2*ridge!$BO35)</f>
        <v>1.7254659826078456</v>
      </c>
      <c r="BS35">
        <f>(0.7*ridge!BS35+0.3*ridge!$BO35)</f>
        <v>1.9474928623437893</v>
      </c>
      <c r="BT35">
        <f>(0.7*ridge!BT35+0.3*ridge!$BO35)</f>
        <v>1.5371988047786145</v>
      </c>
      <c r="BV35" s="3">
        <v>45170</v>
      </c>
      <c r="BW35">
        <v>1.5858549111952129</v>
      </c>
      <c r="BX35">
        <v>0.6913904521099572</v>
      </c>
      <c r="BY35">
        <v>0.38963872199464522</v>
      </c>
      <c r="BZ35">
        <v>0.54301677009369731</v>
      </c>
      <c r="CA35">
        <v>0.97714250822499982</v>
      </c>
      <c r="CB35">
        <v>1.0621152491868009</v>
      </c>
      <c r="CD35" s="3">
        <v>45170</v>
      </c>
      <c r="CE35">
        <v>3.0258953412301248</v>
      </c>
      <c r="CF35">
        <v>0.71110823770321119</v>
      </c>
      <c r="CG35">
        <v>0.87198917014741584</v>
      </c>
      <c r="CH35">
        <v>1.5222903473467719</v>
      </c>
      <c r="CI35">
        <v>1.5447546158334591</v>
      </c>
      <c r="CJ35">
        <v>1.3529709416449101</v>
      </c>
      <c r="CL35" s="3">
        <v>45170</v>
      </c>
      <c r="CM35">
        <v>2.0468692466881042</v>
      </c>
      <c r="CN35">
        <v>0.19303596021946129</v>
      </c>
      <c r="CO35">
        <v>0.76724344860014071</v>
      </c>
      <c r="CP35">
        <v>2.7471037570472689</v>
      </c>
      <c r="CQ35">
        <v>2.946673834272739</v>
      </c>
      <c r="CR35">
        <v>3.0912655703253482</v>
      </c>
      <c r="CT35" s="3">
        <v>45170</v>
      </c>
      <c r="CU35">
        <f t="shared" si="1"/>
        <v>1.5300640864171839</v>
      </c>
      <c r="CV35">
        <f t="shared" si="2"/>
        <v>0.85747971435524573</v>
      </c>
      <c r="CW35">
        <f t="shared" si="3"/>
        <v>0.87330546282236732</v>
      </c>
      <c r="CX35">
        <f t="shared" si="4"/>
        <v>0.87895706896215642</v>
      </c>
      <c r="CY35">
        <f t="shared" si="5"/>
        <v>0.88554293228184511</v>
      </c>
      <c r="CZ35">
        <f t="shared" si="6"/>
        <v>0.9664568037439234</v>
      </c>
    </row>
    <row r="37" spans="1:104" x14ac:dyDescent="0.3">
      <c r="A37" t="s">
        <v>19</v>
      </c>
      <c r="J37" t="str">
        <f>J15</f>
        <v>agri</v>
      </c>
      <c r="R37" t="str">
        <f>R15</f>
        <v>mining</v>
      </c>
      <c r="Z37" t="str">
        <f>Z15</f>
        <v>manufacturing</v>
      </c>
      <c r="AH37" t="str">
        <f>AH15</f>
        <v>egpiv</v>
      </c>
      <c r="AP37" t="str">
        <f>AP15</f>
        <v>construction</v>
      </c>
      <c r="AX37" t="str">
        <f>AX15</f>
        <v>trade</v>
      </c>
      <c r="BF37" t="str">
        <f>BF15</f>
        <v>transport</v>
      </c>
      <c r="BN37" t="str">
        <f>BN15</f>
        <v>finance</v>
      </c>
      <c r="BV37" t="str">
        <f>BV15</f>
        <v>real_estate</v>
      </c>
      <c r="CD37" t="str">
        <f>CD15</f>
        <v>others</v>
      </c>
      <c r="CL37" t="str">
        <f>CL15</f>
        <v>taxes</v>
      </c>
      <c r="CT37" t="str">
        <f>CT15</f>
        <v>gdp_bot_up</v>
      </c>
    </row>
    <row r="38" spans="1:104" x14ac:dyDescent="0.3">
      <c r="A38" s="3">
        <v>43525</v>
      </c>
      <c r="B38" s="3"/>
      <c r="C38">
        <f t="shared" ref="C38:G53" si="7">ABS(C17-$B17)</f>
        <v>2.405203477366008E-2</v>
      </c>
      <c r="D38">
        <f t="shared" si="7"/>
        <v>1.6226040362741556E-2</v>
      </c>
      <c r="E38">
        <f t="shared" si="7"/>
        <v>5.8632968149748554E-2</v>
      </c>
      <c r="F38">
        <f t="shared" si="7"/>
        <v>0.15311462481077728</v>
      </c>
      <c r="G38">
        <f t="shared" si="7"/>
        <v>4.2083549976976664E-2</v>
      </c>
      <c r="K38" s="3"/>
      <c r="L38">
        <f>ABS(L17-$K17)</f>
        <v>0.25722127732616384</v>
      </c>
      <c r="M38">
        <f t="shared" ref="M38:P38" si="8">ABS(M17-$K17)</f>
        <v>0.24035521960781947</v>
      </c>
      <c r="N38">
        <f t="shared" si="8"/>
        <v>0.18090685744278812</v>
      </c>
      <c r="O38">
        <f t="shared" si="8"/>
        <v>0.21652646573104217</v>
      </c>
      <c r="P38">
        <f t="shared" si="8"/>
        <v>0.20037488964999228</v>
      </c>
      <c r="S38" s="3"/>
      <c r="T38">
        <f>ABS(T17-$S17)</f>
        <v>0.45912766468806143</v>
      </c>
      <c r="U38">
        <f t="shared" ref="U38:X38" si="9">ABS(U17-$S17)</f>
        <v>0.39270794500230349</v>
      </c>
      <c r="V38">
        <f t="shared" si="9"/>
        <v>0.30281445680955132</v>
      </c>
      <c r="W38">
        <f t="shared" si="9"/>
        <v>0.22871940793066337</v>
      </c>
      <c r="X38">
        <f t="shared" si="9"/>
        <v>0.20220532971531546</v>
      </c>
      <c r="AA38" s="3"/>
      <c r="AB38">
        <f>ABS(AB17-$AA17)</f>
        <v>1.1009676960143624</v>
      </c>
      <c r="AC38">
        <f t="shared" ref="AC38:AF38" si="10">ABS(AC17-$AA17)</f>
        <v>0.72599088962710279</v>
      </c>
      <c r="AD38">
        <f t="shared" si="10"/>
        <v>0.86437812557517302</v>
      </c>
      <c r="AE38">
        <f t="shared" si="10"/>
        <v>0.28117897430361155</v>
      </c>
      <c r="AF38">
        <f t="shared" si="10"/>
        <v>0.62640680449138286</v>
      </c>
      <c r="AI38" s="3"/>
      <c r="AJ38">
        <f>ABS(AJ17-$AI17)</f>
        <v>0.25565260429992775</v>
      </c>
      <c r="AK38">
        <f t="shared" ref="AK38:AN38" si="11">ABS(AK17-$AI17)</f>
        <v>1.9481274197238607E-2</v>
      </c>
      <c r="AL38">
        <f t="shared" si="11"/>
        <v>4.6411630887533473E-2</v>
      </c>
      <c r="AM38">
        <f t="shared" si="11"/>
        <v>1.9039134190569962E-2</v>
      </c>
      <c r="AN38">
        <f t="shared" si="11"/>
        <v>2.3310806578851873E-2</v>
      </c>
      <c r="AQ38" s="3"/>
      <c r="AR38">
        <f>ABS(AR17-$AQ17)</f>
        <v>1.1668115726473118</v>
      </c>
      <c r="AS38">
        <f t="shared" ref="AS38:AV38" si="12">ABS(AS17-$AQ17)</f>
        <v>0.35975763950764006</v>
      </c>
      <c r="AT38">
        <f t="shared" si="12"/>
        <v>0.13368088230655428</v>
      </c>
      <c r="AU38">
        <f t="shared" si="12"/>
        <v>0.31994971040435161</v>
      </c>
      <c r="AV38">
        <f t="shared" si="12"/>
        <v>0.76851620387845432</v>
      </c>
      <c r="AY38" s="3"/>
      <c r="AZ38">
        <f>ABS(AZ17-$AY17)</f>
        <v>2.5327285066343519</v>
      </c>
      <c r="BA38">
        <f t="shared" ref="BA38:BD38" si="13">ABS(BA17-$AY17)</f>
        <v>2.7228209807441557</v>
      </c>
      <c r="BB38">
        <f t="shared" si="13"/>
        <v>2.8731331135430676</v>
      </c>
      <c r="BC38">
        <f t="shared" si="13"/>
        <v>2.5124838180246645</v>
      </c>
      <c r="BD38">
        <f t="shared" si="13"/>
        <v>2.4472657251399723</v>
      </c>
      <c r="BG38" s="3"/>
      <c r="BH38">
        <f>ABS(BH17-$BG17)</f>
        <v>0.27077940210289952</v>
      </c>
      <c r="BI38">
        <f t="shared" ref="BI38:BL38" si="14">ABS(BI17-$BG17)</f>
        <v>0.30147488954307994</v>
      </c>
      <c r="BJ38">
        <f t="shared" si="14"/>
        <v>9.1467558155612111E-2</v>
      </c>
      <c r="BK38">
        <f t="shared" si="14"/>
        <v>0.60618015972931971</v>
      </c>
      <c r="BL38">
        <f t="shared" si="14"/>
        <v>0.58341422238762419</v>
      </c>
      <c r="BO38" s="3"/>
      <c r="BP38">
        <f>ABS(BP17-$BO17)</f>
        <v>1.9444482903602249</v>
      </c>
      <c r="BQ38">
        <f t="shared" ref="BQ38:BT38" si="15">ABS(BQ17-$BO17)</f>
        <v>1.8221725286771115</v>
      </c>
      <c r="BR38">
        <f t="shared" si="15"/>
        <v>1.794530386940407</v>
      </c>
      <c r="BS38">
        <f t="shared" si="15"/>
        <v>1.2555745954431057</v>
      </c>
      <c r="BT38">
        <f t="shared" si="15"/>
        <v>1.1676778571409212</v>
      </c>
      <c r="BW38" s="3"/>
      <c r="BX38">
        <f>ABS(BX17-$BW17)</f>
        <v>0.6619970254626284</v>
      </c>
      <c r="BY38">
        <f t="shared" ref="BY38:CB38" si="16">ABS(BY17-$BW17)</f>
        <v>0.59360542814254513</v>
      </c>
      <c r="BZ38">
        <f t="shared" si="16"/>
        <v>0.4419724966498646</v>
      </c>
      <c r="CA38">
        <f t="shared" si="16"/>
        <v>0.70282226894895539</v>
      </c>
      <c r="CB38">
        <f t="shared" si="16"/>
        <v>0.69947575686414565</v>
      </c>
      <c r="CE38" s="3"/>
      <c r="CF38">
        <f>ABS(CF17-$CE17)</f>
        <v>0.89973208635437096</v>
      </c>
      <c r="CG38">
        <f t="shared" ref="CG38:CJ38" si="17">ABS(CG17-$CE17)</f>
        <v>0.90180316414476858</v>
      </c>
      <c r="CH38">
        <f t="shared" si="17"/>
        <v>1.002149792780576</v>
      </c>
      <c r="CI38">
        <f t="shared" si="17"/>
        <v>1.0334436344952929</v>
      </c>
      <c r="CJ38">
        <f t="shared" si="17"/>
        <v>0.9733953288390973</v>
      </c>
      <c r="CM38" s="3"/>
      <c r="CN38">
        <f>ABS(CN17-$CM17)</f>
        <v>1.0314106804086152</v>
      </c>
      <c r="CO38">
        <f t="shared" ref="CO38:CR38" si="18">ABS(CO17-$CM17)</f>
        <v>1.0474533504109929</v>
      </c>
      <c r="CP38">
        <f t="shared" si="18"/>
        <v>1.0537321899981491</v>
      </c>
      <c r="CQ38">
        <f t="shared" si="18"/>
        <v>1.5611133205652739</v>
      </c>
      <c r="CR38">
        <f t="shared" si="18"/>
        <v>1.3182109206424111</v>
      </c>
      <c r="CV38">
        <f t="shared" ref="CV38:CZ53" si="19">ABS(CV17-$CU17)</f>
        <v>9.7941930293001855E-2</v>
      </c>
      <c r="CW38">
        <f t="shared" si="19"/>
        <v>0.10814755594110248</v>
      </c>
      <c r="CX38">
        <f t="shared" si="19"/>
        <v>0.10845573948290882</v>
      </c>
      <c r="CY38">
        <f t="shared" si="19"/>
        <v>0.11266795461713103</v>
      </c>
      <c r="CZ38">
        <f t="shared" si="19"/>
        <v>0.13548040915915549</v>
      </c>
    </row>
    <row r="39" spans="1:104" x14ac:dyDescent="0.3">
      <c r="A39" s="3">
        <v>43617</v>
      </c>
      <c r="B39" s="3"/>
      <c r="C39">
        <f t="shared" si="7"/>
        <v>0.35033856924129392</v>
      </c>
      <c r="D39">
        <f t="shared" si="7"/>
        <v>0.41736605160771489</v>
      </c>
      <c r="E39">
        <f t="shared" si="7"/>
        <v>0.42195958185168703</v>
      </c>
      <c r="F39">
        <f t="shared" si="7"/>
        <v>0.46623850833274494</v>
      </c>
      <c r="G39">
        <f t="shared" si="7"/>
        <v>0.57137302745884888</v>
      </c>
      <c r="K39" s="3"/>
      <c r="L39">
        <f t="shared" ref="L39:P39" si="20">ABS(L18-$K18)</f>
        <v>0.37839387361759597</v>
      </c>
      <c r="M39">
        <f t="shared" si="20"/>
        <v>0.37243078649738698</v>
      </c>
      <c r="N39">
        <f t="shared" si="20"/>
        <v>0.33244529636839226</v>
      </c>
      <c r="O39">
        <f t="shared" si="20"/>
        <v>0.32536393950519998</v>
      </c>
      <c r="P39">
        <f t="shared" si="20"/>
        <v>0.28989535701296187</v>
      </c>
      <c r="S39" s="3"/>
      <c r="T39">
        <f t="shared" ref="T39:X54" si="21">ABS(T18-$S18)</f>
        <v>1.4430405436895861</v>
      </c>
      <c r="U39">
        <f t="shared" si="21"/>
        <v>1.4496965779870954</v>
      </c>
      <c r="V39">
        <f t="shared" si="21"/>
        <v>1.2214161618350439</v>
      </c>
      <c r="W39">
        <f t="shared" si="21"/>
        <v>1.0468139476631877</v>
      </c>
      <c r="X39">
        <f t="shared" si="21"/>
        <v>0.8891229293508307</v>
      </c>
      <c r="AA39" s="3"/>
      <c r="AB39">
        <f t="shared" ref="AB39:AF54" si="22">ABS(AB18-$AA18)</f>
        <v>3.5114589617451486</v>
      </c>
      <c r="AC39">
        <f t="shared" si="22"/>
        <v>3.422208500859889</v>
      </c>
      <c r="AD39">
        <f t="shared" si="22"/>
        <v>3.1488446068285194</v>
      </c>
      <c r="AE39">
        <f t="shared" si="22"/>
        <v>2.6657098028019348</v>
      </c>
      <c r="AF39">
        <f t="shared" si="22"/>
        <v>1.9089060620673117</v>
      </c>
      <c r="AI39" s="3"/>
      <c r="AJ39">
        <f t="shared" ref="AJ39:AN54" si="23">ABS(AJ18-$AI18)</f>
        <v>0.35714410008471908</v>
      </c>
      <c r="AK39">
        <f t="shared" si="23"/>
        <v>0.12252027152603112</v>
      </c>
      <c r="AL39">
        <f t="shared" si="23"/>
        <v>8.6617057095065064E-2</v>
      </c>
      <c r="AM39">
        <f t="shared" si="23"/>
        <v>0.10198945545879101</v>
      </c>
      <c r="AN39">
        <f t="shared" si="23"/>
        <v>9.8924913974670292E-2</v>
      </c>
      <c r="AQ39" s="3"/>
      <c r="AR39">
        <f t="shared" ref="AR39:AV54" si="24">ABS(AR18-$AQ18)</f>
        <v>1.4728785762503653</v>
      </c>
      <c r="AS39">
        <f t="shared" si="24"/>
        <v>1.6361365255736948</v>
      </c>
      <c r="AT39">
        <f t="shared" si="24"/>
        <v>1.5752326086744268</v>
      </c>
      <c r="AU39">
        <f t="shared" si="24"/>
        <v>1.2995097107471916</v>
      </c>
      <c r="AV39">
        <f t="shared" si="24"/>
        <v>1.4778247646447848</v>
      </c>
      <c r="AY39" s="3"/>
      <c r="AZ39">
        <f t="shared" ref="AZ39:BD54" si="25">ABS(AZ18-$AY18)</f>
        <v>3.8294643519988849</v>
      </c>
      <c r="BA39">
        <f t="shared" si="25"/>
        <v>3.9902622414930602</v>
      </c>
      <c r="BB39">
        <f t="shared" si="25"/>
        <v>3.9078719187866451</v>
      </c>
      <c r="BC39">
        <f t="shared" si="25"/>
        <v>5.3683275108399897</v>
      </c>
      <c r="BD39">
        <f t="shared" si="25"/>
        <v>5.9569706631650803</v>
      </c>
      <c r="BG39" s="3"/>
      <c r="BH39">
        <f t="shared" ref="BH39:BL54" si="26">ABS(BH18-$BG18)</f>
        <v>0.56812112487571476</v>
      </c>
      <c r="BI39">
        <f t="shared" si="26"/>
        <v>0.60274511956232146</v>
      </c>
      <c r="BJ39">
        <f t="shared" si="26"/>
        <v>0.68156527865526595</v>
      </c>
      <c r="BK39">
        <f t="shared" si="26"/>
        <v>0.76658001197694858</v>
      </c>
      <c r="BL39">
        <f t="shared" si="26"/>
        <v>0.9621903415623585</v>
      </c>
      <c r="BO39" s="3"/>
      <c r="BP39">
        <f t="shared" ref="BP39:BT54" si="27">ABS(BP18-$BO18)</f>
        <v>1.2773016088476972</v>
      </c>
      <c r="BQ39">
        <f t="shared" si="27"/>
        <v>1.1803919591464416</v>
      </c>
      <c r="BR39">
        <f t="shared" si="27"/>
        <v>1.2074954191999754</v>
      </c>
      <c r="BS39">
        <f t="shared" si="27"/>
        <v>0.75566119805505449</v>
      </c>
      <c r="BT39">
        <f t="shared" si="27"/>
        <v>0.67532504884937383</v>
      </c>
      <c r="BW39" s="3"/>
      <c r="BX39">
        <f t="shared" ref="BX39:CB54" si="28">ABS(BX18-$BW18)</f>
        <v>5.5233024428166799E-3</v>
      </c>
      <c r="BY39">
        <f t="shared" si="28"/>
        <v>1.9695389711305411E-2</v>
      </c>
      <c r="BZ39">
        <f t="shared" si="28"/>
        <v>0.32549143230860983</v>
      </c>
      <c r="CA39">
        <f t="shared" si="28"/>
        <v>9.5765306502197944E-3</v>
      </c>
      <c r="CB39">
        <f t="shared" si="28"/>
        <v>0.27390296130574132</v>
      </c>
      <c r="CE39" s="3"/>
      <c r="CF39">
        <f t="shared" ref="CF39:CJ54" si="29">ABS(CF18-$CE18)</f>
        <v>1.9325290101828494</v>
      </c>
      <c r="CG39">
        <f t="shared" si="29"/>
        <v>1.9382270418042777</v>
      </c>
      <c r="CH39">
        <f t="shared" si="29"/>
        <v>2.0204050940740994</v>
      </c>
      <c r="CI39">
        <f t="shared" si="29"/>
        <v>2.1605600113641286</v>
      </c>
      <c r="CJ39">
        <f t="shared" si="29"/>
        <v>2.1766304358273505</v>
      </c>
      <c r="CM39" s="3"/>
      <c r="CN39">
        <f t="shared" ref="CN39:CR54" si="30">ABS(CN18-$CM18)</f>
        <v>0.26496561877439628</v>
      </c>
      <c r="CO39">
        <f t="shared" si="30"/>
        <v>0.18573372025461768</v>
      </c>
      <c r="CP39">
        <f t="shared" si="30"/>
        <v>9.3703369080413018E-2</v>
      </c>
      <c r="CQ39">
        <f t="shared" si="30"/>
        <v>0.3824109854186819</v>
      </c>
      <c r="CR39">
        <f t="shared" si="30"/>
        <v>0.43655820447038274</v>
      </c>
      <c r="CV39">
        <f t="shared" si="19"/>
        <v>0.30598270716970916</v>
      </c>
      <c r="CW39">
        <f t="shared" si="19"/>
        <v>0.3069707148637732</v>
      </c>
      <c r="CX39">
        <f t="shared" si="19"/>
        <v>0.30390240281559117</v>
      </c>
      <c r="CY39">
        <f t="shared" si="19"/>
        <v>0.30833985366712841</v>
      </c>
      <c r="CZ39">
        <f t="shared" si="19"/>
        <v>0.43694574231050948</v>
      </c>
    </row>
    <row r="40" spans="1:104" x14ac:dyDescent="0.3">
      <c r="A40" s="3">
        <v>43709</v>
      </c>
      <c r="B40" s="3"/>
      <c r="C40">
        <f t="shared" si="7"/>
        <v>0.99970520142609143</v>
      </c>
      <c r="D40">
        <f t="shared" si="7"/>
        <v>1.0384357626081426</v>
      </c>
      <c r="E40">
        <f t="shared" si="7"/>
        <v>1.0678357698777603</v>
      </c>
      <c r="F40">
        <f t="shared" si="7"/>
        <v>1.024277913548171</v>
      </c>
      <c r="G40">
        <f t="shared" si="7"/>
        <v>0.96221886847096894</v>
      </c>
      <c r="K40" s="3"/>
      <c r="L40">
        <f t="shared" ref="L40:P40" si="31">ABS(L19-$K19)</f>
        <v>5.8193167843476612E-3</v>
      </c>
      <c r="M40">
        <f t="shared" si="31"/>
        <v>6.4132453785614718E-5</v>
      </c>
      <c r="N40">
        <f t="shared" si="31"/>
        <v>2.4495060391563128E-2</v>
      </c>
      <c r="O40">
        <f t="shared" si="31"/>
        <v>3.0385152551729355E-2</v>
      </c>
      <c r="P40">
        <f t="shared" si="31"/>
        <v>1.4031715385356969E-2</v>
      </c>
      <c r="S40" s="3"/>
      <c r="T40">
        <f t="shared" si="21"/>
        <v>1.9596727995898742</v>
      </c>
      <c r="U40">
        <f t="shared" si="21"/>
        <v>1.7788338223569462</v>
      </c>
      <c r="V40">
        <f t="shared" si="21"/>
        <v>1.503764877018134</v>
      </c>
      <c r="W40">
        <f t="shared" si="21"/>
        <v>1.3170229843166057</v>
      </c>
      <c r="X40">
        <f t="shared" si="21"/>
        <v>1.0655158928004382</v>
      </c>
      <c r="AA40" s="3"/>
      <c r="AB40">
        <f t="shared" si="22"/>
        <v>0.947038432371623</v>
      </c>
      <c r="AC40">
        <f t="shared" si="22"/>
        <v>0.97506746972623271</v>
      </c>
      <c r="AD40">
        <f t="shared" si="22"/>
        <v>1.303703139779651</v>
      </c>
      <c r="AE40">
        <f t="shared" si="22"/>
        <v>1.0330160094988612</v>
      </c>
      <c r="AF40">
        <f t="shared" si="22"/>
        <v>1.8477011605536642</v>
      </c>
      <c r="AI40" s="3"/>
      <c r="AJ40">
        <f t="shared" si="23"/>
        <v>0.25946516913288514</v>
      </c>
      <c r="AK40">
        <f t="shared" si="23"/>
        <v>0.27237007840036587</v>
      </c>
      <c r="AL40">
        <f t="shared" si="23"/>
        <v>0.19987648768936192</v>
      </c>
      <c r="AM40">
        <f t="shared" si="23"/>
        <v>0.17935332773936186</v>
      </c>
      <c r="AN40">
        <f t="shared" si="23"/>
        <v>0.13271891427217672</v>
      </c>
      <c r="AQ40" s="3"/>
      <c r="AR40">
        <f t="shared" si="24"/>
        <v>1.1876755483432995</v>
      </c>
      <c r="AS40">
        <f t="shared" si="24"/>
        <v>1.6534742380640166</v>
      </c>
      <c r="AT40">
        <f t="shared" si="24"/>
        <v>2.378737222398331</v>
      </c>
      <c r="AU40">
        <f t="shared" si="24"/>
        <v>2.9459978518268772</v>
      </c>
      <c r="AV40">
        <f t="shared" si="24"/>
        <v>3.5590691525391209</v>
      </c>
      <c r="AY40" s="3"/>
      <c r="AZ40">
        <f t="shared" si="25"/>
        <v>3.1844242099669242</v>
      </c>
      <c r="BA40">
        <f t="shared" si="25"/>
        <v>3.3139967984513046</v>
      </c>
      <c r="BB40">
        <f t="shared" si="25"/>
        <v>3.369028871487552</v>
      </c>
      <c r="BC40">
        <f t="shared" si="25"/>
        <v>3.2586271291922655</v>
      </c>
      <c r="BD40">
        <f t="shared" si="25"/>
        <v>3.5342180945412816</v>
      </c>
      <c r="BG40" s="3"/>
      <c r="BH40">
        <f t="shared" si="26"/>
        <v>0.3232475701998565</v>
      </c>
      <c r="BI40">
        <f t="shared" si="26"/>
        <v>0.29701520223565137</v>
      </c>
      <c r="BJ40">
        <f t="shared" si="26"/>
        <v>1.0859409659727703</v>
      </c>
      <c r="BK40">
        <f t="shared" si="26"/>
        <v>0.8539027005114237</v>
      </c>
      <c r="BL40">
        <f t="shared" si="26"/>
        <v>1.2509366341202683</v>
      </c>
      <c r="BO40" s="3"/>
      <c r="BP40">
        <f t="shared" si="27"/>
        <v>1.8382772500972282</v>
      </c>
      <c r="BQ40">
        <f t="shared" si="27"/>
        <v>1.7079364816975735</v>
      </c>
      <c r="BR40">
        <f t="shared" si="27"/>
        <v>1.6739890365511858</v>
      </c>
      <c r="BS40">
        <f t="shared" si="27"/>
        <v>1.0879094347383913</v>
      </c>
      <c r="BT40">
        <f t="shared" si="27"/>
        <v>0.97872742181001859</v>
      </c>
      <c r="BW40" s="3"/>
      <c r="BX40">
        <f t="shared" si="28"/>
        <v>0.40131409575842003</v>
      </c>
      <c r="BY40">
        <f t="shared" si="28"/>
        <v>0.3757723959781733</v>
      </c>
      <c r="BZ40">
        <f t="shared" si="28"/>
        <v>0.55984618114326601</v>
      </c>
      <c r="CA40">
        <f t="shared" si="28"/>
        <v>0.48164481877321741</v>
      </c>
      <c r="CB40">
        <f t="shared" si="28"/>
        <v>0.87976337921568692</v>
      </c>
      <c r="CE40" s="3"/>
      <c r="CF40">
        <f t="shared" si="29"/>
        <v>1.6603643560501231</v>
      </c>
      <c r="CG40">
        <f t="shared" si="29"/>
        <v>1.6448824911731048</v>
      </c>
      <c r="CH40">
        <f t="shared" si="29"/>
        <v>1.5527489840023216</v>
      </c>
      <c r="CI40">
        <f t="shared" si="29"/>
        <v>1.5253173773521951</v>
      </c>
      <c r="CJ40">
        <f t="shared" si="29"/>
        <v>1.4504753245950242</v>
      </c>
      <c r="CM40" s="3"/>
      <c r="CN40">
        <f t="shared" si="30"/>
        <v>0.93336383329078187</v>
      </c>
      <c r="CO40">
        <f t="shared" si="30"/>
        <v>0.94925461285582435</v>
      </c>
      <c r="CP40">
        <f t="shared" si="30"/>
        <v>1.1748720817901519</v>
      </c>
      <c r="CQ40">
        <f t="shared" si="30"/>
        <v>1.3242619215391549</v>
      </c>
      <c r="CR40">
        <f t="shared" si="30"/>
        <v>1.1361487153064915</v>
      </c>
      <c r="CV40">
        <f t="shared" si="19"/>
        <v>0.60650658129068513</v>
      </c>
      <c r="CW40">
        <f t="shared" si="19"/>
        <v>0.5838533099726243</v>
      </c>
      <c r="CX40">
        <f t="shared" si="19"/>
        <v>0.57788996790224434</v>
      </c>
      <c r="CY40">
        <f t="shared" si="19"/>
        <v>0.57001963696673386</v>
      </c>
      <c r="CZ40">
        <f t="shared" si="19"/>
        <v>0.53261721991254918</v>
      </c>
    </row>
    <row r="41" spans="1:104" x14ac:dyDescent="0.3">
      <c r="A41" s="3">
        <v>43800</v>
      </c>
      <c r="B41" s="3"/>
      <c r="C41">
        <f t="shared" si="7"/>
        <v>0.72270023550698104</v>
      </c>
      <c r="D41">
        <f t="shared" si="7"/>
        <v>0.69206847616046008</v>
      </c>
      <c r="E41">
        <f t="shared" si="7"/>
        <v>0.85833437669982349</v>
      </c>
      <c r="F41">
        <f t="shared" si="7"/>
        <v>1.0083246603981078</v>
      </c>
      <c r="G41">
        <f t="shared" si="7"/>
        <v>1.1007451716744976</v>
      </c>
      <c r="K41" s="3"/>
      <c r="L41">
        <f t="shared" ref="L41:P41" si="32">ABS(L20-$K20)</f>
        <v>0.11570008907691803</v>
      </c>
      <c r="M41">
        <f t="shared" si="32"/>
        <v>0.1042806643534035</v>
      </c>
      <c r="N41">
        <f t="shared" si="32"/>
        <v>6.7397459271189675E-2</v>
      </c>
      <c r="O41">
        <f t="shared" si="32"/>
        <v>3.0849654293030992E-2</v>
      </c>
      <c r="P41">
        <f t="shared" si="32"/>
        <v>4.180131923736119E-3</v>
      </c>
      <c r="S41" s="3"/>
      <c r="T41">
        <f t="shared" si="21"/>
        <v>1.7643975862967949</v>
      </c>
      <c r="U41">
        <f t="shared" si="21"/>
        <v>1.5517528977647825</v>
      </c>
      <c r="V41">
        <f t="shared" si="21"/>
        <v>1.2826329552783258</v>
      </c>
      <c r="W41">
        <f t="shared" si="21"/>
        <v>1.1676235846148484</v>
      </c>
      <c r="X41">
        <f t="shared" si="21"/>
        <v>0.85434319276554116</v>
      </c>
      <c r="AA41" s="3"/>
      <c r="AB41">
        <f t="shared" si="22"/>
        <v>1.198377279585169</v>
      </c>
      <c r="AC41">
        <f t="shared" si="22"/>
        <v>1.3941187917774709</v>
      </c>
      <c r="AD41">
        <f t="shared" si="22"/>
        <v>2.3318407606767435</v>
      </c>
      <c r="AE41">
        <f t="shared" si="22"/>
        <v>2.3202670485490895</v>
      </c>
      <c r="AF41">
        <f t="shared" si="22"/>
        <v>3.2253559395660236</v>
      </c>
      <c r="AI41" s="3"/>
      <c r="AJ41">
        <f t="shared" si="23"/>
        <v>2.284595924097967</v>
      </c>
      <c r="AK41">
        <f t="shared" si="23"/>
        <v>2.1177124003847254</v>
      </c>
      <c r="AL41">
        <f t="shared" si="23"/>
        <v>1.5862791547255668</v>
      </c>
      <c r="AM41">
        <f t="shared" si="23"/>
        <v>1.6141410087065464</v>
      </c>
      <c r="AN41">
        <f t="shared" si="23"/>
        <v>1.4050911024691817</v>
      </c>
      <c r="AQ41" s="3"/>
      <c r="AR41">
        <f t="shared" si="24"/>
        <v>2.2398902091407624</v>
      </c>
      <c r="AS41">
        <f t="shared" si="24"/>
        <v>1.9550992561743266</v>
      </c>
      <c r="AT41">
        <f t="shared" si="24"/>
        <v>1.569431688832412</v>
      </c>
      <c r="AU41">
        <f t="shared" si="24"/>
        <v>0.9592018397715445</v>
      </c>
      <c r="AV41">
        <f t="shared" si="24"/>
        <v>0.50345517400014739</v>
      </c>
      <c r="AY41" s="3"/>
      <c r="AZ41">
        <f t="shared" si="25"/>
        <v>1.2096322765298271</v>
      </c>
      <c r="BA41">
        <f t="shared" si="25"/>
        <v>1.2847947872471019</v>
      </c>
      <c r="BB41">
        <f t="shared" si="25"/>
        <v>0.66383955121284399</v>
      </c>
      <c r="BC41">
        <f t="shared" si="25"/>
        <v>0.41336911975457058</v>
      </c>
      <c r="BD41">
        <f t="shared" si="25"/>
        <v>0.31325672265846105</v>
      </c>
      <c r="BG41" s="3"/>
      <c r="BH41">
        <f t="shared" si="26"/>
        <v>0.84310857031508324</v>
      </c>
      <c r="BI41">
        <f t="shared" si="26"/>
        <v>0.79603775295070733</v>
      </c>
      <c r="BJ41">
        <f t="shared" si="26"/>
        <v>0.81290037986573616</v>
      </c>
      <c r="BK41">
        <f t="shared" si="26"/>
        <v>0.72634563531214447</v>
      </c>
      <c r="BL41">
        <f t="shared" si="26"/>
        <v>0.19150945016610349</v>
      </c>
      <c r="BO41" s="3"/>
      <c r="BP41">
        <f t="shared" si="27"/>
        <v>1.8911156359546428</v>
      </c>
      <c r="BQ41">
        <f t="shared" si="27"/>
        <v>1.7580846003728201</v>
      </c>
      <c r="BR41">
        <f t="shared" si="27"/>
        <v>1.8402883887565151</v>
      </c>
      <c r="BS41">
        <f t="shared" si="27"/>
        <v>1.1156549228451786</v>
      </c>
      <c r="BT41">
        <f t="shared" si="27"/>
        <v>0.95868401379797374</v>
      </c>
      <c r="BW41" s="3"/>
      <c r="BX41">
        <f t="shared" si="28"/>
        <v>6.2630855912608752E-3</v>
      </c>
      <c r="BY41">
        <f t="shared" si="28"/>
        <v>0.11226850008144851</v>
      </c>
      <c r="BZ41">
        <f t="shared" si="28"/>
        <v>0.81281936923174269</v>
      </c>
      <c r="CA41">
        <f t="shared" si="28"/>
        <v>1.0995193203320157</v>
      </c>
      <c r="CB41">
        <f t="shared" si="28"/>
        <v>1.2176872825401488</v>
      </c>
      <c r="CE41" s="3"/>
      <c r="CF41">
        <f t="shared" si="29"/>
        <v>1.4945179303347866</v>
      </c>
      <c r="CG41">
        <f t="shared" si="29"/>
        <v>1.480844528832042</v>
      </c>
      <c r="CH41">
        <f t="shared" si="29"/>
        <v>1.4989363607843722</v>
      </c>
      <c r="CI41">
        <f t="shared" si="29"/>
        <v>1.5235942240862315</v>
      </c>
      <c r="CJ41">
        <f t="shared" si="29"/>
        <v>1.4898818334721309</v>
      </c>
      <c r="CM41" s="3"/>
      <c r="CN41">
        <f t="shared" si="30"/>
        <v>0.34378224573000438</v>
      </c>
      <c r="CO41">
        <f t="shared" si="30"/>
        <v>0.28318049167034332</v>
      </c>
      <c r="CP41">
        <f t="shared" si="30"/>
        <v>0.16059725347606871</v>
      </c>
      <c r="CQ41">
        <f t="shared" si="30"/>
        <v>0.21948324380035714</v>
      </c>
      <c r="CR41">
        <f t="shared" si="30"/>
        <v>0.60456798131814615</v>
      </c>
      <c r="CV41">
        <f t="shared" si="19"/>
        <v>0.9142461484044444</v>
      </c>
      <c r="CW41">
        <f t="shared" si="19"/>
        <v>0.92046374507357087</v>
      </c>
      <c r="CX41">
        <f t="shared" si="19"/>
        <v>0.9260654937738424</v>
      </c>
      <c r="CY41">
        <f t="shared" si="19"/>
        <v>0.92986678930721367</v>
      </c>
      <c r="CZ41">
        <f t="shared" si="19"/>
        <v>0.87566626332584718</v>
      </c>
    </row>
    <row r="42" spans="1:104" x14ac:dyDescent="0.3">
      <c r="A42" s="3">
        <v>43891</v>
      </c>
      <c r="B42" s="3"/>
      <c r="C42">
        <f t="shared" si="7"/>
        <v>0.93724881455564368</v>
      </c>
      <c r="D42">
        <f t="shared" si="7"/>
        <v>0.96554975106478969</v>
      </c>
      <c r="E42">
        <f t="shared" si="7"/>
        <v>0.98004090637101848</v>
      </c>
      <c r="F42">
        <f t="shared" si="7"/>
        <v>0.85080535492885501</v>
      </c>
      <c r="G42">
        <f t="shared" si="7"/>
        <v>0.41729358385707283</v>
      </c>
      <c r="K42" s="3"/>
      <c r="L42">
        <f t="shared" ref="L42:P42" si="33">ABS(L21-$K21)</f>
        <v>4.1083735346401695E-2</v>
      </c>
      <c r="M42">
        <f t="shared" si="33"/>
        <v>2.7031493854096034E-2</v>
      </c>
      <c r="N42">
        <f t="shared" si="33"/>
        <v>4.6891048041921624E-2</v>
      </c>
      <c r="O42">
        <f t="shared" si="33"/>
        <v>4.0176629220134985E-3</v>
      </c>
      <c r="P42">
        <f t="shared" si="33"/>
        <v>3.6462524441129796E-2</v>
      </c>
      <c r="S42" s="3"/>
      <c r="T42">
        <f t="shared" si="21"/>
        <v>1.017496427935215</v>
      </c>
      <c r="U42">
        <f t="shared" si="21"/>
        <v>0.72696487538009058</v>
      </c>
      <c r="V42">
        <f t="shared" si="21"/>
        <v>0.6379722891047146</v>
      </c>
      <c r="W42">
        <f t="shared" si="21"/>
        <v>0.67679845406527916</v>
      </c>
      <c r="X42">
        <f t="shared" si="21"/>
        <v>0.48318115822280883</v>
      </c>
      <c r="AA42" s="3"/>
      <c r="AB42">
        <f t="shared" si="22"/>
        <v>0.73454559258836971</v>
      </c>
      <c r="AC42">
        <f t="shared" si="22"/>
        <v>0.88112991044806388</v>
      </c>
      <c r="AD42">
        <f t="shared" si="22"/>
        <v>0.20786470074974295</v>
      </c>
      <c r="AE42">
        <f t="shared" si="22"/>
        <v>1.0056379424697672</v>
      </c>
      <c r="AF42">
        <f t="shared" si="22"/>
        <v>0.22157130531414504</v>
      </c>
      <c r="AI42" s="3"/>
      <c r="AJ42">
        <f t="shared" si="23"/>
        <v>1.7158391925703054</v>
      </c>
      <c r="AK42">
        <f t="shared" si="23"/>
        <v>1.6295801931068974</v>
      </c>
      <c r="AL42">
        <f t="shared" si="23"/>
        <v>1.2680629173998836</v>
      </c>
      <c r="AM42">
        <f t="shared" si="23"/>
        <v>0.8851654101299935</v>
      </c>
      <c r="AN42">
        <f t="shared" si="23"/>
        <v>0.45767053057478324</v>
      </c>
      <c r="AQ42" s="3"/>
      <c r="AR42">
        <f t="shared" si="24"/>
        <v>0.5405468308202277</v>
      </c>
      <c r="AS42">
        <f t="shared" si="24"/>
        <v>7.2396793227162581E-2</v>
      </c>
      <c r="AT42">
        <f t="shared" si="24"/>
        <v>0.33907901100228988</v>
      </c>
      <c r="AU42">
        <f t="shared" si="24"/>
        <v>9.7557215147475729E-3</v>
      </c>
      <c r="AV42">
        <f t="shared" si="24"/>
        <v>3.3068075310297984E-2</v>
      </c>
      <c r="AY42" s="3"/>
      <c r="AZ42">
        <f t="shared" si="25"/>
        <v>2.1789410794612398</v>
      </c>
      <c r="BA42">
        <f t="shared" si="25"/>
        <v>2.0394364409374663</v>
      </c>
      <c r="BB42">
        <f t="shared" si="25"/>
        <v>1.8580572371714736</v>
      </c>
      <c r="BC42">
        <f t="shared" si="25"/>
        <v>1.9068564389063649</v>
      </c>
      <c r="BD42">
        <f t="shared" si="25"/>
        <v>1.4921475637904007</v>
      </c>
      <c r="BG42" s="3"/>
      <c r="BH42">
        <f t="shared" si="26"/>
        <v>6.9301274404167943</v>
      </c>
      <c r="BI42">
        <f t="shared" si="26"/>
        <v>6.7915042546034714</v>
      </c>
      <c r="BJ42">
        <f t="shared" si="26"/>
        <v>7.0121589405686651</v>
      </c>
      <c r="BK42">
        <f t="shared" si="26"/>
        <v>6.3433629507235452</v>
      </c>
      <c r="BL42">
        <f t="shared" si="26"/>
        <v>6.4105591681639744</v>
      </c>
      <c r="BO42" s="3"/>
      <c r="BP42">
        <f t="shared" si="27"/>
        <v>0.4903187953291821</v>
      </c>
      <c r="BQ42">
        <f t="shared" si="27"/>
        <v>0.4173099908352873</v>
      </c>
      <c r="BR42">
        <f t="shared" si="27"/>
        <v>0.77157371376874018</v>
      </c>
      <c r="BS42">
        <f t="shared" si="27"/>
        <v>6.4688598945218168E-2</v>
      </c>
      <c r="BT42">
        <f t="shared" si="27"/>
        <v>0.12729589346275816</v>
      </c>
      <c r="BW42" s="3"/>
      <c r="BX42">
        <f t="shared" si="28"/>
        <v>2.1287039216874781</v>
      </c>
      <c r="BY42">
        <f t="shared" si="28"/>
        <v>2.0003184662834483</v>
      </c>
      <c r="BZ42">
        <f t="shared" si="28"/>
        <v>2.3123468306272974</v>
      </c>
      <c r="CA42">
        <f t="shared" si="28"/>
        <v>1.529726189025751</v>
      </c>
      <c r="CB42">
        <f t="shared" si="28"/>
        <v>0.38251694684770499</v>
      </c>
      <c r="CE42" s="3"/>
      <c r="CF42">
        <f t="shared" si="29"/>
        <v>0.9283138979828971</v>
      </c>
      <c r="CG42">
        <f t="shared" si="29"/>
        <v>0.92922485390544907</v>
      </c>
      <c r="CH42">
        <f t="shared" si="29"/>
        <v>1.0017457527041524</v>
      </c>
      <c r="CI42">
        <f t="shared" si="29"/>
        <v>1.0032429776715195</v>
      </c>
      <c r="CJ42">
        <f t="shared" si="29"/>
        <v>0.81754668454748236</v>
      </c>
      <c r="CM42" s="3"/>
      <c r="CN42">
        <f t="shared" si="30"/>
        <v>0.96408086677534044</v>
      </c>
      <c r="CO42">
        <f t="shared" si="30"/>
        <v>0.93971676010215877</v>
      </c>
      <c r="CP42">
        <f t="shared" si="30"/>
        <v>0.87321617533241636</v>
      </c>
      <c r="CQ42">
        <f t="shared" si="30"/>
        <v>1.2489438455985624</v>
      </c>
      <c r="CR42">
        <f t="shared" si="30"/>
        <v>0.83053448221069992</v>
      </c>
      <c r="CV42">
        <f t="shared" si="19"/>
        <v>0.96046667283741605</v>
      </c>
      <c r="CW42">
        <f t="shared" si="19"/>
        <v>0.96087217792141189</v>
      </c>
      <c r="CX42">
        <f t="shared" si="19"/>
        <v>0.9619229600376038</v>
      </c>
      <c r="CY42">
        <f t="shared" si="19"/>
        <v>0.95686436458155044</v>
      </c>
      <c r="CZ42">
        <f t="shared" si="19"/>
        <v>0.65248306002130152</v>
      </c>
    </row>
    <row r="43" spans="1:104" x14ac:dyDescent="0.3">
      <c r="A43" s="3">
        <v>43983</v>
      </c>
      <c r="B43" s="3"/>
      <c r="C43">
        <f t="shared" si="7"/>
        <v>8.1317429026065309</v>
      </c>
      <c r="D43">
        <f t="shared" si="7"/>
        <v>8.2982660528781302</v>
      </c>
      <c r="E43">
        <f t="shared" si="7"/>
        <v>7.8978719175293071</v>
      </c>
      <c r="F43">
        <f t="shared" si="7"/>
        <v>7.2755401284477701</v>
      </c>
      <c r="G43">
        <f t="shared" si="7"/>
        <v>5.7240538997918353</v>
      </c>
      <c r="K43" s="3"/>
      <c r="L43">
        <f t="shared" ref="L43:P43" si="34">ABS(L22-$K22)</f>
        <v>0.4070994431401545</v>
      </c>
      <c r="M43">
        <f t="shared" si="34"/>
        <v>0.34457901943404246</v>
      </c>
      <c r="N43">
        <f t="shared" si="34"/>
        <v>0.29187470907865759</v>
      </c>
      <c r="O43">
        <f t="shared" si="34"/>
        <v>0.30260167698922091</v>
      </c>
      <c r="P43">
        <f t="shared" si="34"/>
        <v>8.8048218106491216E-2</v>
      </c>
      <c r="S43" s="3"/>
      <c r="T43">
        <f t="shared" si="21"/>
        <v>11.321705837304425</v>
      </c>
      <c r="U43">
        <f t="shared" si="21"/>
        <v>10.632035178227387</v>
      </c>
      <c r="V43">
        <f t="shared" si="21"/>
        <v>8.5873267938637792</v>
      </c>
      <c r="W43">
        <f t="shared" si="21"/>
        <v>5.378190329761539</v>
      </c>
      <c r="X43">
        <f t="shared" si="21"/>
        <v>4.8046006922113325</v>
      </c>
      <c r="AA43" s="3"/>
      <c r="AB43">
        <f t="shared" si="22"/>
        <v>5.8221080659631994</v>
      </c>
      <c r="AC43">
        <f t="shared" si="22"/>
        <v>1.6252968291356225</v>
      </c>
      <c r="AD43">
        <f t="shared" si="22"/>
        <v>1.0445540486176057</v>
      </c>
      <c r="AE43">
        <f t="shared" si="22"/>
        <v>4.6345024547554736E-2</v>
      </c>
      <c r="AF43">
        <f t="shared" si="22"/>
        <v>0.38794874503439836</v>
      </c>
      <c r="AI43" s="3"/>
      <c r="AJ43">
        <f t="shared" si="23"/>
        <v>0.27874676745817289</v>
      </c>
      <c r="AK43">
        <f t="shared" si="23"/>
        <v>0.11687774037310555</v>
      </c>
      <c r="AL43">
        <f t="shared" si="23"/>
        <v>4.3039685010933637E-2</v>
      </c>
      <c r="AM43">
        <f t="shared" si="23"/>
        <v>0.2773066831123589</v>
      </c>
      <c r="AN43">
        <f t="shared" si="23"/>
        <v>0.43796009343220516</v>
      </c>
      <c r="AQ43" s="3"/>
      <c r="AR43">
        <f t="shared" si="24"/>
        <v>3.9603116050058356</v>
      </c>
      <c r="AS43">
        <f t="shared" si="24"/>
        <v>4.667877655863661</v>
      </c>
      <c r="AT43">
        <f t="shared" si="24"/>
        <v>3.5144022496212326</v>
      </c>
      <c r="AU43">
        <f t="shared" si="24"/>
        <v>1.9113407237661089</v>
      </c>
      <c r="AV43">
        <f t="shared" si="24"/>
        <v>0.93123916880753832</v>
      </c>
      <c r="AY43" s="3"/>
      <c r="AZ43">
        <f t="shared" si="25"/>
        <v>13.727132642880308</v>
      </c>
      <c r="BA43">
        <f t="shared" si="25"/>
        <v>13.539063753015254</v>
      </c>
      <c r="BB43">
        <f t="shared" si="25"/>
        <v>9.3570880663838558</v>
      </c>
      <c r="BC43">
        <f t="shared" si="25"/>
        <v>0.13563914292539003</v>
      </c>
      <c r="BD43">
        <f t="shared" si="25"/>
        <v>1.2510267215051005</v>
      </c>
      <c r="BG43" s="3"/>
      <c r="BH43">
        <f t="shared" si="26"/>
        <v>13.407652980124745</v>
      </c>
      <c r="BI43">
        <f t="shared" si="26"/>
        <v>13.405216612039741</v>
      </c>
      <c r="BJ43">
        <f t="shared" si="26"/>
        <v>17.967508532952195</v>
      </c>
      <c r="BK43">
        <f t="shared" si="26"/>
        <v>7.4269428513723197</v>
      </c>
      <c r="BL43">
        <f t="shared" si="26"/>
        <v>3.5619475701211503</v>
      </c>
      <c r="BO43" s="3"/>
      <c r="BP43">
        <f t="shared" si="27"/>
        <v>8.2891264549187049E-2</v>
      </c>
      <c r="BQ43">
        <f t="shared" si="27"/>
        <v>3.6022093717837267E-2</v>
      </c>
      <c r="BR43">
        <f t="shared" si="27"/>
        <v>0.42524325558443521</v>
      </c>
      <c r="BS43">
        <f t="shared" si="27"/>
        <v>0.17150473398382449</v>
      </c>
      <c r="BT43">
        <f t="shared" si="27"/>
        <v>0.33286098266089192</v>
      </c>
      <c r="BW43" s="3"/>
      <c r="BX43">
        <f t="shared" si="28"/>
        <v>2.4842766371728637</v>
      </c>
      <c r="BY43">
        <f t="shared" si="28"/>
        <v>1.8640138328278417</v>
      </c>
      <c r="BZ43">
        <f t="shared" si="28"/>
        <v>0.65025037708962508</v>
      </c>
      <c r="CA43">
        <f t="shared" si="28"/>
        <v>0.16600404607560804</v>
      </c>
      <c r="CB43">
        <f t="shared" si="28"/>
        <v>0.81955374550673099</v>
      </c>
      <c r="CE43" s="3"/>
      <c r="CF43">
        <f t="shared" si="29"/>
        <v>10.673979641203321</v>
      </c>
      <c r="CG43">
        <f t="shared" si="29"/>
        <v>10.658619792608352</v>
      </c>
      <c r="CH43">
        <f t="shared" si="29"/>
        <v>10.493879346517057</v>
      </c>
      <c r="CI43">
        <f t="shared" si="29"/>
        <v>10.018345767587952</v>
      </c>
      <c r="CJ43">
        <f t="shared" si="29"/>
        <v>9.1566566770142135</v>
      </c>
      <c r="CM43" s="3"/>
      <c r="CN43">
        <f t="shared" si="30"/>
        <v>7.8288806532881949</v>
      </c>
      <c r="CO43">
        <f t="shared" si="30"/>
        <v>8.0309888609787237</v>
      </c>
      <c r="CP43">
        <f t="shared" si="30"/>
        <v>8.6383610202557151</v>
      </c>
      <c r="CQ43">
        <f t="shared" si="30"/>
        <v>6.278045846341497</v>
      </c>
      <c r="CR43">
        <f t="shared" si="30"/>
        <v>4.5497999484759664</v>
      </c>
      <c r="CV43">
        <f t="shared" si="19"/>
        <v>5.6971033913827345</v>
      </c>
      <c r="CW43">
        <f t="shared" si="19"/>
        <v>5.5456256814212201</v>
      </c>
      <c r="CX43">
        <f t="shared" si="19"/>
        <v>5.5048159854764869</v>
      </c>
      <c r="CY43">
        <f t="shared" si="19"/>
        <v>5.4204199468260388</v>
      </c>
      <c r="CZ43">
        <f t="shared" si="19"/>
        <v>4.7172509678392478</v>
      </c>
    </row>
    <row r="44" spans="1:104" x14ac:dyDescent="0.3">
      <c r="A44" s="3">
        <v>44075</v>
      </c>
      <c r="B44" s="3"/>
      <c r="C44">
        <f t="shared" si="7"/>
        <v>6.2852765968120909</v>
      </c>
      <c r="D44">
        <f t="shared" si="7"/>
        <v>6.306636572918153</v>
      </c>
      <c r="E44">
        <f t="shared" si="7"/>
        <v>6.012563372284462</v>
      </c>
      <c r="F44">
        <f t="shared" si="7"/>
        <v>4.8793945272289294</v>
      </c>
      <c r="G44">
        <f t="shared" si="7"/>
        <v>5.0127207404811411</v>
      </c>
      <c r="K44" s="3"/>
      <c r="L44">
        <f t="shared" ref="L44:P44" si="35">ABS(L23-$K23)</f>
        <v>0.49261398673815154</v>
      </c>
      <c r="M44">
        <f t="shared" si="35"/>
        <v>0.47057680137306018</v>
      </c>
      <c r="N44">
        <f t="shared" si="35"/>
        <v>0.42223541967068334</v>
      </c>
      <c r="O44">
        <f t="shared" si="35"/>
        <v>0.47007470376242833</v>
      </c>
      <c r="P44">
        <f t="shared" si="35"/>
        <v>0.49695368930876443</v>
      </c>
      <c r="S44" s="3"/>
      <c r="T44">
        <f t="shared" si="21"/>
        <v>0.78869907873961875</v>
      </c>
      <c r="U44">
        <f t="shared" si="21"/>
        <v>0.26912655877906122</v>
      </c>
      <c r="V44">
        <f t="shared" si="21"/>
        <v>1.166931492705553E-2</v>
      </c>
      <c r="W44">
        <f t="shared" si="21"/>
        <v>2.6618311177355216</v>
      </c>
      <c r="X44">
        <f t="shared" si="21"/>
        <v>1.8334026631405369</v>
      </c>
      <c r="AA44" s="3"/>
      <c r="AB44">
        <f t="shared" si="22"/>
        <v>4.5946803401193348</v>
      </c>
      <c r="AC44">
        <f t="shared" si="22"/>
        <v>4.2316892986355725</v>
      </c>
      <c r="AD44">
        <f t="shared" si="22"/>
        <v>4.3206293568850418</v>
      </c>
      <c r="AE44">
        <f t="shared" si="22"/>
        <v>2.5141974662738917</v>
      </c>
      <c r="AF44">
        <f t="shared" si="22"/>
        <v>3.286939566433527</v>
      </c>
      <c r="AI44" s="3"/>
      <c r="AJ44">
        <f t="shared" si="23"/>
        <v>0.98099329041649019</v>
      </c>
      <c r="AK44">
        <f t="shared" si="23"/>
        <v>0.21568007139732559</v>
      </c>
      <c r="AL44">
        <f t="shared" si="23"/>
        <v>0.12164247142677642</v>
      </c>
      <c r="AM44">
        <f t="shared" si="23"/>
        <v>0.133566707797106</v>
      </c>
      <c r="AN44">
        <f t="shared" si="23"/>
        <v>0.14168478758333447</v>
      </c>
      <c r="AQ44" s="3"/>
      <c r="AR44">
        <f t="shared" si="24"/>
        <v>2.3579893664388161</v>
      </c>
      <c r="AS44">
        <f t="shared" si="24"/>
        <v>1.4249753855999627</v>
      </c>
      <c r="AT44">
        <f t="shared" si="24"/>
        <v>0.56850826569108648</v>
      </c>
      <c r="AU44">
        <f t="shared" si="24"/>
        <v>5.6301116600013579E-2</v>
      </c>
      <c r="AV44">
        <f t="shared" si="24"/>
        <v>0.21963687495661866</v>
      </c>
      <c r="AY44" s="3"/>
      <c r="AZ44">
        <f t="shared" si="25"/>
        <v>16.755384847449218</v>
      </c>
      <c r="BA44">
        <f t="shared" si="25"/>
        <v>16.79525061678379</v>
      </c>
      <c r="BB44">
        <f t="shared" si="25"/>
        <v>14.910713220568843</v>
      </c>
      <c r="BC44">
        <f t="shared" si="25"/>
        <v>9.9463667819474608</v>
      </c>
      <c r="BD44">
        <f t="shared" si="25"/>
        <v>9.5534436640219482</v>
      </c>
      <c r="BG44" s="3"/>
      <c r="BH44">
        <f t="shared" si="26"/>
        <v>11.916850589840102</v>
      </c>
      <c r="BI44">
        <f t="shared" si="26"/>
        <v>11.983820882624208</v>
      </c>
      <c r="BJ44">
        <f t="shared" si="26"/>
        <v>12.226780815271534</v>
      </c>
      <c r="BK44">
        <f t="shared" si="26"/>
        <v>5.9630460348824101</v>
      </c>
      <c r="BL44">
        <f t="shared" si="26"/>
        <v>6.7962189498047856</v>
      </c>
      <c r="BO44" s="3"/>
      <c r="BP44">
        <f t="shared" si="27"/>
        <v>4.9011392748409488</v>
      </c>
      <c r="BQ44">
        <f t="shared" si="27"/>
        <v>4.6237312852768566</v>
      </c>
      <c r="BR44">
        <f t="shared" si="27"/>
        <v>4.4134539953972878</v>
      </c>
      <c r="BS44">
        <f t="shared" si="27"/>
        <v>2.9760389331977084</v>
      </c>
      <c r="BT44">
        <f t="shared" si="27"/>
        <v>2.8511960864637382</v>
      </c>
      <c r="BW44" s="3"/>
      <c r="BX44">
        <f t="shared" si="28"/>
        <v>2.7836961833031006</v>
      </c>
      <c r="BY44">
        <f t="shared" si="28"/>
        <v>2.7016896006503162</v>
      </c>
      <c r="BZ44">
        <f t="shared" si="28"/>
        <v>2.503825036898256</v>
      </c>
      <c r="CA44">
        <f t="shared" si="28"/>
        <v>3.2025445104264536</v>
      </c>
      <c r="CB44">
        <f t="shared" si="28"/>
        <v>4.6370952314188596</v>
      </c>
      <c r="CE44" s="3"/>
      <c r="CF44">
        <f t="shared" si="29"/>
        <v>12.353578262995192</v>
      </c>
      <c r="CG44">
        <f t="shared" si="29"/>
        <v>12.322966292963981</v>
      </c>
      <c r="CH44">
        <f t="shared" si="29"/>
        <v>11.956154770685206</v>
      </c>
      <c r="CI44">
        <f t="shared" si="29"/>
        <v>10.876122522488572</v>
      </c>
      <c r="CJ44">
        <f t="shared" si="29"/>
        <v>10.982368159536724</v>
      </c>
      <c r="CM44" s="3"/>
      <c r="CN44">
        <f t="shared" si="30"/>
        <v>0.35423720905547812</v>
      </c>
      <c r="CO44">
        <f t="shared" si="30"/>
        <v>0.37661159735186883</v>
      </c>
      <c r="CP44">
        <f t="shared" si="30"/>
        <v>2.2100747596509984E-2</v>
      </c>
      <c r="CQ44">
        <f t="shared" si="30"/>
        <v>0.21666269349727779</v>
      </c>
      <c r="CR44">
        <f t="shared" si="30"/>
        <v>2.5679148713467492E-2</v>
      </c>
      <c r="CV44">
        <f t="shared" si="19"/>
        <v>4.8773613042087876</v>
      </c>
      <c r="CW44">
        <f t="shared" si="19"/>
        <v>4.797961124703626</v>
      </c>
      <c r="CX44">
        <f t="shared" si="19"/>
        <v>4.7849469195624028</v>
      </c>
      <c r="CY44">
        <f t="shared" si="19"/>
        <v>4.7307643842363145</v>
      </c>
      <c r="CZ44">
        <f t="shared" si="19"/>
        <v>5.1696356457964701</v>
      </c>
    </row>
    <row r="45" spans="1:104" x14ac:dyDescent="0.3">
      <c r="A45" s="3">
        <v>44166</v>
      </c>
      <c r="B45" s="3"/>
      <c r="C45">
        <f t="shared" si="7"/>
        <v>0.33119822709995855</v>
      </c>
      <c r="D45">
        <f t="shared" si="7"/>
        <v>0.32762999088592631</v>
      </c>
      <c r="E45">
        <f t="shared" si="7"/>
        <v>0.1245182501786557</v>
      </c>
      <c r="F45">
        <f t="shared" si="7"/>
        <v>9.4490961515167671E-2</v>
      </c>
      <c r="G45">
        <f t="shared" si="7"/>
        <v>8.8945108228508429E-2</v>
      </c>
      <c r="K45" s="3"/>
      <c r="L45">
        <f t="shared" ref="L45:P45" si="36">ABS(L24-$K24)</f>
        <v>0.6743356163302896</v>
      </c>
      <c r="M45">
        <f t="shared" si="36"/>
        <v>0.65994336213493887</v>
      </c>
      <c r="N45">
        <f t="shared" si="36"/>
        <v>0.53376921459423321</v>
      </c>
      <c r="O45">
        <f t="shared" si="36"/>
        <v>0.53214186905985228</v>
      </c>
      <c r="P45">
        <f t="shared" si="36"/>
        <v>0.56694607926744633</v>
      </c>
      <c r="S45" s="3"/>
      <c r="T45">
        <f t="shared" si="21"/>
        <v>2.7395867380715315</v>
      </c>
      <c r="U45">
        <f t="shared" si="21"/>
        <v>0.9591255782493584</v>
      </c>
      <c r="V45">
        <f t="shared" si="21"/>
        <v>0.68306836475207655</v>
      </c>
      <c r="W45">
        <f t="shared" si="21"/>
        <v>0.49472622733349825</v>
      </c>
      <c r="X45">
        <f t="shared" si="21"/>
        <v>0.5979815453733317</v>
      </c>
      <c r="AA45" s="3"/>
      <c r="AB45">
        <f t="shared" si="22"/>
        <v>0.18540409263658075</v>
      </c>
      <c r="AC45">
        <f t="shared" si="22"/>
        <v>0.35233221063059478</v>
      </c>
      <c r="AD45">
        <f t="shared" si="22"/>
        <v>0.48361500257393431</v>
      </c>
      <c r="AE45">
        <f t="shared" si="22"/>
        <v>0.70682044855553294</v>
      </c>
      <c r="AF45">
        <f t="shared" si="22"/>
        <v>0.59545545576621306</v>
      </c>
      <c r="AI45" s="3"/>
      <c r="AJ45">
        <f t="shared" si="23"/>
        <v>3.6461492673965274</v>
      </c>
      <c r="AK45">
        <f t="shared" si="23"/>
        <v>3.4827348989196709</v>
      </c>
      <c r="AL45">
        <f t="shared" si="23"/>
        <v>2.5287064972934381</v>
      </c>
      <c r="AM45">
        <f t="shared" si="23"/>
        <v>2.3301491815541731</v>
      </c>
      <c r="AN45">
        <f t="shared" si="23"/>
        <v>1.9652873009880458</v>
      </c>
      <c r="AQ45" s="3"/>
      <c r="AR45">
        <f t="shared" si="24"/>
        <v>1.4633815498096037</v>
      </c>
      <c r="AS45">
        <f t="shared" si="24"/>
        <v>0.69287294939128108</v>
      </c>
      <c r="AT45">
        <f t="shared" si="24"/>
        <v>1.1398315085758419</v>
      </c>
      <c r="AU45">
        <f t="shared" si="24"/>
        <v>1.1695018618714639</v>
      </c>
      <c r="AV45">
        <f t="shared" si="24"/>
        <v>0.32308532011461311</v>
      </c>
      <c r="AY45" s="3"/>
      <c r="AZ45">
        <f t="shared" si="25"/>
        <v>1.3851365470931785</v>
      </c>
      <c r="BA45">
        <f t="shared" si="25"/>
        <v>1.1601049201380242</v>
      </c>
      <c r="BB45">
        <f t="shared" si="25"/>
        <v>0.41993856696549492</v>
      </c>
      <c r="BC45">
        <f t="shared" si="25"/>
        <v>0.33459991972969894</v>
      </c>
      <c r="BD45">
        <f t="shared" si="25"/>
        <v>0.3103812006614719</v>
      </c>
      <c r="BG45" s="3"/>
      <c r="BH45">
        <f t="shared" si="26"/>
        <v>0.40491388644126491</v>
      </c>
      <c r="BI45">
        <f t="shared" si="26"/>
        <v>0.44296391603432461</v>
      </c>
      <c r="BJ45">
        <f t="shared" si="26"/>
        <v>1.2816372253469581</v>
      </c>
      <c r="BK45">
        <f t="shared" si="26"/>
        <v>2.7757440163202491</v>
      </c>
      <c r="BL45">
        <f t="shared" si="26"/>
        <v>2.3693119427771023</v>
      </c>
      <c r="BO45" s="3"/>
      <c r="BP45">
        <f t="shared" si="27"/>
        <v>1.4780498721198569</v>
      </c>
      <c r="BQ45">
        <f t="shared" si="27"/>
        <v>1.4099694405159413</v>
      </c>
      <c r="BR45">
        <f t="shared" si="27"/>
        <v>0.40174685600147486</v>
      </c>
      <c r="BS45">
        <f t="shared" si="27"/>
        <v>1.2799717495718326</v>
      </c>
      <c r="BT45">
        <f t="shared" si="27"/>
        <v>1.6628492005592759</v>
      </c>
      <c r="BW45" s="3"/>
      <c r="BX45">
        <f t="shared" si="28"/>
        <v>0.31896500478664791</v>
      </c>
      <c r="BY45">
        <f t="shared" si="28"/>
        <v>0.41317585476896573</v>
      </c>
      <c r="BZ45">
        <f t="shared" si="28"/>
        <v>3.1382119053947832E-2</v>
      </c>
      <c r="CA45">
        <f t="shared" si="28"/>
        <v>3.4970452827061127E-2</v>
      </c>
      <c r="CB45">
        <f t="shared" si="28"/>
        <v>0.18480323636712948</v>
      </c>
      <c r="CE45" s="3"/>
      <c r="CF45">
        <f t="shared" si="29"/>
        <v>1.9385696859262231</v>
      </c>
      <c r="CG45">
        <f t="shared" si="29"/>
        <v>1.9344157802654709</v>
      </c>
      <c r="CH45">
        <f t="shared" si="29"/>
        <v>2.307885149047558</v>
      </c>
      <c r="CI45">
        <f t="shared" si="29"/>
        <v>2.6390919293082042</v>
      </c>
      <c r="CJ45">
        <f t="shared" si="29"/>
        <v>2.556697335088931</v>
      </c>
      <c r="CM45" s="3"/>
      <c r="CN45">
        <f t="shared" si="30"/>
        <v>1.0712974288721526</v>
      </c>
      <c r="CO45">
        <f t="shared" si="30"/>
        <v>0.9273761005215333</v>
      </c>
      <c r="CP45">
        <f t="shared" si="30"/>
        <v>1.0230869928805266</v>
      </c>
      <c r="CQ45">
        <f t="shared" si="30"/>
        <v>1.5861492535462658</v>
      </c>
      <c r="CR45">
        <f t="shared" si="30"/>
        <v>1.8114737929284275</v>
      </c>
      <c r="CV45">
        <f t="shared" si="19"/>
        <v>0.62971499144670706</v>
      </c>
      <c r="CW45">
        <f t="shared" si="19"/>
        <v>0.70310324472074792</v>
      </c>
      <c r="CX45">
        <f t="shared" si="19"/>
        <v>0.71535778173094466</v>
      </c>
      <c r="CY45">
        <f t="shared" si="19"/>
        <v>0.73033903765143093</v>
      </c>
      <c r="CZ45">
        <f t="shared" si="19"/>
        <v>0.59791515057705791</v>
      </c>
    </row>
    <row r="46" spans="1:104" x14ac:dyDescent="0.3">
      <c r="A46" s="3">
        <v>44256</v>
      </c>
      <c r="B46" s="3"/>
      <c r="C46">
        <f t="shared" si="7"/>
        <v>1.1443272747865705</v>
      </c>
      <c r="D46">
        <f t="shared" si="7"/>
        <v>1.1383074679715874</v>
      </c>
      <c r="E46">
        <f t="shared" si="7"/>
        <v>1.0021475015207684</v>
      </c>
      <c r="F46">
        <f t="shared" si="7"/>
        <v>0.21833970823040905</v>
      </c>
      <c r="G46">
        <f t="shared" si="7"/>
        <v>2.7521736085063031E-2</v>
      </c>
      <c r="K46" s="3"/>
      <c r="L46">
        <f t="shared" ref="L46:P46" si="37">ABS(L25-$K25)</f>
        <v>0.13385338527347151</v>
      </c>
      <c r="M46">
        <f t="shared" si="37"/>
        <v>0.11963359865033829</v>
      </c>
      <c r="N46">
        <f t="shared" si="37"/>
        <v>0.13116037714740031</v>
      </c>
      <c r="O46">
        <f t="shared" si="37"/>
        <v>0.14150467156125157</v>
      </c>
      <c r="P46">
        <f t="shared" si="37"/>
        <v>0.17401599632918541</v>
      </c>
      <c r="S46" s="3"/>
      <c r="T46">
        <f t="shared" si="21"/>
        <v>0.64245766540148219</v>
      </c>
      <c r="U46">
        <f t="shared" si="21"/>
        <v>0.45926044768721375</v>
      </c>
      <c r="V46">
        <f t="shared" si="21"/>
        <v>0.46057368408377708</v>
      </c>
      <c r="W46">
        <f t="shared" si="21"/>
        <v>0.28708109739335197</v>
      </c>
      <c r="X46">
        <f t="shared" si="21"/>
        <v>7.4962948457306666E-3</v>
      </c>
      <c r="AA46" s="3"/>
      <c r="AB46">
        <f t="shared" si="22"/>
        <v>4.8048470927413156E-2</v>
      </c>
      <c r="AC46">
        <f t="shared" si="22"/>
        <v>3.5801812799966193E-2</v>
      </c>
      <c r="AD46">
        <f t="shared" si="22"/>
        <v>0.22751320819793452</v>
      </c>
      <c r="AE46">
        <f t="shared" si="22"/>
        <v>0.51184399121657176</v>
      </c>
      <c r="AF46">
        <f t="shared" si="22"/>
        <v>0.29812023150240607</v>
      </c>
      <c r="AI46" s="3"/>
      <c r="AJ46">
        <f t="shared" si="23"/>
        <v>3.2127050337796392</v>
      </c>
      <c r="AK46">
        <f t="shared" si="23"/>
        <v>3.2646435956047917</v>
      </c>
      <c r="AL46">
        <f t="shared" si="23"/>
        <v>2.4318989144190795</v>
      </c>
      <c r="AM46">
        <f t="shared" si="23"/>
        <v>2.3182157673711172</v>
      </c>
      <c r="AN46">
        <f t="shared" si="23"/>
        <v>2.0459342279443744</v>
      </c>
      <c r="AQ46" s="3"/>
      <c r="AR46">
        <f t="shared" si="24"/>
        <v>1.1751541624180759</v>
      </c>
      <c r="AS46">
        <f t="shared" si="24"/>
        <v>2.685327859072387</v>
      </c>
      <c r="AT46">
        <f t="shared" si="24"/>
        <v>2.6257458801419977</v>
      </c>
      <c r="AU46">
        <f t="shared" si="24"/>
        <v>3.3589540945810414</v>
      </c>
      <c r="AV46">
        <f t="shared" si="24"/>
        <v>3.1530902651884611</v>
      </c>
      <c r="AY46" s="3"/>
      <c r="AZ46">
        <f t="shared" si="25"/>
        <v>1.8572625765609638</v>
      </c>
      <c r="BA46">
        <f t="shared" si="25"/>
        <v>2.0186135409459864</v>
      </c>
      <c r="BB46">
        <f t="shared" si="25"/>
        <v>2.3019561725898523</v>
      </c>
      <c r="BC46">
        <f t="shared" si="25"/>
        <v>5.7018725488919628</v>
      </c>
      <c r="BD46">
        <f t="shared" si="25"/>
        <v>5.9385985777004979</v>
      </c>
      <c r="BG46" s="3"/>
      <c r="BH46">
        <f t="shared" si="26"/>
        <v>0.61494978875402984</v>
      </c>
      <c r="BI46">
        <f t="shared" si="26"/>
        <v>0.60270504352666565</v>
      </c>
      <c r="BJ46">
        <f t="shared" si="26"/>
        <v>0.74304222773311723</v>
      </c>
      <c r="BK46">
        <f t="shared" si="26"/>
        <v>3.7829389126805029</v>
      </c>
      <c r="BL46">
        <f t="shared" si="26"/>
        <v>4.3617257139979957</v>
      </c>
      <c r="BO46" s="3"/>
      <c r="BP46">
        <f t="shared" si="27"/>
        <v>4.1175899844605661</v>
      </c>
      <c r="BQ46">
        <f t="shared" si="27"/>
        <v>3.9107459717401389</v>
      </c>
      <c r="BR46">
        <f t="shared" si="27"/>
        <v>4.1230871314923494</v>
      </c>
      <c r="BS46">
        <f t="shared" si="27"/>
        <v>2.6451447318938204</v>
      </c>
      <c r="BT46">
        <f t="shared" si="27"/>
        <v>2.4344777301159946</v>
      </c>
      <c r="BW46" s="3"/>
      <c r="BX46">
        <f t="shared" si="28"/>
        <v>0.15303879430915096</v>
      </c>
      <c r="BY46">
        <f t="shared" si="28"/>
        <v>0.28530840175711353</v>
      </c>
      <c r="BZ46">
        <f t="shared" si="28"/>
        <v>0.82766233380888266</v>
      </c>
      <c r="CA46">
        <f t="shared" si="28"/>
        <v>0.92639400248640968</v>
      </c>
      <c r="CB46">
        <f t="shared" si="28"/>
        <v>0.49803148251304302</v>
      </c>
      <c r="CE46" s="3"/>
      <c r="CF46">
        <f t="shared" si="29"/>
        <v>4.3247530198772459</v>
      </c>
      <c r="CG46">
        <f t="shared" si="29"/>
        <v>4.3199695179060198</v>
      </c>
      <c r="CH46">
        <f t="shared" si="29"/>
        <v>4.1975935571827048</v>
      </c>
      <c r="CI46">
        <f t="shared" si="29"/>
        <v>3.4646503807819746</v>
      </c>
      <c r="CJ46">
        <f t="shared" si="29"/>
        <v>3.3139265928335147</v>
      </c>
      <c r="CM46" s="3"/>
      <c r="CN46">
        <f t="shared" si="30"/>
        <v>7.2303636170398811E-2</v>
      </c>
      <c r="CO46">
        <f t="shared" si="30"/>
        <v>9.7602499258000464E-3</v>
      </c>
      <c r="CP46">
        <f t="shared" si="30"/>
        <v>0.54727244350622772</v>
      </c>
      <c r="CQ46">
        <f t="shared" si="30"/>
        <v>0.19795356398247682</v>
      </c>
      <c r="CR46">
        <f t="shared" si="30"/>
        <v>0.46377765480811473</v>
      </c>
      <c r="CV46">
        <f t="shared" si="19"/>
        <v>0.43797991422002358</v>
      </c>
      <c r="CW46">
        <f t="shared" si="19"/>
        <v>0.40751626402529761</v>
      </c>
      <c r="CX46">
        <f t="shared" si="19"/>
        <v>0.3979918435127312</v>
      </c>
      <c r="CY46">
        <f t="shared" si="19"/>
        <v>0.36842604306782745</v>
      </c>
      <c r="CZ46">
        <f t="shared" si="19"/>
        <v>0.40897132280845439</v>
      </c>
    </row>
    <row r="47" spans="1:104" x14ac:dyDescent="0.3">
      <c r="A47" s="3">
        <v>44348</v>
      </c>
      <c r="B47" s="3"/>
      <c r="C47">
        <f t="shared" si="7"/>
        <v>1.192601024793523</v>
      </c>
      <c r="D47">
        <f t="shared" si="7"/>
        <v>1.1587290924256533</v>
      </c>
      <c r="E47">
        <f t="shared" si="7"/>
        <v>0.92077010053924191</v>
      </c>
      <c r="F47">
        <f t="shared" si="7"/>
        <v>0.46748338280497204</v>
      </c>
      <c r="G47">
        <f t="shared" si="7"/>
        <v>0.40036900341926285</v>
      </c>
      <c r="K47" s="3"/>
      <c r="L47">
        <f t="shared" ref="L47:P47" si="38">ABS(L26-$K26)</f>
        <v>0.44705592775303737</v>
      </c>
      <c r="M47">
        <f t="shared" si="38"/>
        <v>0.43637270198098677</v>
      </c>
      <c r="N47">
        <f t="shared" si="38"/>
        <v>0.38248178043841019</v>
      </c>
      <c r="O47">
        <f t="shared" si="38"/>
        <v>0.38472223574106645</v>
      </c>
      <c r="P47">
        <f t="shared" si="38"/>
        <v>0.29007010198547123</v>
      </c>
      <c r="S47" s="3"/>
      <c r="T47">
        <f t="shared" si="21"/>
        <v>3.1298134314879311</v>
      </c>
      <c r="U47">
        <f t="shared" si="21"/>
        <v>1.3399877557200872</v>
      </c>
      <c r="V47">
        <f t="shared" si="21"/>
        <v>1.1243953427242119</v>
      </c>
      <c r="W47">
        <f t="shared" si="21"/>
        <v>0.77709265641121394</v>
      </c>
      <c r="X47">
        <f t="shared" si="21"/>
        <v>0.63612005556568629</v>
      </c>
      <c r="AA47" s="3"/>
      <c r="AB47">
        <f t="shared" si="22"/>
        <v>5.1016522316864634</v>
      </c>
      <c r="AC47">
        <f t="shared" si="22"/>
        <v>5.6307085283152984</v>
      </c>
      <c r="AD47">
        <f t="shared" si="22"/>
        <v>5.3120797493394827</v>
      </c>
      <c r="AE47">
        <f t="shared" si="22"/>
        <v>5.7555250902419459</v>
      </c>
      <c r="AF47">
        <f t="shared" si="22"/>
        <v>6.5831766274641872</v>
      </c>
      <c r="AI47" s="3"/>
      <c r="AJ47">
        <f t="shared" si="23"/>
        <v>1.0177897180689053</v>
      </c>
      <c r="AK47">
        <f t="shared" si="23"/>
        <v>0.28070067886613392</v>
      </c>
      <c r="AL47">
        <f t="shared" si="23"/>
        <v>0.23484815744828968</v>
      </c>
      <c r="AM47">
        <f t="shared" si="23"/>
        <v>0.16755145276835126</v>
      </c>
      <c r="AN47">
        <f t="shared" si="23"/>
        <v>8.7566642848255993E-2</v>
      </c>
      <c r="AQ47" s="3"/>
      <c r="AR47">
        <f t="shared" si="24"/>
        <v>3.0740757988549978</v>
      </c>
      <c r="AS47">
        <f t="shared" si="24"/>
        <v>2.9229462178680685</v>
      </c>
      <c r="AT47">
        <f t="shared" si="24"/>
        <v>3.2211805768771238</v>
      </c>
      <c r="AU47">
        <f t="shared" si="24"/>
        <v>3.3357978261062757</v>
      </c>
      <c r="AV47">
        <f t="shared" si="24"/>
        <v>4.0659496494760923</v>
      </c>
      <c r="AY47" s="3"/>
      <c r="AZ47">
        <f t="shared" si="25"/>
        <v>0.99227674759851048</v>
      </c>
      <c r="BA47">
        <f t="shared" si="25"/>
        <v>0.8388289580318864</v>
      </c>
      <c r="BB47">
        <f t="shared" si="25"/>
        <v>0.51576348273843609</v>
      </c>
      <c r="BC47">
        <f t="shared" si="25"/>
        <v>2.2031757640454881</v>
      </c>
      <c r="BD47">
        <f t="shared" si="25"/>
        <v>2.4468866763146271</v>
      </c>
      <c r="BG47" s="3"/>
      <c r="BH47">
        <f t="shared" si="26"/>
        <v>6.7465442499092987</v>
      </c>
      <c r="BI47">
        <f t="shared" si="26"/>
        <v>6.7401933306779398</v>
      </c>
      <c r="BJ47">
        <f t="shared" si="26"/>
        <v>8.5866130746742027</v>
      </c>
      <c r="BK47">
        <f t="shared" si="26"/>
        <v>5.5979424670752014</v>
      </c>
      <c r="BL47">
        <f t="shared" si="26"/>
        <v>5.1883739274146485</v>
      </c>
      <c r="BO47" s="3"/>
      <c r="BP47">
        <f t="shared" si="27"/>
        <v>3.2057048326536179</v>
      </c>
      <c r="BQ47">
        <f t="shared" si="27"/>
        <v>3.0440209098448157</v>
      </c>
      <c r="BR47">
        <f t="shared" si="27"/>
        <v>3.3788091775404445</v>
      </c>
      <c r="BS47">
        <f t="shared" si="27"/>
        <v>2.0592899123852142</v>
      </c>
      <c r="BT47">
        <f t="shared" si="27"/>
        <v>1.8239470103507482</v>
      </c>
      <c r="BW47" s="3"/>
      <c r="BX47">
        <f t="shared" si="28"/>
        <v>9.0256554169829695E-2</v>
      </c>
      <c r="BY47">
        <f t="shared" si="28"/>
        <v>0.20340490143185885</v>
      </c>
      <c r="BZ47">
        <f t="shared" si="28"/>
        <v>0.76432182872743648</v>
      </c>
      <c r="CA47">
        <f t="shared" si="28"/>
        <v>1.1921940546573244</v>
      </c>
      <c r="CB47">
        <f t="shared" si="28"/>
        <v>1.0227281345252666</v>
      </c>
      <c r="CE47" s="3"/>
      <c r="CF47">
        <f t="shared" si="29"/>
        <v>5.9959405885404529</v>
      </c>
      <c r="CG47">
        <f t="shared" si="29"/>
        <v>6.0349600715356431</v>
      </c>
      <c r="CH47">
        <f t="shared" si="29"/>
        <v>6.6113113302545736</v>
      </c>
      <c r="CI47">
        <f t="shared" si="29"/>
        <v>7.1385787854589893</v>
      </c>
      <c r="CJ47">
        <f t="shared" si="29"/>
        <v>7.1239039592749798</v>
      </c>
      <c r="CM47" s="3"/>
      <c r="CN47">
        <f t="shared" si="30"/>
        <v>6.9556418382017231</v>
      </c>
      <c r="CO47">
        <f t="shared" si="30"/>
        <v>6.9589957497283699</v>
      </c>
      <c r="CP47">
        <f t="shared" si="30"/>
        <v>6.6733658586065294</v>
      </c>
      <c r="CQ47">
        <f t="shared" si="30"/>
        <v>5.8475661900494238</v>
      </c>
      <c r="CR47">
        <f t="shared" si="30"/>
        <v>5.7964599147193114</v>
      </c>
      <c r="CV47">
        <f t="shared" si="19"/>
        <v>0.17723080817207282</v>
      </c>
      <c r="CW47">
        <f t="shared" si="19"/>
        <v>0.10946446829248702</v>
      </c>
      <c r="CX47">
        <f t="shared" si="19"/>
        <v>0.10117873368604191</v>
      </c>
      <c r="CY47">
        <f t="shared" si="19"/>
        <v>7.4911019102928522E-2</v>
      </c>
      <c r="CZ47">
        <f t="shared" si="19"/>
        <v>0.12290850388481944</v>
      </c>
    </row>
    <row r="48" spans="1:104" x14ac:dyDescent="0.3">
      <c r="A48" s="3">
        <v>44440</v>
      </c>
      <c r="B48" s="3"/>
      <c r="C48">
        <f t="shared" si="7"/>
        <v>0.19585532023976676</v>
      </c>
      <c r="D48">
        <f t="shared" si="7"/>
        <v>0.21540271093474206</v>
      </c>
      <c r="E48">
        <f t="shared" si="7"/>
        <v>0.38524701821955776</v>
      </c>
      <c r="F48">
        <f t="shared" si="7"/>
        <v>0.20888921924749576</v>
      </c>
      <c r="G48">
        <f t="shared" si="7"/>
        <v>0.16473444274229498</v>
      </c>
      <c r="K48" s="3"/>
      <c r="L48">
        <f t="shared" ref="L48:P48" si="39">ABS(L27-$K27)</f>
        <v>0.1036709900267086</v>
      </c>
      <c r="M48">
        <f t="shared" si="39"/>
        <v>0.11309447207897783</v>
      </c>
      <c r="N48">
        <f t="shared" si="39"/>
        <v>9.6808939594772991E-2</v>
      </c>
      <c r="O48">
        <f t="shared" si="39"/>
        <v>1.2625797777990111E-2</v>
      </c>
      <c r="P48">
        <f t="shared" si="39"/>
        <v>4.8633086568452333E-2</v>
      </c>
      <c r="S48" s="3"/>
      <c r="T48">
        <f t="shared" si="21"/>
        <v>0.12852678035788806</v>
      </c>
      <c r="U48">
        <f t="shared" si="21"/>
        <v>0.13532732439567763</v>
      </c>
      <c r="V48">
        <f t="shared" si="21"/>
        <v>0.16130790113127724</v>
      </c>
      <c r="W48">
        <f t="shared" si="21"/>
        <v>0.12775967887853756</v>
      </c>
      <c r="X48">
        <f t="shared" si="21"/>
        <v>0.24768249327210512</v>
      </c>
      <c r="AA48" s="3"/>
      <c r="AB48">
        <f t="shared" si="22"/>
        <v>2.4466868319624315</v>
      </c>
      <c r="AC48">
        <f t="shared" si="22"/>
        <v>3.113593884328695</v>
      </c>
      <c r="AD48">
        <f t="shared" si="22"/>
        <v>3.6395292001771939</v>
      </c>
      <c r="AE48">
        <f t="shared" si="22"/>
        <v>4.7745418721807216</v>
      </c>
      <c r="AF48">
        <f t="shared" si="22"/>
        <v>4.5090369975599955</v>
      </c>
      <c r="AI48" s="3"/>
      <c r="AJ48">
        <f t="shared" si="23"/>
        <v>1.0344023934268614</v>
      </c>
      <c r="AK48">
        <f t="shared" si="23"/>
        <v>0.53001483929510118</v>
      </c>
      <c r="AL48">
        <f t="shared" si="23"/>
        <v>0.37662620213286591</v>
      </c>
      <c r="AM48">
        <f t="shared" si="23"/>
        <v>0.3585527565551696</v>
      </c>
      <c r="AN48">
        <f t="shared" si="23"/>
        <v>0.24230488628672098</v>
      </c>
      <c r="AQ48" s="3"/>
      <c r="AR48">
        <f t="shared" si="24"/>
        <v>0.7185363195200023</v>
      </c>
      <c r="AS48">
        <f t="shared" si="24"/>
        <v>1.5906738042479165</v>
      </c>
      <c r="AT48">
        <f t="shared" si="24"/>
        <v>1.6962901242180641</v>
      </c>
      <c r="AU48">
        <f t="shared" si="24"/>
        <v>1.7345541838670493</v>
      </c>
      <c r="AV48">
        <f t="shared" si="24"/>
        <v>2.3413925235421376</v>
      </c>
      <c r="AY48" s="3"/>
      <c r="AZ48">
        <f t="shared" si="25"/>
        <v>1.9364784818686613</v>
      </c>
      <c r="BA48">
        <f t="shared" si="25"/>
        <v>1.8064201900453982</v>
      </c>
      <c r="BB48">
        <f t="shared" si="25"/>
        <v>2.6747034025598597</v>
      </c>
      <c r="BC48">
        <f t="shared" si="25"/>
        <v>2.535984193475354</v>
      </c>
      <c r="BD48">
        <f t="shared" si="25"/>
        <v>2.5106885481886345</v>
      </c>
      <c r="BG48" s="3"/>
      <c r="BH48">
        <f t="shared" si="26"/>
        <v>0.63344981378908294</v>
      </c>
      <c r="BI48">
        <f t="shared" si="26"/>
        <v>0.67004958378440982</v>
      </c>
      <c r="BJ48">
        <f t="shared" si="26"/>
        <v>0.55019697649398935</v>
      </c>
      <c r="BK48">
        <f t="shared" si="26"/>
        <v>0.28276177547453152</v>
      </c>
      <c r="BL48">
        <f t="shared" si="26"/>
        <v>0.58778747843978962</v>
      </c>
      <c r="BO48" s="3"/>
      <c r="BP48">
        <f t="shared" si="27"/>
        <v>0.10790495947602685</v>
      </c>
      <c r="BQ48">
        <f t="shared" si="27"/>
        <v>0.1106526879449079</v>
      </c>
      <c r="BR48">
        <f t="shared" si="27"/>
        <v>0.48957797731075936</v>
      </c>
      <c r="BS48">
        <f t="shared" si="27"/>
        <v>0.19825716754691958</v>
      </c>
      <c r="BT48">
        <f t="shared" si="27"/>
        <v>0.29677249181649112</v>
      </c>
      <c r="BW48" s="3"/>
      <c r="BX48">
        <f t="shared" si="28"/>
        <v>0.10805046896737402</v>
      </c>
      <c r="BY48">
        <f t="shared" si="28"/>
        <v>0.14380006627410391</v>
      </c>
      <c r="BZ48">
        <f t="shared" si="28"/>
        <v>0.30090831907969728</v>
      </c>
      <c r="CA48">
        <f t="shared" si="28"/>
        <v>0.3004370016561162</v>
      </c>
      <c r="CB48">
        <f t="shared" si="28"/>
        <v>0.5535772250665929</v>
      </c>
      <c r="CE48" s="3"/>
      <c r="CF48">
        <f t="shared" si="29"/>
        <v>4.5403510913280245</v>
      </c>
      <c r="CG48">
        <f t="shared" si="29"/>
        <v>4.5884500297927957</v>
      </c>
      <c r="CH48">
        <f t="shared" si="29"/>
        <v>4.8988569928161176</v>
      </c>
      <c r="CI48">
        <f t="shared" si="29"/>
        <v>4.7962865037391404</v>
      </c>
      <c r="CJ48">
        <f t="shared" si="29"/>
        <v>4.6236407368825585</v>
      </c>
      <c r="CM48" s="3"/>
      <c r="CN48">
        <f t="shared" si="30"/>
        <v>6.6442157502136876</v>
      </c>
      <c r="CO48">
        <f t="shared" si="30"/>
        <v>6.6849064689074513</v>
      </c>
      <c r="CP48">
        <f t="shared" si="30"/>
        <v>7.2229963598302103</v>
      </c>
      <c r="CQ48">
        <f t="shared" si="30"/>
        <v>9.7904507469431277</v>
      </c>
      <c r="CR48">
        <f t="shared" si="30"/>
        <v>10.393805657892107</v>
      </c>
      <c r="CV48">
        <f t="shared" si="19"/>
        <v>5.6363837055172783E-2</v>
      </c>
      <c r="CW48">
        <f t="shared" si="19"/>
        <v>4.4478879120227743E-2</v>
      </c>
      <c r="CX48">
        <f t="shared" si="19"/>
        <v>5.7271326591261329E-2</v>
      </c>
      <c r="CY48">
        <f t="shared" si="19"/>
        <v>5.0694359895279373E-2</v>
      </c>
      <c r="CZ48">
        <f t="shared" si="19"/>
        <v>8.0444165774122611E-2</v>
      </c>
    </row>
    <row r="49" spans="1:104" x14ac:dyDescent="0.3">
      <c r="A49" s="3">
        <v>44531</v>
      </c>
      <c r="B49" s="3"/>
      <c r="C49">
        <f t="shared" si="7"/>
        <v>0.52187570813348172</v>
      </c>
      <c r="D49">
        <f t="shared" si="7"/>
        <v>0.52828337635951983</v>
      </c>
      <c r="E49">
        <f t="shared" si="7"/>
        <v>0.47097373518608654</v>
      </c>
      <c r="F49">
        <f t="shared" si="7"/>
        <v>0.37695581399429567</v>
      </c>
      <c r="G49">
        <f t="shared" si="7"/>
        <v>0.48248329020847658</v>
      </c>
      <c r="K49" s="3"/>
      <c r="L49">
        <f t="shared" ref="L49:P49" si="40">ABS(L28-$K28)</f>
        <v>1.2656815816941758</v>
      </c>
      <c r="M49">
        <f t="shared" si="40"/>
        <v>1.2225519013877766</v>
      </c>
      <c r="N49">
        <f t="shared" si="40"/>
        <v>1.0335238554623583</v>
      </c>
      <c r="O49">
        <f t="shared" si="40"/>
        <v>1.0078808453268793</v>
      </c>
      <c r="P49">
        <f t="shared" si="40"/>
        <v>0.9702680381312222</v>
      </c>
      <c r="S49" s="3"/>
      <c r="T49">
        <f t="shared" si="21"/>
        <v>2.3750184206588267</v>
      </c>
      <c r="U49">
        <f t="shared" si="21"/>
        <v>1.8761799624327151</v>
      </c>
      <c r="V49">
        <f t="shared" si="21"/>
        <v>1.5747133784984308</v>
      </c>
      <c r="W49">
        <f t="shared" si="21"/>
        <v>1.4402845037773726</v>
      </c>
      <c r="X49">
        <f t="shared" si="21"/>
        <v>0.93539668152679845</v>
      </c>
      <c r="AA49" s="3"/>
      <c r="AB49">
        <f t="shared" si="22"/>
        <v>1.1570408394131013</v>
      </c>
      <c r="AC49">
        <f t="shared" si="22"/>
        <v>0.85347430392902657</v>
      </c>
      <c r="AD49">
        <f t="shared" si="22"/>
        <v>0.66587501764997215</v>
      </c>
      <c r="AE49">
        <f t="shared" si="22"/>
        <v>0.36528845561806311</v>
      </c>
      <c r="AF49">
        <f t="shared" si="22"/>
        <v>0.62263658056290994</v>
      </c>
      <c r="AI49" s="3"/>
      <c r="AJ49">
        <f t="shared" si="23"/>
        <v>0.63486674684916744</v>
      </c>
      <c r="AK49">
        <f t="shared" si="23"/>
        <v>0.55961681978944466</v>
      </c>
      <c r="AL49">
        <f t="shared" si="23"/>
        <v>0.38929671671049582</v>
      </c>
      <c r="AM49">
        <f t="shared" si="23"/>
        <v>0.17721970882901</v>
      </c>
      <c r="AN49">
        <f t="shared" si="23"/>
        <v>0.18447794845432075</v>
      </c>
      <c r="AQ49" s="3"/>
      <c r="AR49">
        <f t="shared" si="24"/>
        <v>1.6206276260731747</v>
      </c>
      <c r="AS49">
        <f t="shared" si="24"/>
        <v>1.5981904710544566</v>
      </c>
      <c r="AT49">
        <f t="shared" si="24"/>
        <v>0.70311326001028551</v>
      </c>
      <c r="AU49">
        <f t="shared" si="24"/>
        <v>8.8993660155956E-4</v>
      </c>
      <c r="AV49">
        <f t="shared" si="24"/>
        <v>1.6264543251943486E-2</v>
      </c>
      <c r="AY49" s="3"/>
      <c r="AZ49">
        <f t="shared" si="25"/>
        <v>1.0474459740177111</v>
      </c>
      <c r="BA49">
        <f t="shared" si="25"/>
        <v>0.98816495603918308</v>
      </c>
      <c r="BB49">
        <f t="shared" si="25"/>
        <v>0.95489484970047911</v>
      </c>
      <c r="BC49">
        <f t="shared" si="25"/>
        <v>0.9883350748300419</v>
      </c>
      <c r="BD49">
        <f t="shared" si="25"/>
        <v>0.66779206099618804</v>
      </c>
      <c r="BG49" s="3"/>
      <c r="BH49">
        <f t="shared" si="26"/>
        <v>1.0701709453615234</v>
      </c>
      <c r="BI49">
        <f t="shared" si="26"/>
        <v>1.1552254837829832</v>
      </c>
      <c r="BJ49">
        <f t="shared" si="26"/>
        <v>1.4555247564790772</v>
      </c>
      <c r="BK49">
        <f t="shared" si="26"/>
        <v>1.8435389480536928</v>
      </c>
      <c r="BL49">
        <f t="shared" si="26"/>
        <v>1.8827828195548246</v>
      </c>
      <c r="BO49" s="3"/>
      <c r="BP49">
        <f t="shared" si="27"/>
        <v>3.4204972335689572</v>
      </c>
      <c r="BQ49">
        <f t="shared" si="27"/>
        <v>3.2514202342267655</v>
      </c>
      <c r="BR49">
        <f t="shared" si="27"/>
        <v>2.321084398844012</v>
      </c>
      <c r="BS49">
        <f t="shared" si="27"/>
        <v>2.4354620885793232</v>
      </c>
      <c r="BT49">
        <f t="shared" si="27"/>
        <v>2.5601894382185169</v>
      </c>
      <c r="BW49" s="3"/>
      <c r="BX49">
        <f t="shared" si="28"/>
        <v>1.0944142715757499E-2</v>
      </c>
      <c r="BY49">
        <f t="shared" si="28"/>
        <v>1.8259450949955625E-2</v>
      </c>
      <c r="BZ49">
        <f t="shared" si="28"/>
        <v>0.57556708793812961</v>
      </c>
      <c r="CA49">
        <f t="shared" si="28"/>
        <v>0.71283651804712367</v>
      </c>
      <c r="CB49">
        <f t="shared" si="28"/>
        <v>0.54934578111663757</v>
      </c>
      <c r="CE49" s="3"/>
      <c r="CF49">
        <f t="shared" si="29"/>
        <v>0.43519540551424152</v>
      </c>
      <c r="CG49">
        <f t="shared" si="29"/>
        <v>0.44182411587899573</v>
      </c>
      <c r="CH49">
        <f t="shared" si="29"/>
        <v>0.40276135550746206</v>
      </c>
      <c r="CI49">
        <f t="shared" si="29"/>
        <v>0.27820715192345258</v>
      </c>
      <c r="CJ49">
        <f t="shared" si="29"/>
        <v>0.42244421953094191</v>
      </c>
      <c r="CM49" s="3"/>
      <c r="CN49">
        <f t="shared" si="30"/>
        <v>0.46819629042825467</v>
      </c>
      <c r="CO49">
        <f t="shared" si="30"/>
        <v>0.27162192306668592</v>
      </c>
      <c r="CP49">
        <f t="shared" si="30"/>
        <v>0.8828456612473552</v>
      </c>
      <c r="CQ49">
        <f t="shared" si="30"/>
        <v>0.59530450668655566</v>
      </c>
      <c r="CR49">
        <f t="shared" si="30"/>
        <v>0.49987004483897118</v>
      </c>
      <c r="CV49">
        <f t="shared" si="19"/>
        <v>3.7936513807097949E-2</v>
      </c>
      <c r="CW49">
        <f t="shared" si="19"/>
        <v>1.314341916088746E-2</v>
      </c>
      <c r="CX49">
        <f t="shared" si="19"/>
        <v>2.2169630710953125E-3</v>
      </c>
      <c r="CY49">
        <f t="shared" si="19"/>
        <v>5.8526043229840674E-3</v>
      </c>
      <c r="CZ49">
        <f t="shared" si="19"/>
        <v>7.7302971147303889E-2</v>
      </c>
    </row>
    <row r="50" spans="1:104" x14ac:dyDescent="0.3">
      <c r="A50" s="3">
        <v>44621</v>
      </c>
      <c r="B50" s="3"/>
      <c r="C50">
        <f t="shared" si="7"/>
        <v>0.47794258364952724</v>
      </c>
      <c r="D50">
        <f t="shared" si="7"/>
        <v>0.48639017709103793</v>
      </c>
      <c r="E50">
        <f t="shared" si="7"/>
        <v>0.41746129844107988</v>
      </c>
      <c r="F50">
        <f t="shared" si="7"/>
        <v>1.0429691251103548</v>
      </c>
      <c r="G50">
        <f t="shared" si="7"/>
        <v>0.77404782304718234</v>
      </c>
      <c r="K50" s="3"/>
      <c r="L50">
        <f t="shared" ref="L50:P50" si="41">ABS(L29-$K29)</f>
        <v>0.5761176915424191</v>
      </c>
      <c r="M50">
        <f t="shared" si="41"/>
        <v>0.53989293838682206</v>
      </c>
      <c r="N50">
        <f t="shared" si="41"/>
        <v>0.45762579590474328</v>
      </c>
      <c r="O50">
        <f t="shared" si="41"/>
        <v>0.41865383498572062</v>
      </c>
      <c r="P50">
        <f t="shared" si="41"/>
        <v>0.18227293096732192</v>
      </c>
      <c r="S50" s="3"/>
      <c r="T50">
        <f t="shared" si="21"/>
        <v>0.89722492014888422</v>
      </c>
      <c r="U50">
        <f t="shared" si="21"/>
        <v>0.32571236066942755</v>
      </c>
      <c r="V50">
        <f t="shared" si="21"/>
        <v>3.9702498642285422E-2</v>
      </c>
      <c r="W50">
        <f t="shared" si="21"/>
        <v>0.35357787528193529</v>
      </c>
      <c r="X50">
        <f t="shared" si="21"/>
        <v>0.3164140790907321</v>
      </c>
      <c r="AA50" s="3"/>
      <c r="AB50">
        <f t="shared" si="22"/>
        <v>1.9079997031265874</v>
      </c>
      <c r="AC50">
        <f t="shared" si="22"/>
        <v>2.2670764027812629</v>
      </c>
      <c r="AD50">
        <f t="shared" si="22"/>
        <v>2.8936436406199419</v>
      </c>
      <c r="AE50">
        <f t="shared" si="22"/>
        <v>2.6294848432194979</v>
      </c>
      <c r="AF50">
        <f t="shared" si="22"/>
        <v>4.5581812096366789</v>
      </c>
      <c r="AI50" s="3"/>
      <c r="AJ50">
        <f t="shared" si="23"/>
        <v>1.2281606795044846</v>
      </c>
      <c r="AK50">
        <f t="shared" si="23"/>
        <v>0.96913806834336036</v>
      </c>
      <c r="AL50">
        <f t="shared" si="23"/>
        <v>0.62438400459573928</v>
      </c>
      <c r="AM50">
        <f t="shared" si="23"/>
        <v>0.142779427622022</v>
      </c>
      <c r="AN50">
        <f t="shared" si="23"/>
        <v>0.10098847585224657</v>
      </c>
      <c r="AQ50" s="3"/>
      <c r="AR50">
        <f t="shared" si="24"/>
        <v>0.95866230760603821</v>
      </c>
      <c r="AS50">
        <f t="shared" si="24"/>
        <v>2.3123718248027592</v>
      </c>
      <c r="AT50">
        <f t="shared" si="24"/>
        <v>2.159639566469933</v>
      </c>
      <c r="AU50">
        <f t="shared" si="24"/>
        <v>1.8833744547490736</v>
      </c>
      <c r="AV50">
        <f t="shared" si="24"/>
        <v>2.6032605001809617</v>
      </c>
      <c r="AY50" s="3"/>
      <c r="AZ50">
        <f t="shared" si="25"/>
        <v>2.1521783838405204</v>
      </c>
      <c r="BA50">
        <f t="shared" si="25"/>
        <v>2.2112475309053674</v>
      </c>
      <c r="BB50">
        <f t="shared" si="25"/>
        <v>2.2532380844978444</v>
      </c>
      <c r="BC50">
        <f t="shared" si="25"/>
        <v>3.8576076213811339</v>
      </c>
      <c r="BD50">
        <f t="shared" si="25"/>
        <v>2.3147365468347068</v>
      </c>
      <c r="BG50" s="3"/>
      <c r="BH50">
        <f t="shared" si="26"/>
        <v>2.6882019483190294</v>
      </c>
      <c r="BI50">
        <f t="shared" si="26"/>
        <v>2.8375413048286968</v>
      </c>
      <c r="BJ50">
        <f t="shared" si="26"/>
        <v>2.6446817434060548</v>
      </c>
      <c r="BK50">
        <f t="shared" si="26"/>
        <v>2.1783736911482552</v>
      </c>
      <c r="BL50">
        <f t="shared" si="26"/>
        <v>1.3457528347284642</v>
      </c>
      <c r="BO50" s="3"/>
      <c r="BP50">
        <f t="shared" si="27"/>
        <v>2.6827618713782941</v>
      </c>
      <c r="BQ50">
        <f t="shared" si="27"/>
        <v>2.5420074909697403</v>
      </c>
      <c r="BR50">
        <f t="shared" si="27"/>
        <v>1.9003210206283792</v>
      </c>
      <c r="BS50">
        <f t="shared" si="27"/>
        <v>1.6702033337773448</v>
      </c>
      <c r="BT50">
        <f t="shared" si="27"/>
        <v>1.4867985908231203</v>
      </c>
      <c r="BW50" s="3"/>
      <c r="BX50">
        <f t="shared" si="28"/>
        <v>2.744909699510337</v>
      </c>
      <c r="BY50">
        <f t="shared" si="28"/>
        <v>2.5911819083621368</v>
      </c>
      <c r="BZ50">
        <f t="shared" si="28"/>
        <v>1.4741423086786374</v>
      </c>
      <c r="CA50">
        <f t="shared" si="28"/>
        <v>1.6284712849488601</v>
      </c>
      <c r="CB50">
        <f t="shared" si="28"/>
        <v>0.10608649623533628</v>
      </c>
      <c r="CE50" s="3"/>
      <c r="CF50">
        <f t="shared" si="29"/>
        <v>2.3426971074731746</v>
      </c>
      <c r="CG50">
        <f t="shared" si="29"/>
        <v>2.2960331611728941</v>
      </c>
      <c r="CH50">
        <f t="shared" si="29"/>
        <v>2.2297767610828081</v>
      </c>
      <c r="CI50">
        <f t="shared" si="29"/>
        <v>1.5678865669595743</v>
      </c>
      <c r="CJ50">
        <f t="shared" si="29"/>
        <v>1.7745302238799081</v>
      </c>
      <c r="CM50" s="3"/>
      <c r="CN50">
        <f t="shared" si="30"/>
        <v>0.83972150577766946</v>
      </c>
      <c r="CO50">
        <f t="shared" si="30"/>
        <v>1.2050799636944003</v>
      </c>
      <c r="CP50">
        <f t="shared" si="30"/>
        <v>3.2497656380003246</v>
      </c>
      <c r="CQ50">
        <f t="shared" si="30"/>
        <v>1.3239270804255834</v>
      </c>
      <c r="CR50">
        <f t="shared" si="30"/>
        <v>2.8674141559288446</v>
      </c>
      <c r="CV50">
        <f t="shared" si="19"/>
        <v>0.16856339882590554</v>
      </c>
      <c r="CW50">
        <f t="shared" si="19"/>
        <v>0.13313979505024176</v>
      </c>
      <c r="CX50">
        <f t="shared" si="19"/>
        <v>0.11481859012815276</v>
      </c>
      <c r="CY50">
        <f t="shared" si="19"/>
        <v>0.12465607585985777</v>
      </c>
      <c r="CZ50">
        <f t="shared" si="19"/>
        <v>0.62303183902351544</v>
      </c>
    </row>
    <row r="51" spans="1:104" x14ac:dyDescent="0.3">
      <c r="A51" s="3">
        <v>44713</v>
      </c>
      <c r="B51" s="3"/>
      <c r="C51">
        <f t="shared" si="7"/>
        <v>6.0106850824815146</v>
      </c>
      <c r="D51">
        <f t="shared" si="7"/>
        <v>5.7408273549699844</v>
      </c>
      <c r="E51">
        <f t="shared" si="7"/>
        <v>4.3910510936463965</v>
      </c>
      <c r="F51">
        <f t="shared" si="7"/>
        <v>3.1910329020257908</v>
      </c>
      <c r="G51">
        <f t="shared" si="7"/>
        <v>2.8657893667264958</v>
      </c>
      <c r="K51" s="3"/>
      <c r="L51">
        <f t="shared" ref="L51:P51" si="42">ABS(L30-$K30)</f>
        <v>0.13445101578513996</v>
      </c>
      <c r="M51">
        <f t="shared" si="42"/>
        <v>0.12075764765847452</v>
      </c>
      <c r="N51">
        <f t="shared" si="42"/>
        <v>4.8882527625289551E-2</v>
      </c>
      <c r="O51">
        <f t="shared" si="42"/>
        <v>7.9313405208132348E-3</v>
      </c>
      <c r="P51">
        <f t="shared" si="42"/>
        <v>2.9643902465998906E-3</v>
      </c>
      <c r="S51" s="3"/>
      <c r="T51">
        <f t="shared" si="21"/>
        <v>4.9111816060159814</v>
      </c>
      <c r="U51">
        <f t="shared" si="21"/>
        <v>5.7436446157482379</v>
      </c>
      <c r="V51">
        <f t="shared" si="21"/>
        <v>5.0730865530300999</v>
      </c>
      <c r="W51">
        <f t="shared" si="21"/>
        <v>3.5288562853345753</v>
      </c>
      <c r="X51">
        <f t="shared" si="21"/>
        <v>3.4074082138499215</v>
      </c>
      <c r="AA51" s="3"/>
      <c r="AB51">
        <f t="shared" si="22"/>
        <v>4.9307372736849082</v>
      </c>
      <c r="AC51">
        <f t="shared" si="22"/>
        <v>3.721486716508541</v>
      </c>
      <c r="AD51">
        <f t="shared" si="22"/>
        <v>0.35837164318591785</v>
      </c>
      <c r="AE51">
        <f t="shared" si="22"/>
        <v>0.71943210374573052</v>
      </c>
      <c r="AF51">
        <f t="shared" si="22"/>
        <v>2.1510228092648824</v>
      </c>
      <c r="AI51" s="3"/>
      <c r="AJ51">
        <f t="shared" si="23"/>
        <v>0.25847690472200469</v>
      </c>
      <c r="AK51">
        <f t="shared" si="23"/>
        <v>0.371976771351063</v>
      </c>
      <c r="AL51">
        <f t="shared" si="23"/>
        <v>0.28178667401760382</v>
      </c>
      <c r="AM51">
        <f t="shared" si="23"/>
        <v>9.333562334164025E-2</v>
      </c>
      <c r="AN51">
        <f t="shared" si="23"/>
        <v>0.11088184864810752</v>
      </c>
      <c r="AQ51" s="3"/>
      <c r="AR51">
        <f t="shared" si="24"/>
        <v>0.3214003973395208</v>
      </c>
      <c r="AS51">
        <f t="shared" si="24"/>
        <v>0.44586512053501848</v>
      </c>
      <c r="AT51">
        <f t="shared" si="24"/>
        <v>0.79301499821712829</v>
      </c>
      <c r="AU51">
        <f t="shared" si="24"/>
        <v>2.0368490487872362</v>
      </c>
      <c r="AV51">
        <f t="shared" si="24"/>
        <v>2.3883589545060735</v>
      </c>
      <c r="AY51" s="3"/>
      <c r="AZ51">
        <f t="shared" si="25"/>
        <v>16.249963379077329</v>
      </c>
      <c r="BA51">
        <f t="shared" si="25"/>
        <v>14.877561335892286</v>
      </c>
      <c r="BB51">
        <f t="shared" si="25"/>
        <v>9.6652610832320125</v>
      </c>
      <c r="BC51">
        <f t="shared" si="25"/>
        <v>6.3771277860744959</v>
      </c>
      <c r="BD51">
        <f t="shared" si="25"/>
        <v>6.2860963187727172</v>
      </c>
      <c r="BG51" s="3"/>
      <c r="BH51">
        <f t="shared" si="26"/>
        <v>1.0334392888377764</v>
      </c>
      <c r="BI51">
        <f t="shared" si="26"/>
        <v>1.205098712291246</v>
      </c>
      <c r="BJ51">
        <f t="shared" si="26"/>
        <v>0.31980539510488271</v>
      </c>
      <c r="BK51">
        <f t="shared" si="26"/>
        <v>2.295513967495173</v>
      </c>
      <c r="BL51">
        <f t="shared" si="26"/>
        <v>2.1779519289096938</v>
      </c>
      <c r="BO51" s="3"/>
      <c r="BP51">
        <f t="shared" si="27"/>
        <v>0.39673379387541696</v>
      </c>
      <c r="BQ51">
        <f t="shared" si="27"/>
        <v>0.36104858155027464</v>
      </c>
      <c r="BR51">
        <f t="shared" si="27"/>
        <v>1.93179379500774</v>
      </c>
      <c r="BS51">
        <f t="shared" si="27"/>
        <v>0.44060068362146065</v>
      </c>
      <c r="BT51">
        <f t="shared" si="27"/>
        <v>5.606899429895229E-4</v>
      </c>
      <c r="BW51" s="3"/>
      <c r="BX51">
        <f t="shared" si="28"/>
        <v>1.0453200165371168</v>
      </c>
      <c r="BY51">
        <f t="shared" si="28"/>
        <v>1.2384880076528106</v>
      </c>
      <c r="BZ51">
        <f t="shared" si="28"/>
        <v>1.9218136501739784</v>
      </c>
      <c r="CA51">
        <f t="shared" si="28"/>
        <v>1.8746637898363481</v>
      </c>
      <c r="CB51">
        <f t="shared" si="28"/>
        <v>2.9619359787201871</v>
      </c>
      <c r="CE51" s="3"/>
      <c r="CF51">
        <f t="shared" si="29"/>
        <v>7.8601375659815478</v>
      </c>
      <c r="CG51">
        <f t="shared" si="29"/>
        <v>7.7131084790688256</v>
      </c>
      <c r="CH51">
        <f t="shared" si="29"/>
        <v>5.7767177833001453</v>
      </c>
      <c r="CI51">
        <f t="shared" si="29"/>
        <v>4.9517118467590899</v>
      </c>
      <c r="CJ51">
        <f t="shared" si="29"/>
        <v>4.4615002713849892</v>
      </c>
      <c r="CM51" s="3"/>
      <c r="CN51">
        <f t="shared" si="30"/>
        <v>12.278808699028582</v>
      </c>
      <c r="CO51">
        <f t="shared" si="30"/>
        <v>11.009141692517783</v>
      </c>
      <c r="CP51">
        <f t="shared" si="30"/>
        <v>8.6624072786678319</v>
      </c>
      <c r="CQ51">
        <f t="shared" si="30"/>
        <v>7.374009497412886</v>
      </c>
      <c r="CR51">
        <f t="shared" si="30"/>
        <v>8.5156290957712368</v>
      </c>
      <c r="CV51">
        <f t="shared" si="19"/>
        <v>4.6995610039209561</v>
      </c>
      <c r="CW51">
        <f t="shared" si="19"/>
        <v>4.6177089048402404</v>
      </c>
      <c r="CX51">
        <f t="shared" si="19"/>
        <v>4.5855384797396601</v>
      </c>
      <c r="CY51">
        <f t="shared" si="19"/>
        <v>4.5447537023171485</v>
      </c>
      <c r="CZ51">
        <f t="shared" si="19"/>
        <v>4.1796323806976936</v>
      </c>
    </row>
    <row r="52" spans="1:104" x14ac:dyDescent="0.3">
      <c r="A52" s="3">
        <v>44805</v>
      </c>
      <c r="B52" s="3"/>
      <c r="C52">
        <f t="shared" si="7"/>
        <v>0.684123060205726</v>
      </c>
      <c r="D52">
        <f t="shared" si="7"/>
        <v>0.94713645362889531</v>
      </c>
      <c r="E52">
        <f t="shared" si="7"/>
        <v>0.8646233716611158</v>
      </c>
      <c r="F52">
        <f t="shared" si="7"/>
        <v>1.0641342146334027</v>
      </c>
      <c r="G52">
        <f t="shared" si="7"/>
        <v>1.0739278810756894</v>
      </c>
      <c r="K52" s="3"/>
      <c r="L52">
        <f t="shared" ref="L52:P52" si="43">ABS(L31-$K31)</f>
        <v>9.8389312658811456E-2</v>
      </c>
      <c r="M52">
        <f t="shared" si="43"/>
        <v>8.3971161990758436E-2</v>
      </c>
      <c r="N52">
        <f t="shared" si="43"/>
        <v>2.2914646631098989E-2</v>
      </c>
      <c r="O52">
        <f t="shared" si="43"/>
        <v>6.9476273844139458E-2</v>
      </c>
      <c r="P52">
        <f t="shared" si="43"/>
        <v>9.8461760354957573E-3</v>
      </c>
      <c r="S52" s="3"/>
      <c r="T52">
        <f t="shared" si="21"/>
        <v>1.8982287890487037</v>
      </c>
      <c r="U52">
        <f t="shared" si="21"/>
        <v>1.3684077205358318</v>
      </c>
      <c r="V52">
        <f t="shared" si="21"/>
        <v>0.8597824101683198</v>
      </c>
      <c r="W52">
        <f t="shared" si="21"/>
        <v>0.76071222003365691</v>
      </c>
      <c r="X52">
        <f t="shared" si="21"/>
        <v>7.3687289672719203E-5</v>
      </c>
      <c r="AA52" s="3"/>
      <c r="AB52">
        <f t="shared" si="22"/>
        <v>0.42667613294656004</v>
      </c>
      <c r="AC52">
        <f t="shared" si="22"/>
        <v>1.1996769984738447</v>
      </c>
      <c r="AD52">
        <f t="shared" si="22"/>
        <v>1.6954922778359101</v>
      </c>
      <c r="AE52">
        <f t="shared" si="22"/>
        <v>1.6342409066373951</v>
      </c>
      <c r="AF52">
        <f t="shared" si="22"/>
        <v>1.7850645010008592</v>
      </c>
      <c r="AI52" s="3"/>
      <c r="AJ52">
        <f t="shared" si="23"/>
        <v>0.64073992308082039</v>
      </c>
      <c r="AK52">
        <f t="shared" si="23"/>
        <v>0.27147764080040943</v>
      </c>
      <c r="AL52">
        <f t="shared" si="23"/>
        <v>0.27530651938176454</v>
      </c>
      <c r="AM52">
        <f t="shared" si="23"/>
        <v>0.29089647941883123</v>
      </c>
      <c r="AN52">
        <f t="shared" si="23"/>
        <v>0.16679089860654533</v>
      </c>
      <c r="AQ52" s="3"/>
      <c r="AR52">
        <f t="shared" si="24"/>
        <v>2.2683489799610994</v>
      </c>
      <c r="AS52">
        <f t="shared" si="24"/>
        <v>1.5520437993590561</v>
      </c>
      <c r="AT52">
        <f t="shared" si="24"/>
        <v>1.0093265832594964</v>
      </c>
      <c r="AU52">
        <f t="shared" si="24"/>
        <v>0.59246268526951207</v>
      </c>
      <c r="AV52">
        <f t="shared" si="24"/>
        <v>0.68119479643515257</v>
      </c>
      <c r="AY52" s="3"/>
      <c r="AZ52">
        <f t="shared" si="25"/>
        <v>4.2664100185973775</v>
      </c>
      <c r="BA52">
        <f t="shared" si="25"/>
        <v>3.2578931898800105</v>
      </c>
      <c r="BB52">
        <f t="shared" si="25"/>
        <v>3.4455252481651923</v>
      </c>
      <c r="BC52">
        <f t="shared" si="25"/>
        <v>2.9081628493759064</v>
      </c>
      <c r="BD52">
        <f t="shared" si="25"/>
        <v>3.394189368216975</v>
      </c>
      <c r="BG52" s="3"/>
      <c r="BH52">
        <f t="shared" si="26"/>
        <v>0.79210771695952431</v>
      </c>
      <c r="BI52">
        <f t="shared" si="26"/>
        <v>0.84699329635862952</v>
      </c>
      <c r="BJ52">
        <f t="shared" si="26"/>
        <v>1.3220727437353952</v>
      </c>
      <c r="BK52">
        <f t="shared" si="26"/>
        <v>0.68062292805037405</v>
      </c>
      <c r="BL52">
        <f t="shared" si="26"/>
        <v>0.24409592165284091</v>
      </c>
      <c r="BO52" s="3"/>
      <c r="BP52">
        <f t="shared" si="27"/>
        <v>0.24663320884726603</v>
      </c>
      <c r="BQ52">
        <f t="shared" si="27"/>
        <v>0.26552577283315015</v>
      </c>
      <c r="BR52">
        <f t="shared" si="27"/>
        <v>0.18027362077874809</v>
      </c>
      <c r="BS52">
        <f t="shared" si="27"/>
        <v>2.1699876976294163E-2</v>
      </c>
      <c r="BT52">
        <f t="shared" si="27"/>
        <v>5.0592908247319102E-2</v>
      </c>
      <c r="BW52" s="3"/>
      <c r="BX52">
        <f t="shared" si="28"/>
        <v>0.70196781181215351</v>
      </c>
      <c r="BY52">
        <f t="shared" si="28"/>
        <v>0.43675102653209419</v>
      </c>
      <c r="BZ52">
        <f t="shared" si="28"/>
        <v>0.78388920370492898</v>
      </c>
      <c r="CA52">
        <f t="shared" si="28"/>
        <v>1.1523954028284711</v>
      </c>
      <c r="CB52">
        <f t="shared" si="28"/>
        <v>0.64764026551416198</v>
      </c>
      <c r="CE52" s="3"/>
      <c r="CF52">
        <f t="shared" si="29"/>
        <v>2.3601577428582292</v>
      </c>
      <c r="CG52">
        <f t="shared" si="29"/>
        <v>2.6058273628362927</v>
      </c>
      <c r="CH52">
        <f t="shared" si="29"/>
        <v>2.6018446909544943</v>
      </c>
      <c r="CI52">
        <f t="shared" si="29"/>
        <v>2.7913066385805747</v>
      </c>
      <c r="CJ52">
        <f t="shared" si="29"/>
        <v>2.9413302498476064</v>
      </c>
      <c r="CM52" s="3"/>
      <c r="CN52">
        <f t="shared" si="30"/>
        <v>0.95199994559760359</v>
      </c>
      <c r="CO52">
        <f t="shared" si="30"/>
        <v>1.8192467645313741</v>
      </c>
      <c r="CP52">
        <f t="shared" si="30"/>
        <v>2.6728597204621769</v>
      </c>
      <c r="CQ52">
        <f t="shared" si="30"/>
        <v>3.152347690721736</v>
      </c>
      <c r="CR52">
        <f t="shared" si="30"/>
        <v>4.4107449216817312</v>
      </c>
      <c r="CV52">
        <f t="shared" si="19"/>
        <v>9.0446576805378598E-3</v>
      </c>
      <c r="CW52">
        <f t="shared" si="19"/>
        <v>2.5350114706610638E-2</v>
      </c>
      <c r="CX52">
        <f t="shared" si="19"/>
        <v>4.8257459782458767E-2</v>
      </c>
      <c r="CY52">
        <f t="shared" si="19"/>
        <v>5.0689130130538551E-2</v>
      </c>
      <c r="CZ52">
        <f t="shared" si="19"/>
        <v>2.3354935046932201E-2</v>
      </c>
    </row>
    <row r="53" spans="1:104" x14ac:dyDescent="0.3">
      <c r="A53" s="3">
        <v>44896</v>
      </c>
      <c r="B53" s="3"/>
      <c r="C53">
        <f t="shared" si="7"/>
        <v>0.93686515601129083</v>
      </c>
      <c r="D53">
        <f t="shared" si="7"/>
        <v>0.82253827862831685</v>
      </c>
      <c r="E53">
        <f t="shared" si="7"/>
        <v>0.91908454511272475</v>
      </c>
      <c r="F53">
        <f t="shared" si="7"/>
        <v>0.85845621224494195</v>
      </c>
      <c r="G53">
        <f t="shared" si="7"/>
        <v>0.74034722930552865</v>
      </c>
      <c r="K53" s="3"/>
      <c r="L53">
        <f t="shared" ref="L53:P53" si="44">ABS(L32-$K32)</f>
        <v>0.28835628054079732</v>
      </c>
      <c r="M53">
        <f t="shared" si="44"/>
        <v>0.28790898978469692</v>
      </c>
      <c r="N53">
        <f t="shared" si="44"/>
        <v>0.26252663281787214</v>
      </c>
      <c r="O53">
        <f t="shared" si="44"/>
        <v>0.26108326010234228</v>
      </c>
      <c r="P53">
        <f t="shared" si="44"/>
        <v>0.24800371212021211</v>
      </c>
      <c r="S53" s="3"/>
      <c r="T53">
        <f t="shared" si="21"/>
        <v>0.64603324746650825</v>
      </c>
      <c r="U53">
        <f t="shared" si="21"/>
        <v>0.74748196394237487</v>
      </c>
      <c r="V53">
        <f t="shared" si="21"/>
        <v>0.5853073407764573</v>
      </c>
      <c r="W53">
        <f t="shared" si="21"/>
        <v>0.49198172930893908</v>
      </c>
      <c r="X53">
        <f t="shared" si="21"/>
        <v>0.71580322856029444</v>
      </c>
      <c r="AA53" s="3"/>
      <c r="AB53">
        <f t="shared" si="22"/>
        <v>0.22803172248539472</v>
      </c>
      <c r="AC53">
        <f t="shared" si="22"/>
        <v>0.48291037565779088</v>
      </c>
      <c r="AD53">
        <f t="shared" si="22"/>
        <v>0.65959300034708024</v>
      </c>
      <c r="AE53">
        <f t="shared" si="22"/>
        <v>0.52853346558618863</v>
      </c>
      <c r="AF53">
        <f t="shared" si="22"/>
        <v>4.1506387200526351E-2</v>
      </c>
      <c r="AI53" s="3"/>
      <c r="AJ53">
        <f t="shared" si="23"/>
        <v>0.30595540559089096</v>
      </c>
      <c r="AK53">
        <f t="shared" si="23"/>
        <v>0.44082144160322922</v>
      </c>
      <c r="AL53">
        <f t="shared" si="23"/>
        <v>0.29200009149408512</v>
      </c>
      <c r="AM53">
        <f t="shared" si="23"/>
        <v>0.2470318938370481</v>
      </c>
      <c r="AN53">
        <f t="shared" si="23"/>
        <v>0.11960496417594768</v>
      </c>
      <c r="AQ53" s="3"/>
      <c r="AR53">
        <f t="shared" si="24"/>
        <v>2.2338920957457966</v>
      </c>
      <c r="AS53">
        <f t="shared" si="24"/>
        <v>1.3452718012801919</v>
      </c>
      <c r="AT53">
        <f t="shared" si="24"/>
        <v>0.43315984063866209</v>
      </c>
      <c r="AU53">
        <f t="shared" si="24"/>
        <v>0.6174656896691979</v>
      </c>
      <c r="AV53">
        <f t="shared" si="24"/>
        <v>0.91958802312069299</v>
      </c>
      <c r="AY53" s="3"/>
      <c r="AZ53">
        <f t="shared" si="25"/>
        <v>2.9723475816304306</v>
      </c>
      <c r="BA53">
        <f t="shared" si="25"/>
        <v>2.6122450727940749</v>
      </c>
      <c r="BB53">
        <f t="shared" si="25"/>
        <v>2.9319760857431172</v>
      </c>
      <c r="BC53">
        <f t="shared" si="25"/>
        <v>4.5749371211668608</v>
      </c>
      <c r="BD53">
        <f t="shared" si="25"/>
        <v>4.1083106631103137</v>
      </c>
      <c r="BG53" s="3"/>
      <c r="BH53">
        <f t="shared" si="26"/>
        <v>0.53978674644012692</v>
      </c>
      <c r="BI53">
        <f t="shared" si="26"/>
        <v>0.37931730504161543</v>
      </c>
      <c r="BJ53">
        <f t="shared" si="26"/>
        <v>1.2678214594458113</v>
      </c>
      <c r="BK53">
        <f t="shared" si="26"/>
        <v>1.6573971753973729</v>
      </c>
      <c r="BL53">
        <f t="shared" si="26"/>
        <v>2.4135726202993637</v>
      </c>
      <c r="BO53" s="3"/>
      <c r="BP53">
        <f t="shared" si="27"/>
        <v>0.35787800982559781</v>
      </c>
      <c r="BQ53">
        <f t="shared" si="27"/>
        <v>0.30480059874247223</v>
      </c>
      <c r="BR53">
        <f t="shared" si="27"/>
        <v>9.7034857975611954E-2</v>
      </c>
      <c r="BS53">
        <f t="shared" si="27"/>
        <v>0.29562268277699899</v>
      </c>
      <c r="BT53">
        <f t="shared" si="27"/>
        <v>0.38601169795661883</v>
      </c>
      <c r="BW53" s="3"/>
      <c r="BX53">
        <f t="shared" si="28"/>
        <v>1.0164383759341593</v>
      </c>
      <c r="BY53">
        <f t="shared" si="28"/>
        <v>1.181767598437157</v>
      </c>
      <c r="BZ53">
        <f t="shared" si="28"/>
        <v>7.5320359752599764E-3</v>
      </c>
      <c r="CA53">
        <f t="shared" si="28"/>
        <v>4.6754759515911015E-2</v>
      </c>
      <c r="CB53">
        <f t="shared" si="28"/>
        <v>0.29105945987091197</v>
      </c>
      <c r="CE53" s="3"/>
      <c r="CF53">
        <f t="shared" si="29"/>
        <v>0.84434198064989219</v>
      </c>
      <c r="CG53">
        <f t="shared" si="29"/>
        <v>0.73698028858919229</v>
      </c>
      <c r="CH53">
        <f t="shared" si="29"/>
        <v>0.87249219490505481</v>
      </c>
      <c r="CI53">
        <f t="shared" si="29"/>
        <v>0.95982751417886081</v>
      </c>
      <c r="CJ53">
        <f t="shared" si="29"/>
        <v>0.73264413406289486</v>
      </c>
      <c r="CM53" s="3"/>
      <c r="CN53">
        <f t="shared" si="30"/>
        <v>2.7111742549450555</v>
      </c>
      <c r="CO53">
        <f t="shared" si="30"/>
        <v>2.74945313346069</v>
      </c>
      <c r="CP53">
        <f t="shared" si="30"/>
        <v>2.7513686387244491</v>
      </c>
      <c r="CQ53">
        <f t="shared" si="30"/>
        <v>2.9617152478360667</v>
      </c>
      <c r="CR53">
        <f t="shared" si="30"/>
        <v>3.5621510233695957</v>
      </c>
      <c r="CV53">
        <f t="shared" si="19"/>
        <v>0.59049496881155805</v>
      </c>
      <c r="CW53">
        <f t="shared" si="19"/>
        <v>0.58423886452404961</v>
      </c>
      <c r="CX53">
        <f t="shared" si="19"/>
        <v>0.5657057355861721</v>
      </c>
      <c r="CY53">
        <f t="shared" si="19"/>
        <v>0.56796391966846371</v>
      </c>
      <c r="CZ53">
        <f t="shared" si="19"/>
        <v>0.4964730036952254</v>
      </c>
    </row>
    <row r="54" spans="1:104" x14ac:dyDescent="0.3">
      <c r="A54" s="3">
        <v>44986</v>
      </c>
      <c r="B54" s="3"/>
      <c r="C54">
        <f t="shared" ref="C54:G56" si="45">ABS(C33-$B33)</f>
        <v>0.83059342643270107</v>
      </c>
      <c r="D54">
        <f t="shared" si="45"/>
        <v>0.8172910083969509</v>
      </c>
      <c r="E54">
        <f t="shared" si="45"/>
        <v>0.22873873925611998</v>
      </c>
      <c r="F54">
        <f t="shared" si="45"/>
        <v>0.67546586955272292</v>
      </c>
      <c r="G54">
        <f t="shared" si="45"/>
        <v>0.81638119732709891</v>
      </c>
      <c r="K54" s="3"/>
      <c r="L54">
        <f t="shared" ref="L54:P54" si="46">ABS(L33-$K33)</f>
        <v>0.23407884793300637</v>
      </c>
      <c r="M54">
        <f t="shared" si="46"/>
        <v>0.22217584784825961</v>
      </c>
      <c r="N54">
        <f t="shared" si="46"/>
        <v>0.15667500164888865</v>
      </c>
      <c r="O54">
        <f t="shared" si="46"/>
        <v>0.17102227980763751</v>
      </c>
      <c r="P54">
        <f t="shared" si="46"/>
        <v>0.22551701220826315</v>
      </c>
      <c r="S54" s="3"/>
      <c r="T54">
        <f t="shared" si="21"/>
        <v>2.9859513917806679</v>
      </c>
      <c r="U54">
        <f t="shared" si="21"/>
        <v>3.3048315064980884</v>
      </c>
      <c r="V54">
        <f t="shared" si="21"/>
        <v>2.637424612331051</v>
      </c>
      <c r="W54">
        <f t="shared" si="21"/>
        <v>2.9664023668995885</v>
      </c>
      <c r="X54">
        <f t="shared" si="21"/>
        <v>2.5937540636991674</v>
      </c>
      <c r="AA54" s="3"/>
      <c r="AB54">
        <f t="shared" si="22"/>
        <v>2.6283227021848625</v>
      </c>
      <c r="AC54">
        <f t="shared" si="22"/>
        <v>3.2175011741254882</v>
      </c>
      <c r="AD54">
        <f t="shared" si="22"/>
        <v>1.6984034579186742</v>
      </c>
      <c r="AE54">
        <f t="shared" si="22"/>
        <v>1.6853345853345911</v>
      </c>
      <c r="AF54">
        <f t="shared" si="22"/>
        <v>1.9547200157064293</v>
      </c>
      <c r="AI54" s="3"/>
      <c r="AJ54">
        <f t="shared" si="23"/>
        <v>0.34868411116793496</v>
      </c>
      <c r="AK54">
        <f t="shared" si="23"/>
        <v>0.40590596649305855</v>
      </c>
      <c r="AL54">
        <f t="shared" si="23"/>
        <v>0.28140826229154559</v>
      </c>
      <c r="AM54">
        <f t="shared" si="23"/>
        <v>0.21528030517909377</v>
      </c>
      <c r="AN54">
        <f t="shared" si="23"/>
        <v>0.18926097418703072</v>
      </c>
      <c r="AQ54" s="3"/>
      <c r="AR54">
        <f t="shared" si="24"/>
        <v>1.9257142941428675</v>
      </c>
      <c r="AS54">
        <f t="shared" si="24"/>
        <v>3.0652892437980062</v>
      </c>
      <c r="AT54">
        <f t="shared" si="24"/>
        <v>3.1307535294731044</v>
      </c>
      <c r="AU54">
        <f t="shared" si="24"/>
        <v>3.1781992734894651</v>
      </c>
      <c r="AV54">
        <f t="shared" si="24"/>
        <v>2.9808359123495833</v>
      </c>
      <c r="AY54" s="3"/>
      <c r="AZ54">
        <f t="shared" si="25"/>
        <v>8.9344315849878519</v>
      </c>
      <c r="BA54">
        <f t="shared" si="25"/>
        <v>8.679344500652741</v>
      </c>
      <c r="BB54">
        <f t="shared" si="25"/>
        <v>6.5162992262878916</v>
      </c>
      <c r="BC54">
        <f t="shared" si="25"/>
        <v>4.3280728979426017</v>
      </c>
      <c r="BD54">
        <f t="shared" si="25"/>
        <v>5.2900442149226343</v>
      </c>
      <c r="BG54" s="3"/>
      <c r="BH54">
        <f t="shared" si="26"/>
        <v>1.2710757783197901</v>
      </c>
      <c r="BI54">
        <f t="shared" si="26"/>
        <v>1.0897232889908177</v>
      </c>
      <c r="BJ54">
        <f t="shared" si="26"/>
        <v>1.8273829398691102</v>
      </c>
      <c r="BK54">
        <f t="shared" si="26"/>
        <v>1.0857508443500601</v>
      </c>
      <c r="BL54">
        <f t="shared" si="26"/>
        <v>1.9990846254707941</v>
      </c>
      <c r="BO54" s="3"/>
      <c r="BP54">
        <f t="shared" si="27"/>
        <v>1.6536945532257983</v>
      </c>
      <c r="BQ54">
        <f t="shared" si="27"/>
        <v>1.52792425320128</v>
      </c>
      <c r="BR54">
        <f t="shared" si="27"/>
        <v>0.98027354301940584</v>
      </c>
      <c r="BS54">
        <f t="shared" si="27"/>
        <v>0.91036006272152759</v>
      </c>
      <c r="BT54">
        <f t="shared" si="27"/>
        <v>0.97551600892632195</v>
      </c>
      <c r="BW54" s="3"/>
      <c r="BX54">
        <f t="shared" si="28"/>
        <v>1.9159489613760354</v>
      </c>
      <c r="BY54">
        <f t="shared" si="28"/>
        <v>1.9852863231656159</v>
      </c>
      <c r="BZ54">
        <f t="shared" si="28"/>
        <v>3.2934411968856199</v>
      </c>
      <c r="CA54">
        <f t="shared" si="28"/>
        <v>3.8632293110312759</v>
      </c>
      <c r="CB54">
        <f t="shared" si="28"/>
        <v>3.2390964959752613</v>
      </c>
      <c r="CE54" s="3"/>
      <c r="CF54">
        <f t="shared" si="29"/>
        <v>0.56790731187677945</v>
      </c>
      <c r="CG54">
        <f t="shared" si="29"/>
        <v>0.63265341596046287</v>
      </c>
      <c r="CH54">
        <f t="shared" si="29"/>
        <v>1.524045829048841</v>
      </c>
      <c r="CI54">
        <f t="shared" si="29"/>
        <v>2.3546970475053501</v>
      </c>
      <c r="CJ54">
        <f t="shared" si="29"/>
        <v>2.340065599438752</v>
      </c>
      <c r="CM54" s="3"/>
      <c r="CN54">
        <f t="shared" si="30"/>
        <v>1.6079937705002754</v>
      </c>
      <c r="CO54">
        <f t="shared" si="30"/>
        <v>1.5573022907637684</v>
      </c>
      <c r="CP54">
        <f t="shared" si="30"/>
        <v>0.31088591045710801</v>
      </c>
      <c r="CQ54">
        <f t="shared" si="30"/>
        <v>0.57829973922310374</v>
      </c>
      <c r="CR54">
        <f t="shared" si="30"/>
        <v>0.99999544807645102</v>
      </c>
      <c r="CV54">
        <f t="shared" ref="CV54:CZ56" si="47">ABS(CV33-$CU33)</f>
        <v>2.0456695462787167E-3</v>
      </c>
      <c r="CW54">
        <f t="shared" si="47"/>
        <v>3.7730205894723534E-2</v>
      </c>
      <c r="CX54">
        <f t="shared" si="47"/>
        <v>5.5767203864945936E-2</v>
      </c>
      <c r="CY54">
        <f t="shared" si="47"/>
        <v>8.0248126698662769E-2</v>
      </c>
      <c r="CZ54">
        <f t="shared" si="47"/>
        <v>0.10302532078012772</v>
      </c>
    </row>
    <row r="55" spans="1:104" x14ac:dyDescent="0.3">
      <c r="A55" s="3">
        <v>45078</v>
      </c>
      <c r="B55" s="3"/>
      <c r="C55">
        <f t="shared" si="45"/>
        <v>0.6917487207214319</v>
      </c>
      <c r="D55">
        <f t="shared" si="45"/>
        <v>0.62035214438858155</v>
      </c>
      <c r="E55">
        <f t="shared" si="45"/>
        <v>0.54552174279541221</v>
      </c>
      <c r="F55">
        <f t="shared" si="45"/>
        <v>0.47729371003164944</v>
      </c>
      <c r="G55">
        <f t="shared" si="45"/>
        <v>0.39512814394816376</v>
      </c>
      <c r="K55" s="3"/>
      <c r="L55">
        <f t="shared" ref="L55:P55" si="48">ABS(L34-$K34)</f>
        <v>0.29224663960673025</v>
      </c>
      <c r="M55">
        <f t="shared" si="48"/>
        <v>0.28711612839355372</v>
      </c>
      <c r="N55">
        <f t="shared" si="48"/>
        <v>0.23222487431863581</v>
      </c>
      <c r="O55">
        <f t="shared" si="48"/>
        <v>0.27197413613197841</v>
      </c>
      <c r="P55">
        <f t="shared" si="48"/>
        <v>0.23006376588346078</v>
      </c>
      <c r="S55" s="3"/>
      <c r="T55">
        <f t="shared" ref="T55:X56" si="49">ABS(T34-$S34)</f>
        <v>0.82571316914396142</v>
      </c>
      <c r="U55">
        <f t="shared" si="49"/>
        <v>0.19883380815766505</v>
      </c>
      <c r="V55">
        <f t="shared" si="49"/>
        <v>0.18797275184590001</v>
      </c>
      <c r="W55">
        <f t="shared" si="49"/>
        <v>0.17880883148224758</v>
      </c>
      <c r="X55">
        <f t="shared" si="49"/>
        <v>1.2840606663204746E-3</v>
      </c>
      <c r="AA55" s="3"/>
      <c r="AB55">
        <f t="shared" ref="AB55:AF56" si="50">ABS(AB34-$AA34)</f>
        <v>4.0212142659813557</v>
      </c>
      <c r="AC55">
        <f t="shared" si="50"/>
        <v>4.0248615641191048</v>
      </c>
      <c r="AD55">
        <f t="shared" si="50"/>
        <v>3.3823907170993079</v>
      </c>
      <c r="AE55">
        <f t="shared" si="50"/>
        <v>3.6623071040426622</v>
      </c>
      <c r="AF55">
        <f t="shared" si="50"/>
        <v>3.2099392203378292</v>
      </c>
      <c r="AI55" s="3"/>
      <c r="AJ55">
        <f t="shared" ref="AJ55:AN56" si="51">ABS(AJ34-$AI34)</f>
        <v>7.5192561185254657E-3</v>
      </c>
      <c r="AK55">
        <f t="shared" si="51"/>
        <v>0.18185711508238556</v>
      </c>
      <c r="AL55">
        <f t="shared" si="51"/>
        <v>0.11868769656439561</v>
      </c>
      <c r="AM55">
        <f t="shared" si="51"/>
        <v>1.6212366632379904E-2</v>
      </c>
      <c r="AN55">
        <f t="shared" si="51"/>
        <v>3.4922998425311089E-2</v>
      </c>
      <c r="AQ55" s="3"/>
      <c r="AR55">
        <f t="shared" ref="AR55:AV56" si="52">ABS(AR34-$AQ34)</f>
        <v>2.6009653604357221</v>
      </c>
      <c r="AS55">
        <f t="shared" si="52"/>
        <v>3.1757070379563372</v>
      </c>
      <c r="AT55">
        <f t="shared" si="52"/>
        <v>2.5678932661780154</v>
      </c>
      <c r="AU55">
        <f t="shared" si="52"/>
        <v>2.0374103567790085</v>
      </c>
      <c r="AV55">
        <f t="shared" si="52"/>
        <v>1.3229543169199161</v>
      </c>
      <c r="AY55" s="3"/>
      <c r="AZ55">
        <f t="shared" ref="AZ55:BD56" si="53">ABS(AZ34-$AY34)</f>
        <v>2.4424340270814016</v>
      </c>
      <c r="BA55">
        <f t="shared" si="53"/>
        <v>2.5608535679659612</v>
      </c>
      <c r="BB55">
        <f t="shared" si="53"/>
        <v>2.5970934052317434</v>
      </c>
      <c r="BC55">
        <f t="shared" si="53"/>
        <v>1.9943214052948899</v>
      </c>
      <c r="BD55">
        <f t="shared" si="53"/>
        <v>1.8159300348355027</v>
      </c>
      <c r="BG55" s="3"/>
      <c r="BH55">
        <f t="shared" ref="BH55:BL56" si="54">ABS(BH34-$BG34)</f>
        <v>1.454586562715221E-2</v>
      </c>
      <c r="BI55">
        <f t="shared" si="54"/>
        <v>9.8227172957489728E-2</v>
      </c>
      <c r="BJ55">
        <f t="shared" si="54"/>
        <v>2.3577133597607141</v>
      </c>
      <c r="BK55">
        <f t="shared" si="54"/>
        <v>3.4238992622033506</v>
      </c>
      <c r="BL55">
        <f t="shared" si="54"/>
        <v>3.2801650921513157</v>
      </c>
      <c r="BO55" s="3"/>
      <c r="BP55">
        <f t="shared" ref="BP55:BT56" si="55">ABS(BP34-$BO34)</f>
        <v>3.1661269624624579</v>
      </c>
      <c r="BQ55">
        <f t="shared" si="55"/>
        <v>2.9615788667697434</v>
      </c>
      <c r="BR55">
        <f t="shared" si="55"/>
        <v>2.363789287220718</v>
      </c>
      <c r="BS55">
        <f t="shared" si="55"/>
        <v>2.1059831218746541</v>
      </c>
      <c r="BT55">
        <f t="shared" si="55"/>
        <v>2.1305208018928923</v>
      </c>
      <c r="BW55" s="3"/>
      <c r="BX55">
        <f t="shared" ref="BX55:CB56" si="56">ABS(BX34-$BW34)</f>
        <v>1.0479554073623025</v>
      </c>
      <c r="BY55">
        <f t="shared" si="56"/>
        <v>0.88600119958308943</v>
      </c>
      <c r="BZ55">
        <f t="shared" si="56"/>
        <v>0.471578368992005</v>
      </c>
      <c r="CA55">
        <f t="shared" si="56"/>
        <v>6.0534046167268984E-2</v>
      </c>
      <c r="CB55">
        <f t="shared" si="56"/>
        <v>0.67172269023132603</v>
      </c>
      <c r="CE55" s="3"/>
      <c r="CF55">
        <f t="shared" ref="CF55:CJ56" si="57">ABS(CF34-$CE34)</f>
        <v>2.0902216337074351</v>
      </c>
      <c r="CG55">
        <f t="shared" si="57"/>
        <v>2.163133333053481</v>
      </c>
      <c r="CH55">
        <f t="shared" si="57"/>
        <v>2.1958853706791146</v>
      </c>
      <c r="CI55">
        <f t="shared" si="57"/>
        <v>2.3322398831280351</v>
      </c>
      <c r="CJ55">
        <f t="shared" si="57"/>
        <v>2.3513500792762763</v>
      </c>
      <c r="CM55" s="3"/>
      <c r="CN55">
        <f t="shared" ref="CN55:CR56" si="58">ABS(CN34-$CM34)</f>
        <v>1.6203135475254695</v>
      </c>
      <c r="CO55">
        <f t="shared" si="58"/>
        <v>1.4473609824357714</v>
      </c>
      <c r="CP55">
        <f t="shared" si="58"/>
        <v>0.8610400447011537</v>
      </c>
      <c r="CQ55">
        <f t="shared" si="58"/>
        <v>0.26878964957138796</v>
      </c>
      <c r="CR55">
        <f t="shared" si="58"/>
        <v>0.32934672037599522</v>
      </c>
      <c r="CV55">
        <f t="shared" si="47"/>
        <v>0.36334262937432826</v>
      </c>
      <c r="CW55">
        <f t="shared" si="47"/>
        <v>0.34664615510812546</v>
      </c>
      <c r="CX55">
        <f t="shared" si="47"/>
        <v>0.34562873753102552</v>
      </c>
      <c r="CY55">
        <f t="shared" si="47"/>
        <v>0.33983760353855519</v>
      </c>
      <c r="CZ55">
        <f t="shared" si="47"/>
        <v>0.38917513118724134</v>
      </c>
    </row>
    <row r="56" spans="1:104" x14ac:dyDescent="0.3">
      <c r="A56" s="3">
        <v>45170</v>
      </c>
      <c r="B56" s="3"/>
      <c r="C56">
        <f t="shared" si="45"/>
        <v>1.0345890258225023</v>
      </c>
      <c r="D56">
        <f t="shared" si="45"/>
        <v>0.82940845457207457</v>
      </c>
      <c r="E56">
        <f t="shared" si="45"/>
        <v>0.50543300670472591</v>
      </c>
      <c r="F56">
        <f t="shared" si="45"/>
        <v>0.27586158755364587</v>
      </c>
      <c r="G56">
        <f t="shared" si="45"/>
        <v>0.41985273268299284</v>
      </c>
      <c r="K56" s="3"/>
      <c r="L56">
        <f t="shared" ref="L56:P56" si="59">ABS(L35-$K35)</f>
        <v>0.11400468976436745</v>
      </c>
      <c r="M56">
        <f t="shared" si="59"/>
        <v>9.1386091968838623E-2</v>
      </c>
      <c r="N56">
        <f t="shared" si="59"/>
        <v>6.6878035221541954E-2</v>
      </c>
      <c r="O56">
        <f t="shared" si="59"/>
        <v>5.2526098160111445E-2</v>
      </c>
      <c r="P56">
        <f t="shared" si="59"/>
        <v>7.1935113963950137E-3</v>
      </c>
      <c r="S56" s="3"/>
      <c r="T56">
        <f t="shared" si="49"/>
        <v>2.0720312357465076E-3</v>
      </c>
      <c r="U56">
        <f t="shared" si="49"/>
        <v>0.26062943134304301</v>
      </c>
      <c r="V56">
        <f t="shared" si="49"/>
        <v>0.17546729674485345</v>
      </c>
      <c r="W56">
        <f t="shared" si="49"/>
        <v>0.24653251387678504</v>
      </c>
      <c r="X56">
        <f t="shared" si="49"/>
        <v>6.0258743027386596E-2</v>
      </c>
      <c r="AA56" s="3"/>
      <c r="AB56">
        <f t="shared" si="50"/>
        <v>9.2322146153541951E-2</v>
      </c>
      <c r="AC56">
        <f t="shared" si="50"/>
        <v>0.52506743399022304</v>
      </c>
      <c r="AD56">
        <f t="shared" si="50"/>
        <v>1.58812516209677</v>
      </c>
      <c r="AE56">
        <f t="shared" si="50"/>
        <v>1.550257441810019</v>
      </c>
      <c r="AF56">
        <f t="shared" si="50"/>
        <v>2.2639359451371099</v>
      </c>
      <c r="AI56" s="3"/>
      <c r="AJ56">
        <f t="shared" si="51"/>
        <v>0.39327954914951535</v>
      </c>
      <c r="AK56">
        <f t="shared" si="51"/>
        <v>0.58731129732857168</v>
      </c>
      <c r="AL56">
        <f t="shared" si="51"/>
        <v>0.30973023792895971</v>
      </c>
      <c r="AM56">
        <f t="shared" si="51"/>
        <v>0.3733540859484733</v>
      </c>
      <c r="AN56">
        <f t="shared" si="51"/>
        <v>0.3476747055273996</v>
      </c>
      <c r="AQ56" s="3"/>
      <c r="AR56">
        <f t="shared" si="52"/>
        <v>0.95289264321772582</v>
      </c>
      <c r="AS56">
        <f t="shared" si="52"/>
        <v>1.1593554999604592</v>
      </c>
      <c r="AT56">
        <f t="shared" si="52"/>
        <v>0.95358377890759527</v>
      </c>
      <c r="AU56">
        <f t="shared" si="52"/>
        <v>0.80460141682122299</v>
      </c>
      <c r="AV56">
        <f t="shared" si="52"/>
        <v>6.4500628722842901E-2</v>
      </c>
      <c r="AY56" s="3"/>
      <c r="AZ56">
        <f t="shared" si="53"/>
        <v>0.89664689045156309</v>
      </c>
      <c r="BA56">
        <f t="shared" si="53"/>
        <v>0.70917566860558212</v>
      </c>
      <c r="BB56">
        <f t="shared" si="53"/>
        <v>1.1262068740612761</v>
      </c>
      <c r="BC56">
        <f t="shared" si="53"/>
        <v>1.4262501078269869</v>
      </c>
      <c r="BD56">
        <f t="shared" si="53"/>
        <v>1.4626160072634948</v>
      </c>
      <c r="BG56" s="3"/>
      <c r="BH56">
        <f t="shared" si="54"/>
        <v>3.3060494722622735E-2</v>
      </c>
      <c r="BI56">
        <f t="shared" si="54"/>
        <v>0.75380099702680425</v>
      </c>
      <c r="BJ56">
        <f t="shared" si="54"/>
        <v>1.2508127294066593</v>
      </c>
      <c r="BK56">
        <f t="shared" si="54"/>
        <v>2.1643963237485035</v>
      </c>
      <c r="BL56">
        <f t="shared" si="54"/>
        <v>0.78798194313305281</v>
      </c>
      <c r="BO56" s="3"/>
      <c r="BP56">
        <f t="shared" si="55"/>
        <v>1.0971669415975842</v>
      </c>
      <c r="BQ56">
        <f t="shared" si="55"/>
        <v>1.1010280717474277</v>
      </c>
      <c r="BR56">
        <f t="shared" si="55"/>
        <v>1.1177601045488346</v>
      </c>
      <c r="BS56">
        <f t="shared" si="55"/>
        <v>0.89573322481289086</v>
      </c>
      <c r="BT56">
        <f t="shared" si="55"/>
        <v>1.3060272823780656</v>
      </c>
      <c r="BW56" s="3"/>
      <c r="BX56">
        <f t="shared" si="56"/>
        <v>0.89446445908525574</v>
      </c>
      <c r="BY56">
        <f t="shared" si="56"/>
        <v>1.1962161892005678</v>
      </c>
      <c r="BZ56">
        <f t="shared" si="56"/>
        <v>1.0428381411015155</v>
      </c>
      <c r="CA56">
        <f t="shared" si="56"/>
        <v>0.60871240297021312</v>
      </c>
      <c r="CB56">
        <f t="shared" si="56"/>
        <v>0.52373966200841204</v>
      </c>
      <c r="CE56" s="3"/>
      <c r="CF56">
        <f t="shared" si="57"/>
        <v>2.3147871035269136</v>
      </c>
      <c r="CG56">
        <f t="shared" si="57"/>
        <v>2.153906171082709</v>
      </c>
      <c r="CH56">
        <f t="shared" si="57"/>
        <v>1.5036049938833529</v>
      </c>
      <c r="CI56">
        <f t="shared" si="57"/>
        <v>1.4811407253966657</v>
      </c>
      <c r="CJ56">
        <f t="shared" si="57"/>
        <v>1.6729243995852148</v>
      </c>
      <c r="CM56" s="3"/>
      <c r="CN56">
        <f t="shared" si="58"/>
        <v>1.8538332864686429</v>
      </c>
      <c r="CO56">
        <f t="shared" si="58"/>
        <v>1.2796257980879635</v>
      </c>
      <c r="CP56">
        <f t="shared" si="58"/>
        <v>0.70023451035916473</v>
      </c>
      <c r="CQ56">
        <f t="shared" si="58"/>
        <v>0.89980458758463477</v>
      </c>
      <c r="CR56">
        <f t="shared" si="58"/>
        <v>1.044396323637244</v>
      </c>
      <c r="CV56">
        <f t="shared" si="47"/>
        <v>0.67258437206193822</v>
      </c>
      <c r="CW56">
        <f t="shared" si="47"/>
        <v>0.65675862359481663</v>
      </c>
      <c r="CX56">
        <f t="shared" si="47"/>
        <v>0.65110701745502753</v>
      </c>
      <c r="CY56">
        <f t="shared" si="47"/>
        <v>0.64452115413533884</v>
      </c>
      <c r="CZ56">
        <f t="shared" si="47"/>
        <v>0.56360728267326055</v>
      </c>
    </row>
    <row r="57" spans="1:104" x14ac:dyDescent="0.3">
      <c r="C57">
        <f>AVERAGE(C38:C56)</f>
        <v>1.6580773139631726</v>
      </c>
      <c r="D57">
        <f t="shared" ref="D57:G57" si="60">AVERAGE(D38:D56)</f>
        <v>1.6508865904133374</v>
      </c>
      <c r="E57">
        <f t="shared" si="60"/>
        <v>1.4775162787381941</v>
      </c>
      <c r="F57">
        <f t="shared" si="60"/>
        <v>1.2952141276126425</v>
      </c>
      <c r="G57">
        <f t="shared" si="60"/>
        <v>1.1621061471846368</v>
      </c>
      <c r="L57">
        <f>AVERAGE(L38:L56)</f>
        <v>0.3189565105757205</v>
      </c>
      <c r="M57">
        <f t="shared" ref="M57:P57" si="61">AVERAGE(M38:M56)</f>
        <v>0.3023222610441062</v>
      </c>
      <c r="N57">
        <f t="shared" si="61"/>
        <v>0.25219565956160217</v>
      </c>
      <c r="O57">
        <f t="shared" si="61"/>
        <v>0.24796641572497094</v>
      </c>
      <c r="P57">
        <f t="shared" si="61"/>
        <v>0.21503901720883994</v>
      </c>
      <c r="T57">
        <f>AVERAGE(T38:T56)</f>
        <v>2.10189200679272</v>
      </c>
      <c r="U57">
        <f t="shared" ref="U57:X57" si="62">AVERAGE(U38:U56)</f>
        <v>1.7642389647830203</v>
      </c>
      <c r="V57">
        <f t="shared" si="62"/>
        <v>1.4268631043981757</v>
      </c>
      <c r="W57">
        <f t="shared" si="62"/>
        <v>1.2700429374789131</v>
      </c>
      <c r="X57">
        <f t="shared" si="62"/>
        <v>1.0343181581565239</v>
      </c>
      <c r="AB57">
        <f>AVERAGE(AB38:AB56)</f>
        <v>2.1622796200829688</v>
      </c>
      <c r="AC57">
        <f t="shared" ref="AC57:AF57" si="63">AVERAGE(AC38:AC56)</f>
        <v>2.0357891103089365</v>
      </c>
      <c r="AD57">
        <f t="shared" si="63"/>
        <v>1.8856024640081368</v>
      </c>
      <c r="AE57">
        <f t="shared" si="63"/>
        <v>1.8099980303491388</v>
      </c>
      <c r="AF57">
        <f t="shared" si="63"/>
        <v>2.1093487139263409</v>
      </c>
      <c r="AJ57">
        <f>AVERAGE(AJ38:AJ56)</f>
        <v>0.99269294931135454</v>
      </c>
      <c r="AK57">
        <f t="shared" ref="AK57:AN57" si="64">AVERAGE(AK38:AK56)</f>
        <v>0.8337063769927846</v>
      </c>
      <c r="AL57">
        <f t="shared" si="64"/>
        <v>0.60508470413228344</v>
      </c>
      <c r="AM57">
        <f t="shared" si="64"/>
        <v>0.52321793558905472</v>
      </c>
      <c r="AN57">
        <f t="shared" si="64"/>
        <v>0.43647668530681633</v>
      </c>
      <c r="AR57">
        <f>AVERAGE(AR38:AR56)</f>
        <v>1.6968292233563811</v>
      </c>
      <c r="AS57">
        <f t="shared" ref="AS57:AV57" si="65">AVERAGE(AS38:AS56)</f>
        <v>1.8060859538598109</v>
      </c>
      <c r="AT57">
        <f t="shared" si="65"/>
        <v>1.6059265706049255</v>
      </c>
      <c r="AU57">
        <f t="shared" si="65"/>
        <v>1.4869535528012079</v>
      </c>
      <c r="AV57">
        <f t="shared" si="65"/>
        <v>1.4922781498918649</v>
      </c>
      <c r="AZ57">
        <f>AVERAGE(AZ38:AZ56)</f>
        <v>4.6605642161961187</v>
      </c>
      <c r="BA57">
        <f t="shared" ref="BA57:BD57" si="66">AVERAGE(BA38:BA56)</f>
        <v>4.495056792135192</v>
      </c>
      <c r="BB57">
        <f t="shared" si="66"/>
        <v>3.8075046558382888</v>
      </c>
      <c r="BC57">
        <f t="shared" si="66"/>
        <v>3.1985324858750595</v>
      </c>
      <c r="BD57">
        <f t="shared" si="66"/>
        <v>3.2155052301389482</v>
      </c>
      <c r="BH57">
        <f>AVERAGE(BH38:BH56)</f>
        <v>2.6369544316503379</v>
      </c>
      <c r="BI57">
        <f t="shared" ref="BI57:BL57" si="67">AVERAGE(BI38:BI56)</f>
        <v>2.6841923236242535</v>
      </c>
      <c r="BJ57">
        <f t="shared" si="67"/>
        <v>3.3413487948893552</v>
      </c>
      <c r="BK57">
        <f t="shared" si="67"/>
        <v>2.6555389819213358</v>
      </c>
      <c r="BL57">
        <f t="shared" si="67"/>
        <v>2.4418612202555869</v>
      </c>
      <c r="BP57">
        <f>AVERAGE(BP38:BP56)</f>
        <v>1.8082228601826607</v>
      </c>
      <c r="BQ57">
        <f t="shared" ref="BQ57:BT57" si="68">AVERAGE(BQ38:BQ56)</f>
        <v>1.70191430630582</v>
      </c>
      <c r="BR57">
        <f t="shared" si="68"/>
        <v>1.6532697877140539</v>
      </c>
      <c r="BS57">
        <f t="shared" si="68"/>
        <v>1.1781768975656191</v>
      </c>
      <c r="BT57">
        <f t="shared" si="68"/>
        <v>1.1687384818638964</v>
      </c>
      <c r="BX57">
        <f>AVERAGE(BX38:BX56)</f>
        <v>0.97473862884129947</v>
      </c>
      <c r="BY57">
        <f t="shared" ref="BY57:CB57" si="69">AVERAGE(BY38:BY56)</f>
        <v>0.96036866009423927</v>
      </c>
      <c r="BZ57">
        <f t="shared" si="69"/>
        <v>1.0053488588457209</v>
      </c>
      <c r="CA57">
        <f t="shared" si="69"/>
        <v>1.0312331953265581</v>
      </c>
      <c r="CB57">
        <f t="shared" si="69"/>
        <v>1.0610401164128045</v>
      </c>
      <c r="CF57">
        <f>AVERAGE(CF38:CF56)</f>
        <v>3.4504250222296684</v>
      </c>
      <c r="CG57">
        <f t="shared" ref="CG57:CJ57" si="70">AVERAGE(CG38:CG56)</f>
        <v>3.4472542048723556</v>
      </c>
      <c r="CH57">
        <f t="shared" si="70"/>
        <v>3.4025682163268427</v>
      </c>
      <c r="CI57">
        <f t="shared" si="70"/>
        <v>3.3103290257245153</v>
      </c>
      <c r="CJ57">
        <f t="shared" si="70"/>
        <v>3.2295743286799254</v>
      </c>
      <c r="CN57">
        <f>AVERAGE(CN38:CN56)</f>
        <v>2.5682221611080172</v>
      </c>
      <c r="CO57">
        <f t="shared" ref="CO57:CR57" si="71">AVERAGE(CO38:CO56)</f>
        <v>2.512253184803479</v>
      </c>
      <c r="CP57">
        <f t="shared" si="71"/>
        <v>2.5039322049985522</v>
      </c>
      <c r="CQ57">
        <f t="shared" si="71"/>
        <v>2.4109073479338976</v>
      </c>
      <c r="CR57">
        <f t="shared" si="71"/>
        <v>2.6103454818508207</v>
      </c>
      <c r="CV57">
        <f>AVERAGE(CV38:CV56)</f>
        <v>1.1212879737110186</v>
      </c>
      <c r="CW57">
        <f t="shared" ref="CW57:CZ57" si="72">AVERAGE(CW38:CW56)</f>
        <v>1.1001670131018835</v>
      </c>
      <c r="CX57">
        <f t="shared" si="72"/>
        <v>1.0952020706173997</v>
      </c>
      <c r="CY57">
        <f t="shared" si="72"/>
        <v>1.0848334582416386</v>
      </c>
      <c r="CZ57">
        <f t="shared" si="72"/>
        <v>1.0624169113505701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7"/>
  <sheetViews>
    <sheetView tabSelected="1" zoomScale="66" workbookViewId="0">
      <selection activeCell="DA23" sqref="DA23"/>
    </sheetView>
  </sheetViews>
  <sheetFormatPr defaultRowHeight="14.4" x14ac:dyDescent="0.3"/>
  <cols>
    <col min="1" max="1" width="11.44140625" bestFit="1" customWidth="1"/>
    <col min="2" max="2" width="11.44140625" customWidth="1"/>
    <col min="3" max="3" width="14" bestFit="1" customWidth="1"/>
    <col min="4" max="5" width="13.33203125" bestFit="1" customWidth="1"/>
    <col min="6" max="8" width="14" bestFit="1" customWidth="1"/>
    <col min="9" max="9" width="6.44140625" bestFit="1" customWidth="1"/>
    <col min="10" max="10" width="11.44140625" bestFit="1" customWidth="1"/>
    <col min="11" max="16" width="14" bestFit="1" customWidth="1"/>
    <col min="18" max="18" width="11.44140625" bestFit="1" customWidth="1"/>
    <col min="19" max="24" width="14" bestFit="1" customWidth="1"/>
    <col min="25" max="25" width="6.44140625" bestFit="1" customWidth="1"/>
    <col min="26" max="32" width="14" bestFit="1" customWidth="1"/>
    <col min="34" max="34" width="11.44140625" bestFit="1" customWidth="1"/>
    <col min="35" max="40" width="14" bestFit="1" customWidth="1"/>
    <col min="42" max="42" width="12" bestFit="1" customWidth="1"/>
    <col min="43" max="48" width="14" bestFit="1" customWidth="1"/>
    <col min="50" max="50" width="11.44140625" bestFit="1" customWidth="1"/>
    <col min="51" max="56" width="14" bestFit="1" customWidth="1"/>
    <col min="58" max="58" width="11.44140625" bestFit="1" customWidth="1"/>
    <col min="59" max="64" width="14" bestFit="1" customWidth="1"/>
    <col min="66" max="66" width="11.44140625" bestFit="1" customWidth="1"/>
    <col min="67" max="72" width="14" bestFit="1" customWidth="1"/>
    <col min="74" max="74" width="11.44140625" bestFit="1" customWidth="1"/>
    <col min="75" max="80" width="14" bestFit="1" customWidth="1"/>
    <col min="82" max="82" width="11.44140625" bestFit="1" customWidth="1"/>
    <col min="83" max="88" width="14" bestFit="1" customWidth="1"/>
    <col min="90" max="90" width="11.44140625" bestFit="1" customWidth="1"/>
    <col min="91" max="96" width="14" bestFit="1" customWidth="1"/>
    <col min="98" max="98" width="11.88671875" bestFit="1" customWidth="1"/>
    <col min="99" max="99" width="11.88671875" customWidth="1"/>
    <col min="100" max="105" width="14" bestFit="1" customWidth="1"/>
  </cols>
  <sheetData>
    <row r="1" spans="1:104" x14ac:dyDescent="0.3">
      <c r="C1">
        <v>0.04</v>
      </c>
      <c r="D1">
        <v>0.13</v>
      </c>
      <c r="E1">
        <v>0.13</v>
      </c>
      <c r="F1">
        <v>0.02</v>
      </c>
      <c r="G1">
        <v>0.05</v>
      </c>
      <c r="H1">
        <v>0.11</v>
      </c>
      <c r="I1">
        <v>0.06</v>
      </c>
      <c r="J1">
        <v>0.04</v>
      </c>
      <c r="K1">
        <v>0.1</v>
      </c>
      <c r="L1">
        <v>0.23</v>
      </c>
      <c r="M1">
        <v>0.09</v>
      </c>
      <c r="R1" t="s">
        <v>0</v>
      </c>
      <c r="AG1" t="s">
        <v>26</v>
      </c>
    </row>
    <row r="2" spans="1:104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  <c r="AC2" t="s">
        <v>12</v>
      </c>
      <c r="AD2" t="s">
        <v>13</v>
      </c>
      <c r="AG2" t="s">
        <v>1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8</v>
      </c>
      <c r="AO2" t="s">
        <v>9</v>
      </c>
      <c r="AP2" t="s">
        <v>10</v>
      </c>
      <c r="AQ2" t="s">
        <v>11</v>
      </c>
      <c r="AR2" t="s">
        <v>12</v>
      </c>
      <c r="AS2" t="s">
        <v>13</v>
      </c>
    </row>
    <row r="3" spans="1:104" x14ac:dyDescent="0.3">
      <c r="A3" t="s">
        <v>14</v>
      </c>
      <c r="B3" s="1">
        <f t="array" ref="B3:B7">TRANSPOSE(C57:G57)</f>
        <v>1.7145046022379025</v>
      </c>
      <c r="C3" s="1">
        <f t="array" ref="C3:C7">TRANSPOSE(L57:P57)</f>
        <v>0.31947035278602504</v>
      </c>
      <c r="D3" s="1">
        <f t="array" ref="D3:D7">TRANSPOSE(T57:X57)</f>
        <v>1.9212931354127885</v>
      </c>
      <c r="E3" s="1">
        <f t="array" ref="E3:E7">TRANSPOSE(AB57:AF57)</f>
        <v>2.2043436317979364</v>
      </c>
      <c r="F3" s="1">
        <f t="array" ref="F3:F7">TRANSPOSE(AJ57:AN57)</f>
        <v>0.86997844897421839</v>
      </c>
      <c r="G3" s="1">
        <f t="array" ref="G3:G7">TRANSPOSE(AR57:AV57)</f>
        <v>3.3815369841382639</v>
      </c>
      <c r="H3" s="1">
        <f t="array" ref="H3:H7">TRANSPOSE(AZ57:BD57)</f>
        <v>4.5971645184591923</v>
      </c>
      <c r="I3" s="1">
        <f t="array" ref="I3:I7">TRANSPOSE(BH57:BL57)</f>
        <v>2.604052889453162</v>
      </c>
      <c r="J3" s="1">
        <f t="array" ref="J3:J7">TRANSPOSE(BP57:BT57)</f>
        <v>1.7914887434798108</v>
      </c>
      <c r="K3" s="1">
        <f t="array" ref="K3:K7">TRANSPOSE(BX57:CB57)</f>
        <v>1.0148328030238323</v>
      </c>
      <c r="L3" s="1">
        <f t="array" ref="L3:L7">TRANSPOSE(CF57:CJ57)</f>
        <v>3.1907354985968475</v>
      </c>
      <c r="M3" s="1">
        <f t="array" ref="M3:M7">TRANSPOSE(CN57:CR57)</f>
        <v>2.5508360981675855</v>
      </c>
      <c r="N3" s="1">
        <f t="array" ref="N3:N7">TRANSPOSE(CV57:CZ57)</f>
        <v>1.6693188892183113</v>
      </c>
      <c r="Q3" t="s">
        <v>14</v>
      </c>
      <c r="R3" s="1">
        <f>B3/[1]arima!B3</f>
        <v>0.94574997577609488</v>
      </c>
      <c r="S3" s="1">
        <f>C3/[1]arima!C3</f>
        <v>0.93822846686661154</v>
      </c>
      <c r="T3" s="1">
        <f>D3/[1]arima!D3</f>
        <v>0.88684922916309838</v>
      </c>
      <c r="U3" s="1">
        <f>E3/[1]arima!E3</f>
        <v>0.95609530718232605</v>
      </c>
      <c r="V3" s="1">
        <f>F3/[1]arima!F3</f>
        <v>0.84726132506480312</v>
      </c>
      <c r="W3" s="1">
        <f>G3/[1]arima!G3</f>
        <v>1.0258856523165703</v>
      </c>
      <c r="X3" s="1">
        <f>H3/[1]arima!H3</f>
        <v>0.96946892070535196</v>
      </c>
      <c r="Y3" s="1">
        <f>I3/[1]arima!I3</f>
        <v>0.83922912567257446</v>
      </c>
      <c r="Z3" s="1">
        <f>J3/[1]arima!J3</f>
        <v>0.98553861317082914</v>
      </c>
      <c r="AA3" s="1">
        <f>K3/[1]arima!K3</f>
        <v>1.0286513403478026</v>
      </c>
      <c r="AB3" s="1">
        <f>L3/[1]arima!L3</f>
        <v>0.86260026678111701</v>
      </c>
      <c r="AC3" s="1">
        <f>M3/[1]arima!M3</f>
        <v>0.95398609750364238</v>
      </c>
      <c r="AD3" s="1">
        <f>N3/[1]arima!N3</f>
        <v>0.98813590235185933</v>
      </c>
      <c r="AF3" t="s">
        <v>14</v>
      </c>
      <c r="AG3" s="1">
        <f>B3/[1]rw!B3</f>
        <v>0.70038720576645586</v>
      </c>
      <c r="AH3" s="1">
        <f>C3/[1]rw!C3</f>
        <v>0.55045534144607799</v>
      </c>
      <c r="AI3" s="1">
        <f>D3/[1]rw!D3</f>
        <v>0.50613350078316532</v>
      </c>
      <c r="AJ3" s="1">
        <f>E3/[1]rw!E3</f>
        <v>0.64488467200164623</v>
      </c>
      <c r="AK3" s="1">
        <f>F3/[1]rw!F3</f>
        <v>0.95619255112520674</v>
      </c>
      <c r="AL3" s="1">
        <f>G3/[1]rw!G3</f>
        <v>0.68384050131901863</v>
      </c>
      <c r="AM3" s="1">
        <f>H3/[1]rw!H3</f>
        <v>0.68476808037630255</v>
      </c>
      <c r="AN3" s="1">
        <f>I3/[1]rw!I3</f>
        <v>0.66203576407280762</v>
      </c>
      <c r="AO3" s="1">
        <f>J3/[1]rw!J3</f>
        <v>0.85999577813981898</v>
      </c>
      <c r="AP3" s="1">
        <f>K3/[1]rw!K3</f>
        <v>0.74239398935437562</v>
      </c>
      <c r="AQ3" s="1">
        <f>L3/[1]rw!L3</f>
        <v>0.51040385128371313</v>
      </c>
      <c r="AR3" s="1">
        <f>M3/[1]rw!M3</f>
        <v>0.61429879654236064</v>
      </c>
      <c r="AS3" s="1">
        <f>N3/[1]rw!N3</f>
        <v>0.65494643789279983</v>
      </c>
    </row>
    <row r="4" spans="1:104" x14ac:dyDescent="0.3">
      <c r="A4" t="s">
        <v>15</v>
      </c>
      <c r="B4" s="1">
        <v>1.5922341084185307</v>
      </c>
      <c r="C4" s="1">
        <v>0.31823395899379586</v>
      </c>
      <c r="D4" s="1">
        <v>1.8570936471400217</v>
      </c>
      <c r="E4" s="1">
        <v>1.8717603688580549</v>
      </c>
      <c r="F4" s="1">
        <v>0.8775856599924049</v>
      </c>
      <c r="G4" s="1">
        <v>3.1534129612208637</v>
      </c>
      <c r="H4" s="1">
        <v>4.5295435375685482</v>
      </c>
      <c r="I4" s="1">
        <v>2.604052889453162</v>
      </c>
      <c r="J4" s="1">
        <v>1.7914887434798108</v>
      </c>
      <c r="K4" s="1">
        <v>1.0849324545725687</v>
      </c>
      <c r="L4" s="1">
        <v>2.4718106094530619</v>
      </c>
      <c r="M4" s="1">
        <v>2.0118961962081046</v>
      </c>
      <c r="N4" s="1">
        <v>1.4206940163980999</v>
      </c>
      <c r="Q4" t="s">
        <v>15</v>
      </c>
      <c r="R4" s="1">
        <f>B4/[1]arima!B4</f>
        <v>0.81444576883550879</v>
      </c>
      <c r="S4" s="1">
        <f>C4/[1]arima!C4</f>
        <v>0.86712616709885215</v>
      </c>
      <c r="T4" s="1">
        <f>D4/[1]arima!D4</f>
        <v>0.91168614441295115</v>
      </c>
      <c r="U4" s="1">
        <f>E4/[1]arima!E4</f>
        <v>0.81192880717331561</v>
      </c>
      <c r="V4" s="1">
        <f>F4/[1]arima!F4</f>
        <v>0.87981214449513678</v>
      </c>
      <c r="W4" s="1">
        <f>G4/[1]arima!G4</f>
        <v>0.95490006867021993</v>
      </c>
      <c r="X4" s="1">
        <f>H4/[1]arima!H4</f>
        <v>0.94251147076898145</v>
      </c>
      <c r="Y4" s="1">
        <f>I4/[1]arima!I4</f>
        <v>0.81760085738708177</v>
      </c>
      <c r="Z4" s="1">
        <f>J4/[1]arima!J4</f>
        <v>0.98884050878471785</v>
      </c>
      <c r="AA4" s="1">
        <f>K4/[1]arima!K4</f>
        <v>1.0898466653172065</v>
      </c>
      <c r="AB4" s="1">
        <f>L4/[1]arima!L4</f>
        <v>0.65880727342797429</v>
      </c>
      <c r="AC4" s="1">
        <f>M4/[1]arima!M4</f>
        <v>0.73030722927182379</v>
      </c>
      <c r="AD4" s="1">
        <f>N4/[1]arima!N4</f>
        <v>0.79419748198146622</v>
      </c>
      <c r="AF4" t="s">
        <v>15</v>
      </c>
      <c r="AG4" s="1">
        <f>B4/[1]rw!B4</f>
        <v>0.65043884785475659</v>
      </c>
      <c r="AH4" s="1">
        <f>C4/[1]rw!C4</f>
        <v>0.54832500427667197</v>
      </c>
      <c r="AI4" s="1">
        <f>D4/[1]rw!D4</f>
        <v>0.48922118732663389</v>
      </c>
      <c r="AJ4" s="1">
        <f>E4/[1]rw!E4</f>
        <v>0.54758684359578769</v>
      </c>
      <c r="AK4" s="1">
        <f>F4/[1]rw!F4</f>
        <v>0.96455363009101802</v>
      </c>
      <c r="AL4" s="1">
        <f>G4/[1]rw!G4</f>
        <v>0.63770750116953168</v>
      </c>
      <c r="AM4" s="1">
        <f>H4/[1]rw!H4</f>
        <v>0.67469563483041883</v>
      </c>
      <c r="AN4" s="1">
        <f>I4/[1]rw!I4</f>
        <v>0.66203576407280762</v>
      </c>
      <c r="AO4" s="1">
        <f>J4/[1]rw!J4</f>
        <v>0.85999577813981898</v>
      </c>
      <c r="AP4" s="1">
        <f>K4/[1]rw!K4</f>
        <v>0.79367490953211639</v>
      </c>
      <c r="AQ4" s="1">
        <f>L4/[1]rw!L4</f>
        <v>0.39540151644145799</v>
      </c>
      <c r="AR4" s="1">
        <f>M4/[1]rw!M4</f>
        <v>0.4845099271515777</v>
      </c>
      <c r="AS4" s="1">
        <f>N4/[1]rw!N4</f>
        <v>0.5574000817850111</v>
      </c>
    </row>
    <row r="5" spans="1:104" x14ac:dyDescent="0.3">
      <c r="A5" t="s">
        <v>16</v>
      </c>
      <c r="B5" s="1">
        <v>1.5628226663252793</v>
      </c>
      <c r="C5" s="1">
        <v>0.31524457445200277</v>
      </c>
      <c r="D5" s="1">
        <v>1.7835788804977202</v>
      </c>
      <c r="E5" s="1">
        <v>1.4668428644313185</v>
      </c>
      <c r="F5" s="1">
        <v>0.86440672018897613</v>
      </c>
      <c r="G5" s="1">
        <v>3.1801300458105155</v>
      </c>
      <c r="H5" s="1">
        <v>4.3002981412670991</v>
      </c>
      <c r="I5" s="1">
        <v>2.604052889453162</v>
      </c>
      <c r="J5" s="1">
        <v>2.0665872346425673</v>
      </c>
      <c r="K5" s="1">
        <v>1.1026700494153321</v>
      </c>
      <c r="L5" s="1">
        <v>2.7607214146331573</v>
      </c>
      <c r="M5" s="1">
        <v>2.1951156573027566</v>
      </c>
      <c r="N5" s="1">
        <v>1.3417932870552634</v>
      </c>
      <c r="Q5" t="s">
        <v>16</v>
      </c>
      <c r="R5" s="1">
        <f>B5/[1]arima!B5</f>
        <v>0.7994014832988855</v>
      </c>
      <c r="S5" s="1">
        <f>C5/[1]arima!C5</f>
        <v>0.85898067072283479</v>
      </c>
      <c r="T5" s="1">
        <f>D5/[1]arima!D5</f>
        <v>0.87559620664338622</v>
      </c>
      <c r="U5" s="1">
        <f>E5/[1]arima!E5</f>
        <v>0.63628442884225178</v>
      </c>
      <c r="V5" s="1">
        <f>F5/[1]arima!F5</f>
        <v>0.86659976897531876</v>
      </c>
      <c r="W5" s="1">
        <f>G5/[1]arima!G5</f>
        <v>0.96299039690285626</v>
      </c>
      <c r="X5" s="1">
        <f>H5/[1]arima!H5</f>
        <v>0.89480988365694303</v>
      </c>
      <c r="Y5" s="1">
        <f>I5/[1]arima!I5</f>
        <v>0.81760085738708177</v>
      </c>
      <c r="Z5" s="1">
        <f>J5/[1]arima!J5</f>
        <v>1.1406854662020314</v>
      </c>
      <c r="AA5" s="1">
        <f>K5/[1]arima!K5</f>
        <v>1.1076646027460848</v>
      </c>
      <c r="AB5" s="1">
        <f>L5/[1]arima!L5</f>
        <v>0.73581015507945124</v>
      </c>
      <c r="AC5" s="1">
        <f>M5/[1]arima!M5</f>
        <v>0.79681488370891751</v>
      </c>
      <c r="AD5" s="1">
        <f>N5/[1]arima!N5</f>
        <v>0.75009033445546236</v>
      </c>
      <c r="AF5" t="s">
        <v>16</v>
      </c>
      <c r="AG5" s="1">
        <f>B5/[1]rw!B5</f>
        <v>0.63842406660636186</v>
      </c>
      <c r="AH5" s="1">
        <f>C5/[1]rw!C5</f>
        <v>0.54317422056758558</v>
      </c>
      <c r="AI5" s="1">
        <f>D5/[1]rw!D5</f>
        <v>0.46985491493742276</v>
      </c>
      <c r="AJ5" s="1">
        <f>E5/[1]rw!E5</f>
        <v>0.42912750347149925</v>
      </c>
      <c r="AK5" s="1">
        <f>F5/[1]rw!F5</f>
        <v>0.95006866889844543</v>
      </c>
      <c r="AL5" s="1">
        <f>G5/[1]rw!G5</f>
        <v>0.64311043616780905</v>
      </c>
      <c r="AM5" s="1">
        <f>H5/[1]rw!H5</f>
        <v>0.64054851450654959</v>
      </c>
      <c r="AN5" s="1">
        <f>I5/[1]rw!I5</f>
        <v>0.66203576407280762</v>
      </c>
      <c r="AO5" s="1">
        <f>J5/[1]rw!J5</f>
        <v>0.99205551997948138</v>
      </c>
      <c r="AP5" s="1">
        <f>K5/[1]rw!K5</f>
        <v>0.80665072560510298</v>
      </c>
      <c r="AQ5" s="1">
        <f>L5/[1]rw!L5</f>
        <v>0.44161693846758532</v>
      </c>
      <c r="AR5" s="1">
        <f>M5/[1]rw!M5</f>
        <v>0.52863330086988003</v>
      </c>
      <c r="AS5" s="1">
        <f>N5/[1]rw!N5</f>
        <v>0.52644389242898404</v>
      </c>
    </row>
    <row r="6" spans="1:104" x14ac:dyDescent="0.3">
      <c r="A6" t="s">
        <v>17</v>
      </c>
      <c r="B6" s="1">
        <v>1.0694727374292157</v>
      </c>
      <c r="C6" s="1">
        <v>0.30995801965621372</v>
      </c>
      <c r="D6" s="1">
        <v>1.8143470535413049</v>
      </c>
      <c r="E6" s="1">
        <v>1.2246772386044233</v>
      </c>
      <c r="F6" s="1">
        <v>0.74745419369864941</v>
      </c>
      <c r="G6" s="1">
        <v>3.102865354353229</v>
      </c>
      <c r="H6" s="1">
        <v>3.5275025563335314</v>
      </c>
      <c r="I6" s="1">
        <v>2.0551168035777962</v>
      </c>
      <c r="J6" s="1">
        <v>1.6831098536651701</v>
      </c>
      <c r="K6" s="1">
        <v>1.0561448315304685</v>
      </c>
      <c r="L6" s="1">
        <v>2.372519596441824</v>
      </c>
      <c r="M6" s="1">
        <v>1.6985016097372052</v>
      </c>
      <c r="N6" s="1">
        <v>0.73212519614072036</v>
      </c>
      <c r="Q6" t="s">
        <v>17</v>
      </c>
      <c r="R6" s="1">
        <f>B6/[1]arima!B6</f>
        <v>0.54704741047740302</v>
      </c>
      <c r="S6" s="1">
        <f>C6/[1]arima!C6</f>
        <v>0.844575828412087</v>
      </c>
      <c r="T6" s="1">
        <f>D6/[1]arima!D6</f>
        <v>0.89070094683564061</v>
      </c>
      <c r="U6" s="1">
        <f>E6/[1]arima!E6</f>
        <v>0.53123826428649323</v>
      </c>
      <c r="V6" s="1">
        <f>F6/[1]arima!F6</f>
        <v>0.74935052730417617</v>
      </c>
      <c r="W6" s="1">
        <f>G6/[1]arima!G6</f>
        <v>0.93959350595147839</v>
      </c>
      <c r="X6" s="1">
        <f>H6/[1]arima!H6</f>
        <v>0.73400588711328696</v>
      </c>
      <c r="Y6" s="1">
        <f>I6/[1]arima!I6</f>
        <v>0.64525005134924596</v>
      </c>
      <c r="Z6" s="1">
        <f>J6/[1]arima!J6</f>
        <v>0.92901906869145501</v>
      </c>
      <c r="AA6" s="1">
        <f>K6/[1]arima!K6</f>
        <v>1.0609286484926457</v>
      </c>
      <c r="AB6" s="1">
        <f>L6/[1]arima!L6</f>
        <v>0.63234341680899597</v>
      </c>
      <c r="AC6" s="1">
        <f>M6/[1]arima!M6</f>
        <v>0.61654672187302284</v>
      </c>
      <c r="AD6" s="1">
        <f>N6/[1]arima!N6</f>
        <v>0.40927320067434952</v>
      </c>
      <c r="AF6" t="s">
        <v>17</v>
      </c>
      <c r="AG6" s="1">
        <f>B6/[1]rw!B6</f>
        <v>0.43688714584594296</v>
      </c>
      <c r="AH6" s="1">
        <f>C6/[1]rw!C6</f>
        <v>0.53406535553578549</v>
      </c>
      <c r="AI6" s="1">
        <f>D6/[1]rw!D6</f>
        <v>0.47796029086794467</v>
      </c>
      <c r="AJ6" s="1">
        <f>E6/[1]rw!E6</f>
        <v>0.35828151651706319</v>
      </c>
      <c r="AK6" s="1">
        <f>F6/[1]rw!F6</f>
        <v>0.82152624948888386</v>
      </c>
      <c r="AL6" s="1">
        <f>G6/[1]rw!G6</f>
        <v>0.6274853740767391</v>
      </c>
      <c r="AM6" s="1">
        <f>H6/[1]rw!H6</f>
        <v>0.52543717857472061</v>
      </c>
      <c r="AN6" s="1">
        <f>I6/[1]rw!I6</f>
        <v>0.52247818346009223</v>
      </c>
      <c r="AO6" s="1">
        <f>J6/[1]rw!J6</f>
        <v>0.80796899984199488</v>
      </c>
      <c r="AP6" s="1">
        <f>K6/[1]rw!K6</f>
        <v>0.7726155209800567</v>
      </c>
      <c r="AQ6" s="1">
        <f>L6/[1]rw!L6</f>
        <v>0.37951849653551983</v>
      </c>
      <c r="AR6" s="1">
        <f>M6/[1]rw!M6</f>
        <v>0.4090374507152198</v>
      </c>
      <c r="AS6" s="1">
        <f>N6/[1]rw!N6</f>
        <v>0.28724457166387668</v>
      </c>
    </row>
    <row r="7" spans="1:104" x14ac:dyDescent="0.3">
      <c r="A7" t="s">
        <v>18</v>
      </c>
      <c r="B7" s="1">
        <v>0.94783120460562353</v>
      </c>
      <c r="C7" s="1">
        <v>0.26879877151104997</v>
      </c>
      <c r="D7" s="1">
        <v>1.7238635969275398</v>
      </c>
      <c r="E7" s="1">
        <v>1.2429041097637334</v>
      </c>
      <c r="F7" s="1">
        <v>0.72746114217802715</v>
      </c>
      <c r="G7" s="1">
        <v>2.7952043531407953</v>
      </c>
      <c r="H7" s="1">
        <v>3.0056015002950645</v>
      </c>
      <c r="I7" s="1">
        <v>2.1245986503854204</v>
      </c>
      <c r="J7" s="1">
        <v>1.6696264026627092</v>
      </c>
      <c r="K7" s="1">
        <v>0.84316672168690643</v>
      </c>
      <c r="L7" s="1">
        <v>1.9534624156421529</v>
      </c>
      <c r="M7" s="1">
        <v>1.6675382128394454</v>
      </c>
      <c r="N7" s="1">
        <v>0.6601064469223471</v>
      </c>
      <c r="Q7" t="s">
        <v>18</v>
      </c>
      <c r="R7" s="1">
        <f>B7/[1]arima!B7</f>
        <v>0.46991542239252604</v>
      </c>
      <c r="S7" s="1">
        <f>C7/[1]arima!C7</f>
        <v>0.61748767348917533</v>
      </c>
      <c r="T7" s="1">
        <f>D7/[1]arima!D7</f>
        <v>0.73254743643271047</v>
      </c>
      <c r="U7" s="1">
        <f>E7/[1]arima!E7</f>
        <v>0.54515980690171295</v>
      </c>
      <c r="V7" s="1">
        <f>F7/[1]arima!F7</f>
        <v>0.8096219042058499</v>
      </c>
      <c r="W7" s="1">
        <f>G7/[1]arima!G7</f>
        <v>0.81981362026327165</v>
      </c>
      <c r="X7" s="1">
        <f>H7/[1]arima!H7</f>
        <v>0.62238088058201224</v>
      </c>
      <c r="Y7" s="1">
        <f>I7/[1]arima!I7</f>
        <v>0.64946146408438199</v>
      </c>
      <c r="Z7" s="1">
        <f>J7/[1]arima!J7</f>
        <v>0.92349841085597639</v>
      </c>
      <c r="AA7" s="1">
        <f>K7/[1]arima!K7</f>
        <v>0.84928095523056413</v>
      </c>
      <c r="AB7" s="1">
        <f>L7/[1]arima!L7</f>
        <v>0.44723894090245586</v>
      </c>
      <c r="AC7" s="1">
        <f>M7/[1]arima!M7</f>
        <v>0.56683824961111851</v>
      </c>
      <c r="AD7" s="1">
        <f>N7/[1]arima!N7</f>
        <v>0.34029942936061502</v>
      </c>
      <c r="AF7" t="s">
        <v>18</v>
      </c>
      <c r="AG7" s="1">
        <f>B7/[1]rw!B7</f>
        <v>0.38719572293097393</v>
      </c>
      <c r="AH7" s="1">
        <f>C7/[1]rw!C7</f>
        <v>0.46314695013813428</v>
      </c>
      <c r="AI7" s="1">
        <f>D7/[1]rw!D7</f>
        <v>0.4541238924471242</v>
      </c>
      <c r="AJ7" s="1">
        <f>E7/[1]rw!E7</f>
        <v>0.36361382027389666</v>
      </c>
      <c r="AK7" s="1">
        <f>F7/[1]rw!F7</f>
        <v>0.79955190407742871</v>
      </c>
      <c r="AL7" s="1">
        <f>G7/[1]rw!G7</f>
        <v>0.56526779245858705</v>
      </c>
      <c r="AM7" s="1">
        <f>H7/[1]rw!H7</f>
        <v>0.44769769745438698</v>
      </c>
      <c r="AN7" s="1">
        <f>I7/[1]rw!I7</f>
        <v>0.54014275076852913</v>
      </c>
      <c r="AO7" s="1">
        <f>J7/[1]rw!J7</f>
        <v>0.80149633235855433</v>
      </c>
      <c r="AP7" s="1">
        <f>K7/[1]rw!K7</f>
        <v>0.61681284280410964</v>
      </c>
      <c r="AQ7" s="1">
        <f>L7/[1]rw!L7</f>
        <v>0.31248429734153882</v>
      </c>
      <c r="AR7" s="1">
        <f>M7/[1]rw!M7</f>
        <v>0.40158076721257491</v>
      </c>
      <c r="AS7" s="1">
        <f>N7/[1]rw!N7</f>
        <v>0.25898848256866736</v>
      </c>
    </row>
    <row r="13" spans="1:104" x14ac:dyDescent="0.3">
      <c r="R13" s="2"/>
    </row>
    <row r="15" spans="1:104" x14ac:dyDescent="0.3">
      <c r="A15" t="s">
        <v>1</v>
      </c>
      <c r="J15" t="s">
        <v>2</v>
      </c>
      <c r="R15" t="s">
        <v>3</v>
      </c>
      <c r="Z15" t="s">
        <v>4</v>
      </c>
      <c r="AH15" t="s">
        <v>5</v>
      </c>
      <c r="AP15" t="s">
        <v>6</v>
      </c>
      <c r="AX15" t="s">
        <v>7</v>
      </c>
      <c r="BF15" t="s">
        <v>8</v>
      </c>
      <c r="BN15" t="s">
        <v>9</v>
      </c>
      <c r="BV15" t="s">
        <v>10</v>
      </c>
      <c r="CD15" t="s">
        <v>11</v>
      </c>
      <c r="CL15" t="s">
        <v>12</v>
      </c>
      <c r="CT15" t="s">
        <v>13</v>
      </c>
    </row>
    <row r="16" spans="1:104" x14ac:dyDescent="0.3">
      <c r="A16" t="s">
        <v>19</v>
      </c>
      <c r="B16" t="s">
        <v>25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J16" t="s">
        <v>19</v>
      </c>
      <c r="K16" t="s">
        <v>25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R16" t="s">
        <v>19</v>
      </c>
      <c r="S16" t="s">
        <v>25</v>
      </c>
      <c r="T16" t="s">
        <v>20</v>
      </c>
      <c r="U16" t="s">
        <v>21</v>
      </c>
      <c r="V16" t="s">
        <v>22</v>
      </c>
      <c r="W16" t="s">
        <v>23</v>
      </c>
      <c r="X16" t="s">
        <v>24</v>
      </c>
      <c r="Z16" t="s">
        <v>19</v>
      </c>
      <c r="AA16" t="s">
        <v>25</v>
      </c>
      <c r="AB16" t="s">
        <v>20</v>
      </c>
      <c r="AC16" t="s">
        <v>21</v>
      </c>
      <c r="AD16" t="s">
        <v>22</v>
      </c>
      <c r="AE16" t="s">
        <v>23</v>
      </c>
      <c r="AF16" t="s">
        <v>24</v>
      </c>
      <c r="AH16" t="s">
        <v>19</v>
      </c>
      <c r="AI16" t="s">
        <v>25</v>
      </c>
      <c r="AJ16" t="s">
        <v>20</v>
      </c>
      <c r="AK16" t="s">
        <v>21</v>
      </c>
      <c r="AL16" t="s">
        <v>22</v>
      </c>
      <c r="AM16" t="s">
        <v>23</v>
      </c>
      <c r="AN16" t="s">
        <v>24</v>
      </c>
      <c r="AP16" t="s">
        <v>19</v>
      </c>
      <c r="AQ16" t="s">
        <v>25</v>
      </c>
      <c r="AR16" t="s">
        <v>20</v>
      </c>
      <c r="AS16" t="s">
        <v>21</v>
      </c>
      <c r="AT16" t="s">
        <v>22</v>
      </c>
      <c r="AU16" t="s">
        <v>23</v>
      </c>
      <c r="AV16" t="s">
        <v>24</v>
      </c>
      <c r="AX16" t="s">
        <v>19</v>
      </c>
      <c r="AY16" t="s">
        <v>25</v>
      </c>
      <c r="AZ16" t="s">
        <v>20</v>
      </c>
      <c r="BA16" t="s">
        <v>21</v>
      </c>
      <c r="BB16" t="s">
        <v>22</v>
      </c>
      <c r="BC16" t="s">
        <v>23</v>
      </c>
      <c r="BD16" t="s">
        <v>24</v>
      </c>
      <c r="BF16" t="s">
        <v>19</v>
      </c>
      <c r="BG16" t="s">
        <v>25</v>
      </c>
      <c r="BH16" t="s">
        <v>20</v>
      </c>
      <c r="BI16" t="s">
        <v>21</v>
      </c>
      <c r="BJ16" t="s">
        <v>22</v>
      </c>
      <c r="BK16" t="s">
        <v>23</v>
      </c>
      <c r="BL16" t="s">
        <v>24</v>
      </c>
      <c r="BN16" t="s">
        <v>19</v>
      </c>
      <c r="BO16" t="s">
        <v>25</v>
      </c>
      <c r="BP16" t="s">
        <v>20</v>
      </c>
      <c r="BQ16" t="s">
        <v>21</v>
      </c>
      <c r="BR16" t="s">
        <v>22</v>
      </c>
      <c r="BS16" t="s">
        <v>23</v>
      </c>
      <c r="BT16" t="s">
        <v>24</v>
      </c>
      <c r="BV16" t="s">
        <v>19</v>
      </c>
      <c r="BW16" t="s">
        <v>25</v>
      </c>
      <c r="BX16" t="s">
        <v>20</v>
      </c>
      <c r="BY16" t="s">
        <v>21</v>
      </c>
      <c r="BZ16" t="s">
        <v>22</v>
      </c>
      <c r="CA16" t="s">
        <v>23</v>
      </c>
      <c r="CB16" t="s">
        <v>24</v>
      </c>
      <c r="CD16" t="s">
        <v>19</v>
      </c>
      <c r="CE16" t="s">
        <v>25</v>
      </c>
      <c r="CF16" t="s">
        <v>20</v>
      </c>
      <c r="CG16" t="s">
        <v>21</v>
      </c>
      <c r="CH16" t="s">
        <v>22</v>
      </c>
      <c r="CI16" t="s">
        <v>23</v>
      </c>
      <c r="CJ16" t="s">
        <v>24</v>
      </c>
      <c r="CL16" t="s">
        <v>19</v>
      </c>
      <c r="CM16" t="s">
        <v>25</v>
      </c>
      <c r="CN16" t="s">
        <v>20</v>
      </c>
      <c r="CO16" t="s">
        <v>21</v>
      </c>
      <c r="CP16" t="s">
        <v>22</v>
      </c>
      <c r="CQ16" t="s">
        <v>23</v>
      </c>
      <c r="CR16" t="s">
        <v>24</v>
      </c>
      <c r="CT16" t="s">
        <v>19</v>
      </c>
      <c r="CU16" t="s">
        <v>25</v>
      </c>
      <c r="CV16" t="s">
        <v>20</v>
      </c>
      <c r="CW16" t="s">
        <v>21</v>
      </c>
      <c r="CX16" t="s">
        <v>22</v>
      </c>
      <c r="CY16" t="s">
        <v>23</v>
      </c>
      <c r="CZ16" t="s">
        <v>24</v>
      </c>
    </row>
    <row r="17" spans="1:104" x14ac:dyDescent="0.3">
      <c r="A17" s="3">
        <v>43525</v>
      </c>
      <c r="B17">
        <v>0.38571886716034948</v>
      </c>
      <c r="C17">
        <v>0.41783878964395921</v>
      </c>
      <c r="D17">
        <v>0.44245696047174998</v>
      </c>
      <c r="E17">
        <v>0.26564750143391008</v>
      </c>
      <c r="F17">
        <v>0.26279071390728459</v>
      </c>
      <c r="G17">
        <v>0.28817117392250041</v>
      </c>
      <c r="J17" s="3">
        <v>43525</v>
      </c>
      <c r="K17">
        <v>0.74095054802482707</v>
      </c>
      <c r="L17">
        <v>0.47606483011656447</v>
      </c>
      <c r="M17">
        <v>0.4879450537008066</v>
      </c>
      <c r="N17">
        <v>0.51481697622134193</v>
      </c>
      <c r="O17">
        <v>0.47029246586102441</v>
      </c>
      <c r="P17">
        <v>0.49048193596233669</v>
      </c>
      <c r="R17" s="3">
        <v>43525</v>
      </c>
      <c r="S17">
        <v>0.89096531747452445</v>
      </c>
      <c r="T17">
        <v>0.44444014939834708</v>
      </c>
      <c r="U17">
        <v>0.47758853326157341</v>
      </c>
      <c r="V17">
        <v>0.51244724646258522</v>
      </c>
      <c r="W17">
        <v>0.56422330614500538</v>
      </c>
      <c r="X17">
        <v>0.55395643461566524</v>
      </c>
      <c r="Z17" s="3">
        <v>43525</v>
      </c>
      <c r="AA17">
        <v>1.273199268779351</v>
      </c>
      <c r="AB17">
        <v>0.6698840159558338</v>
      </c>
      <c r="AC17">
        <v>-0.10772319005973111</v>
      </c>
      <c r="AD17">
        <v>-0.79150303213566131</v>
      </c>
      <c r="AE17">
        <v>-5.6426631835710728E-2</v>
      </c>
      <c r="AF17">
        <v>-0.32719962921400508</v>
      </c>
      <c r="AH17" s="3">
        <v>43525</v>
      </c>
      <c r="AI17">
        <v>-0.32062179786660749</v>
      </c>
      <c r="AJ17">
        <v>-0.25168446162633268</v>
      </c>
      <c r="AK17">
        <v>-0.3001151934484616</v>
      </c>
      <c r="AL17">
        <v>-0.38692412770594109</v>
      </c>
      <c r="AM17">
        <v>-0.34782056099599318</v>
      </c>
      <c r="AN17">
        <v>-0.28177045356852098</v>
      </c>
      <c r="AP17" s="3">
        <v>43525</v>
      </c>
      <c r="AQ17">
        <v>-4.5546871485260851</v>
      </c>
      <c r="AR17">
        <v>-0.48809355390653852</v>
      </c>
      <c r="AS17">
        <v>-0.650086345285946</v>
      </c>
      <c r="AT17">
        <v>-0.53477184694616264</v>
      </c>
      <c r="AU17">
        <v>-0.22659655828874151</v>
      </c>
      <c r="AV17">
        <v>-0.86740583468031685</v>
      </c>
      <c r="AX17" s="3">
        <v>43525</v>
      </c>
      <c r="AY17">
        <v>-2.7702238981621998</v>
      </c>
      <c r="AZ17">
        <v>-0.2057849014534725</v>
      </c>
      <c r="BA17">
        <v>1.7825957558252451E-2</v>
      </c>
      <c r="BB17">
        <v>1.6565089109148139</v>
      </c>
      <c r="BC17">
        <v>0.39244247167764162</v>
      </c>
      <c r="BD17">
        <v>0.47379981976312641</v>
      </c>
      <c r="BF17" s="3">
        <v>43525</v>
      </c>
      <c r="BG17">
        <v>6.3855049943157383E-2</v>
      </c>
      <c r="BH17">
        <v>0.35126733973040658</v>
      </c>
      <c r="BI17">
        <v>0.35126733973040658</v>
      </c>
      <c r="BJ17">
        <v>0.35126733973040658</v>
      </c>
      <c r="BK17">
        <v>0.29755575448599658</v>
      </c>
      <c r="BL17">
        <v>0.30063912251407549</v>
      </c>
      <c r="BN17" s="3">
        <v>43525</v>
      </c>
      <c r="BO17">
        <v>3.4317727633071229</v>
      </c>
      <c r="BP17">
        <v>1.513696417331216</v>
      </c>
      <c r="BQ17">
        <v>1.513696417331216</v>
      </c>
      <c r="BR17">
        <v>1.188609779631614</v>
      </c>
      <c r="BS17">
        <v>1.6380947698169721</v>
      </c>
      <c r="BT17">
        <v>1.7636615388200929</v>
      </c>
      <c r="BV17" s="3">
        <v>43525</v>
      </c>
      <c r="BW17">
        <v>1.087196570205109</v>
      </c>
      <c r="BX17">
        <v>0.58198104628479053</v>
      </c>
      <c r="BY17">
        <v>0.92525126302965521</v>
      </c>
      <c r="BZ17">
        <v>1.2377777820249829</v>
      </c>
      <c r="CA17">
        <v>1.040465884508069</v>
      </c>
      <c r="CB17">
        <v>1.2061673657865</v>
      </c>
      <c r="CD17" s="3">
        <v>43525</v>
      </c>
      <c r="CE17">
        <v>1.4834700024290579</v>
      </c>
      <c r="CF17">
        <v>0.43523145489292497</v>
      </c>
      <c r="CG17">
        <v>0.71816762343124196</v>
      </c>
      <c r="CH17">
        <v>0.77529382354758525</v>
      </c>
      <c r="CI17">
        <v>1.0055233195476809</v>
      </c>
      <c r="CJ17">
        <v>0.83020591176428837</v>
      </c>
      <c r="CL17" s="3">
        <v>43525</v>
      </c>
      <c r="CM17">
        <v>1.141175962868161</v>
      </c>
      <c r="CN17">
        <v>0.22305138115520781</v>
      </c>
      <c r="CO17">
        <v>0.92495161594688979</v>
      </c>
      <c r="CP17">
        <v>0.94917460043012114</v>
      </c>
      <c r="CQ17">
        <v>1.3907727453961931</v>
      </c>
      <c r="CR17">
        <v>1.422973586149773</v>
      </c>
      <c r="CT17" s="3">
        <v>43525</v>
      </c>
      <c r="CU17">
        <f>B17</f>
        <v>0.38571886716034948</v>
      </c>
      <c r="CV17">
        <f>L17*$C$1+T17*$D$1+AB17*$E$1+AJ17*$F$1+AR17*$G$1+AZ17*$H$1+BH17*$I$1+BP17*$J$1+BX17*$K$1+CF17*$L$1+CN17*$M$1</f>
        <v>0.37182988924786414</v>
      </c>
      <c r="CW17">
        <f>M17*$C$1+U17*$D$1+AC17*$E$1+AK17*$F$1+AS17*$G$1+BA17*$H$1+BI17*$I$1+BQ17*$J$1+BY17*$K$1+CG17*$L$1+CO17*$M$1</f>
        <v>0.45362775316685727</v>
      </c>
      <c r="CX17">
        <f>N17*$C$1+V17*$D$1+AD17*$E$1+AL17*$F$1+AT17*$G$1+BB17*$H$1+BJ17*$I$1+BR17*$J$1+BZ17*$K$1+CH17*$L$1+CP17*$M$1</f>
        <v>0.5881958354367991</v>
      </c>
      <c r="CY17">
        <f>O17*$C$1+W17*$D$1+AE17*$E$1+AM17*$F$1+AU17*$G$1+BC17*$H$1+BK17*$I$1+BS17*$J$1+CA17*$K$1+CI17*$L$1+CQ17*$M$1</f>
        <v>0.65357133413910251</v>
      </c>
      <c r="CZ17">
        <f>P17*$C$1+X17*$D$1+AF17*$E$1+AN17*$F$1+AV17*$G$1+BD17*$H$1+BL17*$I$1+BT17*$J$1+CB17*$K$1+CJ17*$L$1+CR17*$M$1</f>
        <v>0.5804264694508311</v>
      </c>
    </row>
    <row r="18" spans="1:104" x14ac:dyDescent="0.3">
      <c r="A18" s="3">
        <v>43617</v>
      </c>
      <c r="B18">
        <v>0.71199124322474461</v>
      </c>
      <c r="C18">
        <v>0.42515883121314862</v>
      </c>
      <c r="D18">
        <v>0.1581744644427843</v>
      </c>
      <c r="E18">
        <v>0.28827460703092628</v>
      </c>
      <c r="F18">
        <v>0.16327832809121839</v>
      </c>
      <c r="G18">
        <v>-8.9760970015241748E-2</v>
      </c>
      <c r="J18" s="3">
        <v>43617</v>
      </c>
      <c r="K18">
        <v>0.1134117245568405</v>
      </c>
      <c r="L18">
        <v>0.48313522190852498</v>
      </c>
      <c r="M18">
        <v>0.50544413139619526</v>
      </c>
      <c r="N18">
        <v>0.52896834501733081</v>
      </c>
      <c r="O18">
        <v>0.52011664893834042</v>
      </c>
      <c r="P18">
        <v>0.4757809208230428</v>
      </c>
      <c r="R18" s="3">
        <v>43617</v>
      </c>
      <c r="S18">
        <v>-0.99732552740393032</v>
      </c>
      <c r="T18">
        <v>0.51113508665099461</v>
      </c>
      <c r="U18">
        <v>0.52867087047722272</v>
      </c>
      <c r="V18">
        <v>0.52944467488987457</v>
      </c>
      <c r="W18">
        <v>0.49812296925776661</v>
      </c>
      <c r="X18">
        <v>0.48454602151412102</v>
      </c>
      <c r="Z18" s="3">
        <v>43617</v>
      </c>
      <c r="AA18">
        <v>3.7630966720189751</v>
      </c>
      <c r="AB18">
        <v>1.0814508543809589</v>
      </c>
      <c r="AC18">
        <v>1.01467471051146</v>
      </c>
      <c r="AD18">
        <v>2.0523425992551512</v>
      </c>
      <c r="AE18">
        <v>2.3873961700468329</v>
      </c>
      <c r="AF18">
        <v>2.92427100385498</v>
      </c>
      <c r="AH18" s="3">
        <v>43617</v>
      </c>
      <c r="AI18">
        <v>0.2831850260322426</v>
      </c>
      <c r="AJ18">
        <v>0.41069708419426348</v>
      </c>
      <c r="AK18">
        <v>0.41215373290174911</v>
      </c>
      <c r="AL18">
        <v>0.40692367902519272</v>
      </c>
      <c r="AM18">
        <v>0.42888424811622983</v>
      </c>
      <c r="AN18">
        <v>0.44805988265669311</v>
      </c>
      <c r="AP18" s="3">
        <v>43617</v>
      </c>
      <c r="AQ18">
        <v>-5.7979846843934979E-2</v>
      </c>
      <c r="AR18">
        <v>-0.79635595040355589</v>
      </c>
      <c r="AS18">
        <v>-0.2457464165776875</v>
      </c>
      <c r="AT18">
        <v>-0.20482275227868121</v>
      </c>
      <c r="AU18">
        <v>0.16808954398383411</v>
      </c>
      <c r="AV18">
        <v>-8.6646247298442169E-2</v>
      </c>
      <c r="AX18" s="3">
        <v>43617</v>
      </c>
      <c r="AY18">
        <v>3.5318695953421009</v>
      </c>
      <c r="AZ18">
        <v>-0.1428643814870082</v>
      </c>
      <c r="BA18">
        <v>-0.34951727731412141</v>
      </c>
      <c r="BB18">
        <v>-0.75976418949040569</v>
      </c>
      <c r="BC18">
        <v>-1.6944389619152129</v>
      </c>
      <c r="BD18">
        <v>-1.9372679446803951</v>
      </c>
      <c r="BF18" s="3">
        <v>43617</v>
      </c>
      <c r="BG18">
        <v>0.92629287606951038</v>
      </c>
      <c r="BH18">
        <v>0.34201615263823598</v>
      </c>
      <c r="BI18">
        <v>0.34201615263823598</v>
      </c>
      <c r="BJ18">
        <v>0.34201615263823598</v>
      </c>
      <c r="BK18">
        <v>0.30699851534721168</v>
      </c>
      <c r="BL18">
        <v>0.35363321394385688</v>
      </c>
      <c r="BN18" s="3">
        <v>43617</v>
      </c>
      <c r="BO18">
        <v>2.8209892932016492</v>
      </c>
      <c r="BP18">
        <v>1.578471441468553</v>
      </c>
      <c r="BQ18">
        <v>1.578471441468553</v>
      </c>
      <c r="BR18">
        <v>1.31162001920168</v>
      </c>
      <c r="BS18">
        <v>1.7414732959801431</v>
      </c>
      <c r="BT18">
        <v>1.8562392234168299</v>
      </c>
      <c r="BV18" s="3">
        <v>43617</v>
      </c>
      <c r="BW18">
        <v>0.44524349600261809</v>
      </c>
      <c r="BX18">
        <v>0.50401284168664229</v>
      </c>
      <c r="BY18">
        <v>0.40614134581181732</v>
      </c>
      <c r="BZ18">
        <v>0.70235971480567749</v>
      </c>
      <c r="CA18">
        <v>0.51385659740427325</v>
      </c>
      <c r="CB18">
        <v>-0.1195025854940712</v>
      </c>
      <c r="CD18" s="3">
        <v>43617</v>
      </c>
      <c r="CE18">
        <v>-1.323371160111904</v>
      </c>
      <c r="CF18">
        <v>0.89922130321432192</v>
      </c>
      <c r="CG18">
        <v>1.0201169257847711</v>
      </c>
      <c r="CH18">
        <v>1.0039160989164519</v>
      </c>
      <c r="CI18">
        <v>1.6528970884498071</v>
      </c>
      <c r="CJ18">
        <v>1.9507227242784</v>
      </c>
      <c r="CL18" s="3">
        <v>43617</v>
      </c>
      <c r="CM18">
        <v>-0.13269266698019069</v>
      </c>
      <c r="CN18">
        <v>0.2244909610624814</v>
      </c>
      <c r="CO18">
        <v>0.91235173373588585</v>
      </c>
      <c r="CP18">
        <v>0.29958715573252093</v>
      </c>
      <c r="CQ18">
        <v>0.88718188532707887</v>
      </c>
      <c r="CR18">
        <v>0.95211021110181682</v>
      </c>
      <c r="CT18" s="3">
        <v>43617</v>
      </c>
      <c r="CU18">
        <f t="shared" ref="CU18:CU35" si="0">B18</f>
        <v>0.71199124322474461</v>
      </c>
      <c r="CV18">
        <f t="shared" ref="CV18:CV35" si="1">L18*$C$1+T18*$D$1+AB18*$E$1+AJ18*$F$1+AR18*$G$1+AZ18*$H$1+BH18*$I$1+BP18*$J$1+BX18*$K$1+CF18*$L$1+CN18*$M$1</f>
        <v>0.54012884063124944</v>
      </c>
      <c r="CW18">
        <f t="shared" ref="CW18:CW35" si="2">M18*$C$1+U18*$D$1+AC18*$E$1+AK18*$F$1+AS18*$G$1+BA18*$H$1+BI18*$I$1+BQ18*$J$1+BY18*$K$1+CG18*$L$1+CO18*$M$1</f>
        <v>0.61937405447391891</v>
      </c>
      <c r="CX18">
        <f t="shared" ref="CX18:CX35" si="3">N18*$C$1+V18*$D$1+AD18*$E$1+AL18*$F$1+AT18*$G$1+BB18*$H$1+BJ18*$I$1+BR18*$J$1+BZ18*$K$1+CH18*$L$1+CP18*$M$1</f>
        <v>0.67219964273581168</v>
      </c>
      <c r="CY18">
        <f t="shared" ref="CY18:CY35" si="4">O18*$C$1+W18*$D$1+AE18*$E$1+AM18*$F$1+AU18*$G$1+BC18*$H$1+BK18*$I$1+BS18*$J$1+CA18*$K$1+CI18*$L$1+CQ18*$M$1</f>
        <v>0.82599323294133309</v>
      </c>
      <c r="CZ18">
        <f t="shared" ref="CZ18:CZ35" si="5">P18*$C$1+X18*$D$1+AF18*$E$1+AN18*$F$1+AV18*$G$1+BD18*$H$1+BL18*$I$1+BT18*$J$1+CB18*$K$1+CJ18*$L$1+CR18*$M$1</f>
        <v>0.87158031031136618</v>
      </c>
    </row>
    <row r="19" spans="1:104" x14ac:dyDescent="0.3">
      <c r="A19" s="3">
        <v>43709</v>
      </c>
      <c r="B19">
        <v>1.382095948720846</v>
      </c>
      <c r="C19">
        <v>0.4606569426022859</v>
      </c>
      <c r="D19">
        <v>0.39524179988592179</v>
      </c>
      <c r="E19">
        <v>0.56136010816701221</v>
      </c>
      <c r="F19">
        <v>0.64600818005193139</v>
      </c>
      <c r="G19">
        <v>0.83236652810301137</v>
      </c>
      <c r="J19" s="3">
        <v>43709</v>
      </c>
      <c r="K19">
        <v>0.48365500156964458</v>
      </c>
      <c r="L19">
        <v>0.47070562820888329</v>
      </c>
      <c r="M19">
        <v>0.48372250941573469</v>
      </c>
      <c r="N19">
        <v>0.51427382705909852</v>
      </c>
      <c r="O19">
        <v>0.52163644225930628</v>
      </c>
      <c r="P19">
        <v>0.50119464580134077</v>
      </c>
      <c r="R19" s="3">
        <v>43709</v>
      </c>
      <c r="S19">
        <v>2.362260460687565</v>
      </c>
      <c r="T19">
        <v>0.41948625994770311</v>
      </c>
      <c r="U19">
        <v>0.4898038055749902</v>
      </c>
      <c r="V19">
        <v>0.48255436441489752</v>
      </c>
      <c r="W19">
        <v>0.48079905452098559</v>
      </c>
      <c r="X19">
        <v>0.58640063935350106</v>
      </c>
      <c r="Z19" s="3">
        <v>43709</v>
      </c>
      <c r="AA19">
        <v>1.7722038901039101</v>
      </c>
      <c r="AB19">
        <v>0.56805238386507217</v>
      </c>
      <c r="AC19">
        <v>0.6787173859531519</v>
      </c>
      <c r="AD19">
        <v>7.8002429942965301E-2</v>
      </c>
      <c r="AE19">
        <v>-0.480722124115468</v>
      </c>
      <c r="AF19">
        <v>-0.78136394205351367</v>
      </c>
      <c r="AH19" s="3">
        <v>43709</v>
      </c>
      <c r="AI19">
        <v>-0.32335563121891647</v>
      </c>
      <c r="AJ19">
        <v>4.8663180280446861E-3</v>
      </c>
      <c r="AK19">
        <v>-3.6650285534320842E-2</v>
      </c>
      <c r="AL19">
        <v>-3.7817791662685167E-2</v>
      </c>
      <c r="AM19">
        <v>-6.7136591591256706E-2</v>
      </c>
      <c r="AN19">
        <v>-0.1021574407652886</v>
      </c>
      <c r="AP19" s="3">
        <v>43709</v>
      </c>
      <c r="AQ19">
        <v>5.9350540710278068</v>
      </c>
      <c r="AR19">
        <v>0.12981642312813221</v>
      </c>
      <c r="AS19">
        <v>0.16364680551430649</v>
      </c>
      <c r="AT19">
        <v>-1.191332635158138E-2</v>
      </c>
      <c r="AU19">
        <v>-5.1107769650714063E-2</v>
      </c>
      <c r="AV19">
        <v>0.82470837422391985</v>
      </c>
      <c r="AX19" s="3">
        <v>43709</v>
      </c>
      <c r="AY19">
        <v>3.1765153858348749</v>
      </c>
      <c r="AZ19">
        <v>0.18715325884952741</v>
      </c>
      <c r="BA19">
        <v>5.0021079281737268E-2</v>
      </c>
      <c r="BB19">
        <v>-2.9447541198320382E-2</v>
      </c>
      <c r="BC19">
        <v>-0.36864540111903632</v>
      </c>
      <c r="BD19">
        <v>-1.5395245138560461</v>
      </c>
      <c r="BF19" s="3">
        <v>43709</v>
      </c>
      <c r="BG19">
        <v>7.2449737359846722E-2</v>
      </c>
      <c r="BH19">
        <v>0.35714381011833612</v>
      </c>
      <c r="BI19">
        <v>0.35714381011833612</v>
      </c>
      <c r="BJ19">
        <v>0.35714381011833612</v>
      </c>
      <c r="BK19">
        <v>0.45684963569759901</v>
      </c>
      <c r="BL19">
        <v>0.45154073082888851</v>
      </c>
      <c r="BN19" s="3">
        <v>43709</v>
      </c>
      <c r="BO19">
        <v>3.4134702760404712</v>
      </c>
      <c r="BP19">
        <v>1.6156424005693411</v>
      </c>
      <c r="BQ19">
        <v>1.6156424005693411</v>
      </c>
      <c r="BR19">
        <v>1.3209839803514889</v>
      </c>
      <c r="BS19">
        <v>1.859313940699912</v>
      </c>
      <c r="BT19">
        <v>2.015288244883302</v>
      </c>
      <c r="BV19" s="3">
        <v>43709</v>
      </c>
      <c r="BW19">
        <v>0.85163356405242041</v>
      </c>
      <c r="BX19">
        <v>0.38758492331838312</v>
      </c>
      <c r="BY19">
        <v>0.3458394713044336</v>
      </c>
      <c r="BZ19">
        <v>0.21027525195235031</v>
      </c>
      <c r="CA19">
        <v>0.35032810765393979</v>
      </c>
      <c r="CB19">
        <v>1.4942147886200741E-2</v>
      </c>
      <c r="CD19" s="3">
        <v>43709</v>
      </c>
      <c r="CE19">
        <v>2.2006317449034611</v>
      </c>
      <c r="CF19">
        <v>0.71368201027625666</v>
      </c>
      <c r="CG19">
        <v>1.3429435548873589</v>
      </c>
      <c r="CH19">
        <v>1.2367428923438619</v>
      </c>
      <c r="CI19">
        <v>1.166794285273806</v>
      </c>
      <c r="CJ19">
        <v>1.277715581605454</v>
      </c>
      <c r="CL19" s="3">
        <v>43709</v>
      </c>
      <c r="CM19">
        <v>1.05142113524748</v>
      </c>
      <c r="CN19">
        <v>0.18157369961251069</v>
      </c>
      <c r="CO19">
        <v>0.69178479602438125</v>
      </c>
      <c r="CP19">
        <v>-0.20286083907415131</v>
      </c>
      <c r="CQ19">
        <v>-0.43078895444114529</v>
      </c>
      <c r="CR19">
        <v>-0.53781208136492842</v>
      </c>
      <c r="CT19" s="3">
        <v>43709</v>
      </c>
      <c r="CU19">
        <f t="shared" si="0"/>
        <v>1.382095948720846</v>
      </c>
      <c r="CV19">
        <f t="shared" si="1"/>
        <v>0.47968456710480878</v>
      </c>
      <c r="CW19">
        <f t="shared" si="2"/>
        <v>0.67598422958791193</v>
      </c>
      <c r="CX19">
        <f t="shared" si="3"/>
        <v>0.45034098740504752</v>
      </c>
      <c r="CY19">
        <f t="shared" si="4"/>
        <v>0.34283437045415344</v>
      </c>
      <c r="CZ19">
        <f t="shared" si="5"/>
        <v>0.21921681473287347</v>
      </c>
    </row>
    <row r="20" spans="1:104" x14ac:dyDescent="0.3">
      <c r="A20" s="3">
        <v>43800</v>
      </c>
      <c r="B20">
        <v>-0.30367353155273241</v>
      </c>
      <c r="C20">
        <v>0.48042934601903969</v>
      </c>
      <c r="D20">
        <v>0.38270103431773339</v>
      </c>
      <c r="E20">
        <v>0.49777267936255609</v>
      </c>
      <c r="F20">
        <v>0.51842413313476787</v>
      </c>
      <c r="G20">
        <v>0.37933066511942037</v>
      </c>
      <c r="J20" s="3">
        <v>43800</v>
      </c>
      <c r="K20">
        <v>0.59256607033285036</v>
      </c>
      <c r="L20">
        <v>0.46990787898514452</v>
      </c>
      <c r="M20">
        <v>0.48279694996084671</v>
      </c>
      <c r="N20">
        <v>0.50831924624386315</v>
      </c>
      <c r="O20">
        <v>0.55400400246656156</v>
      </c>
      <c r="P20">
        <v>0.59779123523752042</v>
      </c>
      <c r="R20" s="3">
        <v>43800</v>
      </c>
      <c r="S20">
        <v>-1.3026451551375691</v>
      </c>
      <c r="T20">
        <v>0.42194050259347943</v>
      </c>
      <c r="U20">
        <v>0.33077894777272832</v>
      </c>
      <c r="V20">
        <v>0.30064603896033831</v>
      </c>
      <c r="W20">
        <v>0.36538853716935732</v>
      </c>
      <c r="X20">
        <v>0.1212601661383331</v>
      </c>
      <c r="Z20" s="3">
        <v>43800</v>
      </c>
      <c r="AA20">
        <v>-1.051062289854372</v>
      </c>
      <c r="AB20">
        <v>0.81555928097783059</v>
      </c>
      <c r="AC20">
        <v>0.31713463250668961</v>
      </c>
      <c r="AD20">
        <v>2.3870882763623058</v>
      </c>
      <c r="AE20">
        <v>2.990861194169506</v>
      </c>
      <c r="AF20">
        <v>3.3654956271474088</v>
      </c>
      <c r="AH20" s="3">
        <v>43800</v>
      </c>
      <c r="AI20">
        <v>-2.3554212961383461</v>
      </c>
      <c r="AJ20">
        <v>-8.9914647945304182E-2</v>
      </c>
      <c r="AK20">
        <v>-0.12625034836495069</v>
      </c>
      <c r="AL20">
        <v>-8.9308217958965097E-2</v>
      </c>
      <c r="AM20">
        <v>-4.9505569414708378E-2</v>
      </c>
      <c r="AN20">
        <v>-1.360279202304349E-2</v>
      </c>
      <c r="AP20" s="3">
        <v>43800</v>
      </c>
      <c r="AQ20">
        <v>-3.0964783586136519</v>
      </c>
      <c r="AR20">
        <v>0.59174883767260433</v>
      </c>
      <c r="AS20">
        <v>-0.1827337034725145</v>
      </c>
      <c r="AT20">
        <v>-0.11849103981094419</v>
      </c>
      <c r="AU20">
        <v>-0.56482120721179718</v>
      </c>
      <c r="AV20">
        <v>-1.215887872599507</v>
      </c>
      <c r="AX20" s="3">
        <v>43800</v>
      </c>
      <c r="AY20">
        <v>1.318056664633247</v>
      </c>
      <c r="AZ20">
        <v>0.29313010653440558</v>
      </c>
      <c r="BA20">
        <v>0.1951792477519535</v>
      </c>
      <c r="BB20">
        <v>0.28694860462443339</v>
      </c>
      <c r="BC20">
        <v>1.5334912773738E-2</v>
      </c>
      <c r="BD20">
        <v>1.322411323208543</v>
      </c>
      <c r="BF20" s="3">
        <v>43800</v>
      </c>
      <c r="BG20">
        <v>-0.48528211542890182</v>
      </c>
      <c r="BH20">
        <v>0.34948801709812233</v>
      </c>
      <c r="BI20">
        <v>0.34948801709812233</v>
      </c>
      <c r="BJ20">
        <v>0.34948801709812233</v>
      </c>
      <c r="BK20">
        <v>0.36605860733140921</v>
      </c>
      <c r="BL20">
        <v>0.43203809799949738</v>
      </c>
      <c r="BN20" s="3">
        <v>43800</v>
      </c>
      <c r="BO20">
        <v>3.5146996070043879</v>
      </c>
      <c r="BP20">
        <v>1.6640842381908929</v>
      </c>
      <c r="BQ20">
        <v>1.6640842381908929</v>
      </c>
      <c r="BR20">
        <v>1.214339121058744</v>
      </c>
      <c r="BS20">
        <v>1.9209068600827039</v>
      </c>
      <c r="BT20">
        <v>2.1451510158644251</v>
      </c>
      <c r="BV20" s="3">
        <v>43800</v>
      </c>
      <c r="BW20">
        <v>0.4632970403402652</v>
      </c>
      <c r="BX20">
        <v>0.52155312178061797</v>
      </c>
      <c r="BY20">
        <v>0.67386781496181924</v>
      </c>
      <c r="BZ20">
        <v>1.0842360059303731</v>
      </c>
      <c r="CA20">
        <v>1.4574669004212739</v>
      </c>
      <c r="CB20">
        <v>1.041575835905735</v>
      </c>
      <c r="CD20" s="3">
        <v>43800</v>
      </c>
      <c r="CE20">
        <v>-0.90309690111749319</v>
      </c>
      <c r="CF20">
        <v>0.5326689610123978</v>
      </c>
      <c r="CG20">
        <v>-4.732333103227937E-2</v>
      </c>
      <c r="CH20">
        <v>-0.23652298149447051</v>
      </c>
      <c r="CI20">
        <v>-0.21153973087194619</v>
      </c>
      <c r="CJ20">
        <v>-0.82396109236889892</v>
      </c>
      <c r="CL20" s="3">
        <v>43800</v>
      </c>
      <c r="CM20">
        <v>-0.1849151682980619</v>
      </c>
      <c r="CN20">
        <v>0.22023323641628059</v>
      </c>
      <c r="CO20">
        <v>1.610649350431359E-2</v>
      </c>
      <c r="CP20">
        <v>-0.40596515851176262</v>
      </c>
      <c r="CQ20">
        <v>-0.31041030605354258</v>
      </c>
      <c r="CR20">
        <v>-0.250081413410016</v>
      </c>
      <c r="CT20" s="3">
        <v>43800</v>
      </c>
      <c r="CU20">
        <f t="shared" si="0"/>
        <v>-0.30367353155273241</v>
      </c>
      <c r="CV20">
        <f t="shared" si="1"/>
        <v>0.52172756270908638</v>
      </c>
      <c r="CW20">
        <f t="shared" si="2"/>
        <v>0.25883331887421729</v>
      </c>
      <c r="CX20">
        <f t="shared" si="3"/>
        <v>0.48062115745214706</v>
      </c>
      <c r="CY20">
        <f t="shared" si="4"/>
        <v>0.59888370906889554</v>
      </c>
      <c r="CZ20">
        <f t="shared" si="5"/>
        <v>0.5654562302725229</v>
      </c>
    </row>
    <row r="21" spans="1:104" x14ac:dyDescent="0.3">
      <c r="A21" s="3">
        <v>43891</v>
      </c>
      <c r="B21">
        <v>-0.53552654767000263</v>
      </c>
      <c r="C21">
        <v>0.449620815781686</v>
      </c>
      <c r="D21">
        <v>0.35324382258505937</v>
      </c>
      <c r="E21">
        <v>0.40490505044744879</v>
      </c>
      <c r="F21">
        <v>0.53047870626190297</v>
      </c>
      <c r="G21">
        <v>0.35190096437030749</v>
      </c>
      <c r="J21" s="3">
        <v>43891</v>
      </c>
      <c r="K21">
        <v>0.43694972575775642</v>
      </c>
      <c r="L21">
        <v>0.47200542988786992</v>
      </c>
      <c r="M21">
        <v>0.46540392981469958</v>
      </c>
      <c r="N21">
        <v>0.49556353581015838</v>
      </c>
      <c r="O21">
        <v>0.43192764710523951</v>
      </c>
      <c r="P21">
        <v>0.39137157020634411</v>
      </c>
      <c r="R21" s="3">
        <v>43891</v>
      </c>
      <c r="S21">
        <v>1.429957763443952</v>
      </c>
      <c r="T21">
        <v>0.44836792608443959</v>
      </c>
      <c r="U21">
        <v>0.66473157883333034</v>
      </c>
      <c r="V21">
        <v>0.63249240206305868</v>
      </c>
      <c r="W21">
        <v>0.46310282906498168</v>
      </c>
      <c r="X21">
        <v>0.62465583307260397</v>
      </c>
      <c r="Z21" s="3">
        <v>43891</v>
      </c>
      <c r="AA21">
        <v>-0.2762601967922933</v>
      </c>
      <c r="AB21">
        <v>0.9861220945373419</v>
      </c>
      <c r="AC21">
        <v>2.2807448693805328</v>
      </c>
      <c r="AD21">
        <v>2.948044031641051</v>
      </c>
      <c r="AE21">
        <v>-1.1698562068901339</v>
      </c>
      <c r="AF21">
        <v>-0.37073101749639342</v>
      </c>
      <c r="AH21" s="3">
        <v>43891</v>
      </c>
      <c r="AI21">
        <v>-1.854049500228427</v>
      </c>
      <c r="AJ21">
        <v>-0.1875611407719768</v>
      </c>
      <c r="AK21">
        <v>-0.13870192853695601</v>
      </c>
      <c r="AL21">
        <v>-4.253104680002151E-2</v>
      </c>
      <c r="AM21">
        <v>-0.58952748575700764</v>
      </c>
      <c r="AN21">
        <v>-1.0912652826037881</v>
      </c>
      <c r="AP21" s="3">
        <v>43891</v>
      </c>
      <c r="AQ21">
        <v>-1.078846890818369</v>
      </c>
      <c r="AR21">
        <v>6.3932270082625919E-2</v>
      </c>
      <c r="AS21">
        <v>0.43162494964004949</v>
      </c>
      <c r="AT21">
        <v>0.38148564750709379</v>
      </c>
      <c r="AU21">
        <v>1.088439913720785</v>
      </c>
      <c r="AV21">
        <v>1.0272630611135769</v>
      </c>
      <c r="AX21" s="3">
        <v>43891</v>
      </c>
      <c r="AY21">
        <v>-2.0297680736310042</v>
      </c>
      <c r="AZ21">
        <v>0.3282191504800589</v>
      </c>
      <c r="BA21">
        <v>0.16753149075321969</v>
      </c>
      <c r="BB21">
        <v>0.1028313043107091</v>
      </c>
      <c r="BC21">
        <v>-1.054709758522737</v>
      </c>
      <c r="BD21">
        <v>-0.48193886808538322</v>
      </c>
      <c r="BF21" s="3">
        <v>43891</v>
      </c>
      <c r="BG21">
        <v>-6.5865825687258024</v>
      </c>
      <c r="BH21">
        <v>0.33020746395668671</v>
      </c>
      <c r="BI21">
        <v>0.33020746395668671</v>
      </c>
      <c r="BJ21">
        <v>0.33020746395668671</v>
      </c>
      <c r="BK21">
        <v>0.19973067714414661</v>
      </c>
      <c r="BL21">
        <v>0.18004433856530591</v>
      </c>
      <c r="BN21" s="3">
        <v>43891</v>
      </c>
      <c r="BO21">
        <v>2.1535208477513952</v>
      </c>
      <c r="BP21">
        <v>1.714247173187935</v>
      </c>
      <c r="BQ21">
        <v>1.714247173187935</v>
      </c>
      <c r="BR21">
        <v>1.18905370554047</v>
      </c>
      <c r="BS21">
        <v>2.0611085635439408</v>
      </c>
      <c r="BT21">
        <v>2.335372124126764</v>
      </c>
      <c r="BV21" s="3">
        <v>43891</v>
      </c>
      <c r="BW21">
        <v>-1.6453529330555769</v>
      </c>
      <c r="BX21">
        <v>0.61048098739857659</v>
      </c>
      <c r="BY21">
        <v>0.55859731547047609</v>
      </c>
      <c r="BZ21">
        <v>0.5181863806348822</v>
      </c>
      <c r="CA21">
        <v>0.49525669354276708</v>
      </c>
      <c r="CB21">
        <v>-1.2587917868319971</v>
      </c>
      <c r="CD21" s="3">
        <v>43891</v>
      </c>
      <c r="CE21">
        <v>-0.38000849143031701</v>
      </c>
      <c r="CF21">
        <v>0.43459614800892332</v>
      </c>
      <c r="CG21">
        <v>1.1583528525678299</v>
      </c>
      <c r="CH21">
        <v>1.130505244206109</v>
      </c>
      <c r="CI21">
        <v>1.011283420283229</v>
      </c>
      <c r="CJ21">
        <v>1.258947654533886</v>
      </c>
      <c r="CL21" s="3">
        <v>43891</v>
      </c>
      <c r="CM21">
        <v>-0.79386000330144668</v>
      </c>
      <c r="CN21">
        <v>0.2225606211840889</v>
      </c>
      <c r="CO21">
        <v>0.19544010469613399</v>
      </c>
      <c r="CP21">
        <v>-0.26321253338909889</v>
      </c>
      <c r="CQ21">
        <v>-0.58692208864623763</v>
      </c>
      <c r="CR21">
        <v>-0.94731847174195449</v>
      </c>
      <c r="CT21" s="3">
        <v>43891</v>
      </c>
      <c r="CU21">
        <f t="shared" si="0"/>
        <v>-0.53552654767000263</v>
      </c>
      <c r="CV21">
        <f t="shared" si="1"/>
        <v>0.51033142057124137</v>
      </c>
      <c r="CW21">
        <f t="shared" si="2"/>
        <v>0.86701660017972693</v>
      </c>
      <c r="CX21">
        <f t="shared" si="3"/>
        <v>0.8703476950123672</v>
      </c>
      <c r="CY21">
        <f t="shared" si="4"/>
        <v>0.1757385905120023</v>
      </c>
      <c r="CZ21">
        <f t="shared" si="5"/>
        <v>0.20782732542917917</v>
      </c>
    </row>
    <row r="22" spans="1:104" x14ac:dyDescent="0.3">
      <c r="A22" s="3">
        <v>43983</v>
      </c>
      <c r="B22">
        <v>-7.7342912842295419</v>
      </c>
      <c r="C22">
        <v>0.43949100228541799</v>
      </c>
      <c r="D22">
        <v>0.17964166152770161</v>
      </c>
      <c r="E22">
        <v>-0.40963794663169201</v>
      </c>
      <c r="F22">
        <v>-4.3213003708785331</v>
      </c>
      <c r="G22">
        <v>-6.4179454291456084</v>
      </c>
      <c r="J22" s="3">
        <v>43983</v>
      </c>
      <c r="K22">
        <v>7.5879307505871907E-2</v>
      </c>
      <c r="L22">
        <v>0.47235677404732951</v>
      </c>
      <c r="M22">
        <v>0.43859406480486401</v>
      </c>
      <c r="N22">
        <v>0.44072269385419388</v>
      </c>
      <c r="O22">
        <v>0.45413140374239802</v>
      </c>
      <c r="P22">
        <v>0.1859395801389859</v>
      </c>
      <c r="R22" s="3">
        <v>43983</v>
      </c>
      <c r="S22">
        <v>-10.884565147371291</v>
      </c>
      <c r="T22">
        <v>0.42342353742604089</v>
      </c>
      <c r="U22">
        <v>0.30705082971016828</v>
      </c>
      <c r="V22">
        <v>-0.15040665504156611</v>
      </c>
      <c r="W22">
        <v>-3.2014361048548059</v>
      </c>
      <c r="X22">
        <v>-2.8768973270190701</v>
      </c>
      <c r="Z22" s="3">
        <v>43983</v>
      </c>
      <c r="AA22">
        <v>-6.8980412059459866</v>
      </c>
      <c r="AB22">
        <v>-3.2518050743936433E-2</v>
      </c>
      <c r="AC22">
        <v>1.2259395061966221</v>
      </c>
      <c r="AD22">
        <v>-4.0431991099314137</v>
      </c>
      <c r="AE22">
        <v>-5.4802389256430031</v>
      </c>
      <c r="AF22">
        <v>-6.0236255248878479</v>
      </c>
      <c r="AH22" s="3">
        <v>43983</v>
      </c>
      <c r="AI22">
        <v>-0.46356385121008259</v>
      </c>
      <c r="AJ22">
        <v>-0.11550318390901421</v>
      </c>
      <c r="AK22">
        <v>-0.34053465081733991</v>
      </c>
      <c r="AL22">
        <v>-0.40207858690874881</v>
      </c>
      <c r="AM22">
        <v>-6.7411446763855576E-2</v>
      </c>
      <c r="AN22">
        <v>0.26636963784359269</v>
      </c>
      <c r="AP22" s="3">
        <v>43983</v>
      </c>
      <c r="AQ22">
        <v>-8.2903309348618563</v>
      </c>
      <c r="AR22">
        <v>0.66690533035063271</v>
      </c>
      <c r="AS22">
        <v>1.0588656892145349</v>
      </c>
      <c r="AT22">
        <v>1.369995798425822</v>
      </c>
      <c r="AU22">
        <v>0.45995458053102828</v>
      </c>
      <c r="AV22">
        <v>-0.94019049798121546</v>
      </c>
      <c r="AX22" s="3">
        <v>43983</v>
      </c>
      <c r="AY22">
        <v>-13.608325193685539</v>
      </c>
      <c r="AZ22">
        <v>0.34380833785239973</v>
      </c>
      <c r="BA22">
        <v>2.2698880097649868E-2</v>
      </c>
      <c r="BB22">
        <v>-2.7787243720147932</v>
      </c>
      <c r="BC22">
        <v>-21.707823571477061</v>
      </c>
      <c r="BD22">
        <v>-16.867593138860279</v>
      </c>
      <c r="BF22" s="3">
        <v>43983</v>
      </c>
      <c r="BG22">
        <v>-13.054692625735919</v>
      </c>
      <c r="BH22">
        <v>0.36446021777138637</v>
      </c>
      <c r="BI22">
        <v>0.36446021777138637</v>
      </c>
      <c r="BJ22">
        <v>0.36446021777138637</v>
      </c>
      <c r="BK22">
        <v>-4.8968695215010509</v>
      </c>
      <c r="BL22">
        <v>-4.1376917710343086</v>
      </c>
      <c r="BN22" s="3">
        <v>43983</v>
      </c>
      <c r="BO22">
        <v>1.7648663535618141</v>
      </c>
      <c r="BP22">
        <v>1.7269483601746169</v>
      </c>
      <c r="BQ22">
        <v>1.7269483601746169</v>
      </c>
      <c r="BR22">
        <v>1.23331228408127</v>
      </c>
      <c r="BS22">
        <v>2.0098731163958492</v>
      </c>
      <c r="BT22">
        <v>2.240382043077374</v>
      </c>
      <c r="BV22" s="3">
        <v>43983</v>
      </c>
      <c r="BW22">
        <v>-2.0179980544616281</v>
      </c>
      <c r="BX22">
        <v>0.75620099526905138</v>
      </c>
      <c r="BY22">
        <v>1.758033565835901</v>
      </c>
      <c r="BZ22">
        <v>1.4123679611114279</v>
      </c>
      <c r="CA22">
        <v>-0.34280715782835391</v>
      </c>
      <c r="CB22">
        <v>-1.627681048275236</v>
      </c>
      <c r="CD22" s="3">
        <v>43983</v>
      </c>
      <c r="CE22">
        <v>-10.14644010085919</v>
      </c>
      <c r="CF22">
        <v>0.89135682066103783</v>
      </c>
      <c r="CG22">
        <v>1.6395140175014971</v>
      </c>
      <c r="CH22">
        <v>2.654678209357602</v>
      </c>
      <c r="CI22">
        <v>-1.4433774399543871</v>
      </c>
      <c r="CJ22">
        <v>-4.931263851899657</v>
      </c>
      <c r="CL22" s="3">
        <v>43983</v>
      </c>
      <c r="CM22">
        <v>-7.6469929754309618</v>
      </c>
      <c r="CN22">
        <v>0.16826466097428111</v>
      </c>
      <c r="CO22">
        <v>-2.5355796568498281</v>
      </c>
      <c r="CP22">
        <v>-2.0040159517239702</v>
      </c>
      <c r="CQ22">
        <v>-5.7556949555035493</v>
      </c>
      <c r="CR22">
        <v>-7.6048391417884291</v>
      </c>
      <c r="CT22" s="3">
        <v>43983</v>
      </c>
      <c r="CU22">
        <f t="shared" si="0"/>
        <v>-7.7342912842295419</v>
      </c>
      <c r="CV22">
        <f t="shared" si="1"/>
        <v>0.52528763947357904</v>
      </c>
      <c r="CW22">
        <f t="shared" si="2"/>
        <v>0.6810969334809166</v>
      </c>
      <c r="CX22">
        <f t="shared" si="3"/>
        <v>-0.13008985139306298</v>
      </c>
      <c r="CY22">
        <f t="shared" si="4"/>
        <v>-4.574350910188115</v>
      </c>
      <c r="CZ22">
        <f t="shared" si="5"/>
        <v>-5.1867883030235271</v>
      </c>
    </row>
    <row r="23" spans="1:104" x14ac:dyDescent="0.3">
      <c r="A23" s="3">
        <v>44075</v>
      </c>
      <c r="B23">
        <v>6.6044258208526117</v>
      </c>
      <c r="C23">
        <v>0.26078344089404792</v>
      </c>
      <c r="D23">
        <v>0.36946848236187879</v>
      </c>
      <c r="E23">
        <v>0.62999090996055529</v>
      </c>
      <c r="F23">
        <v>2.57815610187289</v>
      </c>
      <c r="G23">
        <v>2.1157049284249512</v>
      </c>
      <c r="J23" s="3">
        <v>44075</v>
      </c>
      <c r="K23">
        <v>-1.7867895347805529E-2</v>
      </c>
      <c r="L23">
        <v>0.46644892050761227</v>
      </c>
      <c r="M23">
        <v>0.477476106097521</v>
      </c>
      <c r="N23">
        <v>0.50992637924054862</v>
      </c>
      <c r="O23">
        <v>0.56972548435522985</v>
      </c>
      <c r="P23">
        <v>0.60332421628815003</v>
      </c>
      <c r="R23" s="3">
        <v>44075</v>
      </c>
      <c r="S23">
        <v>-0.46167553362946018</v>
      </c>
      <c r="T23">
        <v>-1.4850703286510361</v>
      </c>
      <c r="U23">
        <v>-0.17838441912518521</v>
      </c>
      <c r="V23">
        <v>-0.44708888997064078</v>
      </c>
      <c r="W23">
        <v>3.3409403488498568</v>
      </c>
      <c r="X23">
        <v>2.593995571604768</v>
      </c>
      <c r="Z23" s="3">
        <v>44075</v>
      </c>
      <c r="AA23">
        <v>7.6452164983392947</v>
      </c>
      <c r="AB23">
        <v>1.022309692575132</v>
      </c>
      <c r="AC23">
        <v>4.5764015318582461</v>
      </c>
      <c r="AD23">
        <v>4.6140190857336423</v>
      </c>
      <c r="AE23">
        <v>5.9441321593196328</v>
      </c>
      <c r="AF23">
        <v>7.5452826448146419</v>
      </c>
      <c r="AH23" s="3">
        <v>44075</v>
      </c>
      <c r="AI23">
        <v>0.7892011725184318</v>
      </c>
      <c r="AJ23">
        <v>0.52243688130956967</v>
      </c>
      <c r="AK23">
        <v>0.56216951841598384</v>
      </c>
      <c r="AL23">
        <v>0.61542621333732273</v>
      </c>
      <c r="AM23">
        <v>0.59839158995113761</v>
      </c>
      <c r="AN23">
        <v>0.55305985987954109</v>
      </c>
      <c r="AP23" s="3">
        <v>44075</v>
      </c>
      <c r="AQ23">
        <v>6.6004785556299046</v>
      </c>
      <c r="AR23">
        <v>-0.68403548945764725</v>
      </c>
      <c r="AS23">
        <v>0.454104720783018</v>
      </c>
      <c r="AT23">
        <v>0.3722435266353219</v>
      </c>
      <c r="AU23">
        <v>0.37508049719481051</v>
      </c>
      <c r="AV23">
        <v>0.60841729484710316</v>
      </c>
      <c r="AX23" s="3">
        <v>44075</v>
      </c>
      <c r="AY23">
        <v>16.73719680577442</v>
      </c>
      <c r="AZ23">
        <v>0.19866540133644489</v>
      </c>
      <c r="BA23">
        <v>0.20851692989643481</v>
      </c>
      <c r="BB23">
        <v>1.8924426312780509</v>
      </c>
      <c r="BC23">
        <v>11.149449048349339</v>
      </c>
      <c r="BD23">
        <v>12.835805355749439</v>
      </c>
      <c r="BF23" s="3">
        <v>44075</v>
      </c>
      <c r="BG23">
        <v>12.13287902620934</v>
      </c>
      <c r="BH23">
        <v>0.29184265920288632</v>
      </c>
      <c r="BI23">
        <v>0.29184265920288632</v>
      </c>
      <c r="BJ23">
        <v>0.29184265920288632</v>
      </c>
      <c r="BK23">
        <v>1.5493732905171189</v>
      </c>
      <c r="BL23">
        <v>1.638534687612432</v>
      </c>
      <c r="BN23" s="3">
        <v>44075</v>
      </c>
      <c r="BO23">
        <v>6.5911109511284707</v>
      </c>
      <c r="BP23">
        <v>1.724025387679148</v>
      </c>
      <c r="BQ23">
        <v>1.724025387679148</v>
      </c>
      <c r="BR23">
        <v>1.074293456881861</v>
      </c>
      <c r="BS23">
        <v>2.3396267608460302</v>
      </c>
      <c r="BT23">
        <v>2.517973684751702</v>
      </c>
      <c r="BV23" s="3">
        <v>44075</v>
      </c>
      <c r="BW23">
        <v>3.2370016325546942</v>
      </c>
      <c r="BX23">
        <v>0.59265939245736354</v>
      </c>
      <c r="BY23">
        <v>1.6525702906361761</v>
      </c>
      <c r="BZ23">
        <v>2.5500708413414279</v>
      </c>
      <c r="CA23">
        <v>2.3813268132076231</v>
      </c>
      <c r="CB23">
        <v>2.0337476549158628</v>
      </c>
      <c r="CD23" s="3">
        <v>44075</v>
      </c>
      <c r="CE23">
        <v>12.814701711731001</v>
      </c>
      <c r="CF23">
        <v>6.2681445782230139</v>
      </c>
      <c r="CG23">
        <v>11.761000677511809</v>
      </c>
      <c r="CH23">
        <v>11.87073379891876</v>
      </c>
      <c r="CI23">
        <v>15.66238694971319</v>
      </c>
      <c r="CJ23">
        <v>14.84337689444787</v>
      </c>
      <c r="CL23" s="3">
        <v>44075</v>
      </c>
      <c r="CM23">
        <v>0.44092239179440179</v>
      </c>
      <c r="CN23">
        <v>9.0425084307074743E-2</v>
      </c>
      <c r="CO23">
        <v>0.87358908178162364</v>
      </c>
      <c r="CP23">
        <v>1.049788871377745</v>
      </c>
      <c r="CQ23">
        <v>1.973193652469593</v>
      </c>
      <c r="CR23">
        <v>3.0720165557686032</v>
      </c>
      <c r="CT23" s="3">
        <v>44075</v>
      </c>
      <c r="CU23">
        <f t="shared" si="0"/>
        <v>6.6044258208526117</v>
      </c>
      <c r="CV23">
        <f t="shared" si="1"/>
        <v>1.5521482563147604</v>
      </c>
      <c r="CW23">
        <f t="shared" si="2"/>
        <v>3.683108534906296</v>
      </c>
      <c r="CX23">
        <f t="shared" si="3"/>
        <v>3.9414265247948124</v>
      </c>
      <c r="CY23">
        <f t="shared" si="4"/>
        <v>6.69162627375536</v>
      </c>
      <c r="CZ23">
        <f t="shared" si="5"/>
        <v>6.8885237577390184</v>
      </c>
    </row>
    <row r="24" spans="1:104" x14ac:dyDescent="0.3">
      <c r="A24" s="3">
        <v>44166</v>
      </c>
      <c r="B24">
        <v>0.78222653198669434</v>
      </c>
      <c r="C24">
        <v>0.37081058198166073</v>
      </c>
      <c r="D24">
        <v>0.57677353880726989</v>
      </c>
      <c r="E24">
        <v>0.6823497846781803</v>
      </c>
      <c r="F24">
        <v>0.83141433285462107</v>
      </c>
      <c r="G24">
        <v>0.71515365431914479</v>
      </c>
      <c r="J24" s="3">
        <v>44166</v>
      </c>
      <c r="K24">
        <v>1.1352559197567871</v>
      </c>
      <c r="L24">
        <v>0.45179603643187449</v>
      </c>
      <c r="M24">
        <v>0.44057869645685138</v>
      </c>
      <c r="N24">
        <v>0.46804440151399562</v>
      </c>
      <c r="O24">
        <v>0.47007858343197167</v>
      </c>
      <c r="P24">
        <v>0.42657332067247922</v>
      </c>
      <c r="R24" s="3">
        <v>44166</v>
      </c>
      <c r="S24">
        <v>3.006805142635955</v>
      </c>
      <c r="T24">
        <v>1.582299964039507</v>
      </c>
      <c r="U24">
        <v>1.997199270794525</v>
      </c>
      <c r="V24">
        <v>2.152969686695859</v>
      </c>
      <c r="W24">
        <v>2.300053389302386</v>
      </c>
      <c r="X24">
        <v>2.010169233680402</v>
      </c>
      <c r="Z24" s="3">
        <v>44166</v>
      </c>
      <c r="AA24">
        <v>2.6526518114160349</v>
      </c>
      <c r="AB24">
        <v>0.74144765163865056</v>
      </c>
      <c r="AC24">
        <v>2.096322031866702</v>
      </c>
      <c r="AD24">
        <v>1.388484786950525</v>
      </c>
      <c r="AE24">
        <v>2.5648412307599422</v>
      </c>
      <c r="AF24">
        <v>1.181757906061832</v>
      </c>
      <c r="AH24" s="3">
        <v>44166</v>
      </c>
      <c r="AI24">
        <v>3.4812926727956892</v>
      </c>
      <c r="AJ24">
        <v>-3.5622164841543347E-2</v>
      </c>
      <c r="AK24">
        <v>-0.18474406290922779</v>
      </c>
      <c r="AL24">
        <v>-0.13114518048065071</v>
      </c>
      <c r="AM24">
        <v>0.15250812771829911</v>
      </c>
      <c r="AN24">
        <v>0.20581383781561269</v>
      </c>
      <c r="AP24" s="3">
        <v>44166</v>
      </c>
      <c r="AQ24">
        <v>4.8360254213310157</v>
      </c>
      <c r="AR24">
        <v>0.99458091324615361</v>
      </c>
      <c r="AS24">
        <v>1.9088792026755721</v>
      </c>
      <c r="AT24">
        <v>1.918737485658377</v>
      </c>
      <c r="AU24">
        <v>1.544368285270318</v>
      </c>
      <c r="AV24">
        <v>0.33520179704624509</v>
      </c>
      <c r="AX24" s="3">
        <v>44166</v>
      </c>
      <c r="AY24">
        <v>1.59777908673793</v>
      </c>
      <c r="AZ24">
        <v>0.40330895565899588</v>
      </c>
      <c r="BA24">
        <v>0.71549303020541988</v>
      </c>
      <c r="BB24">
        <v>1.65023016822173</v>
      </c>
      <c r="BC24">
        <v>2.7213039084229882</v>
      </c>
      <c r="BD24">
        <v>2.5295621328087372</v>
      </c>
      <c r="BF24" s="3">
        <v>44166</v>
      </c>
      <c r="BG24">
        <v>5.8387036501542873E-2</v>
      </c>
      <c r="BH24">
        <v>0.39636210073767741</v>
      </c>
      <c r="BI24">
        <v>0.39636210073767741</v>
      </c>
      <c r="BJ24">
        <v>0.39636210073767741</v>
      </c>
      <c r="BK24">
        <v>9.3769919326342543E-2</v>
      </c>
      <c r="BL24">
        <v>0.1641119330043585</v>
      </c>
      <c r="BN24" s="3">
        <v>44166</v>
      </c>
      <c r="BO24">
        <v>0.348764691137049</v>
      </c>
      <c r="BP24">
        <v>1.832943049574882</v>
      </c>
      <c r="BQ24">
        <v>1.832943049574882</v>
      </c>
      <c r="BR24">
        <v>0.85094826113889255</v>
      </c>
      <c r="BS24">
        <v>2.1772957619539528</v>
      </c>
      <c r="BT24">
        <v>2.7242635490788718</v>
      </c>
      <c r="BV24" s="3">
        <v>44166</v>
      </c>
      <c r="BW24">
        <v>0.90770583283179462</v>
      </c>
      <c r="BX24">
        <v>0.5494769519485414</v>
      </c>
      <c r="BY24">
        <v>1.007213960924989</v>
      </c>
      <c r="BZ24">
        <v>0.86965948899299217</v>
      </c>
      <c r="CA24">
        <v>3.3782387115087742E-2</v>
      </c>
      <c r="CB24">
        <v>-0.5390922802799486</v>
      </c>
      <c r="CD24" s="3">
        <v>44166</v>
      </c>
      <c r="CE24">
        <v>-1.158647292027879</v>
      </c>
      <c r="CF24">
        <v>-3.268323274162745</v>
      </c>
      <c r="CG24">
        <v>-2.989528853984782</v>
      </c>
      <c r="CH24">
        <v>-2.770206681242295</v>
      </c>
      <c r="CI24">
        <v>-2.54867433901383</v>
      </c>
      <c r="CJ24">
        <v>-1.7674469868731559</v>
      </c>
      <c r="CL24" s="3">
        <v>44166</v>
      </c>
      <c r="CM24">
        <v>1.1824018835879431</v>
      </c>
      <c r="CN24">
        <v>0.17914115293369029</v>
      </c>
      <c r="CO24">
        <v>-0.1414955068074488</v>
      </c>
      <c r="CP24">
        <v>0.14475026696346641</v>
      </c>
      <c r="CQ24">
        <v>0.15145747627047951</v>
      </c>
      <c r="CR24">
        <v>0.13290994667963679</v>
      </c>
      <c r="CT24" s="3">
        <v>44166</v>
      </c>
      <c r="CU24">
        <f t="shared" si="0"/>
        <v>0.78222653198669434</v>
      </c>
      <c r="CV24">
        <f t="shared" si="1"/>
        <v>-0.17000488708788741</v>
      </c>
      <c r="CW24">
        <f t="shared" si="2"/>
        <v>0.21772884149300856</v>
      </c>
      <c r="CX24">
        <f t="shared" si="3"/>
        <v>0.27461573954238544</v>
      </c>
      <c r="CY24">
        <f t="shared" si="4"/>
        <v>0.55438378993020165</v>
      </c>
      <c r="CZ24">
        <f t="shared" si="5"/>
        <v>0.4014987803467383</v>
      </c>
    </row>
    <row r="25" spans="1:104" x14ac:dyDescent="0.3">
      <c r="A25" s="3">
        <v>44256</v>
      </c>
      <c r="B25">
        <v>1.589970441245939</v>
      </c>
      <c r="C25">
        <v>0.35546649521340518</v>
      </c>
      <c r="D25">
        <v>0.32403498267495789</v>
      </c>
      <c r="E25">
        <v>0.5307642880609067</v>
      </c>
      <c r="F25">
        <v>1.277102894975285</v>
      </c>
      <c r="G25">
        <v>1.3808416274624291</v>
      </c>
      <c r="J25" s="3">
        <v>44256</v>
      </c>
      <c r="K25">
        <v>0.3460874024799665</v>
      </c>
      <c r="L25">
        <v>0.46863237939892799</v>
      </c>
      <c r="M25">
        <v>0.47201750632242789</v>
      </c>
      <c r="N25">
        <v>0.51003787391421684</v>
      </c>
      <c r="O25">
        <v>0.52296824193153091</v>
      </c>
      <c r="P25">
        <v>0.5636073978914482</v>
      </c>
      <c r="R25" s="3">
        <v>44256</v>
      </c>
      <c r="S25">
        <v>0.98785746644922767</v>
      </c>
      <c r="T25">
        <v>0.42448652626932498</v>
      </c>
      <c r="U25">
        <v>0.50442541625216064</v>
      </c>
      <c r="V25">
        <v>0.41214036134450621</v>
      </c>
      <c r="W25">
        <v>1.397973319868302</v>
      </c>
      <c r="X25">
        <v>0.97536364170634315</v>
      </c>
      <c r="Z25" s="3">
        <v>44256</v>
      </c>
      <c r="AA25">
        <v>-1.055922185980549</v>
      </c>
      <c r="AB25">
        <v>0.93531868734727075</v>
      </c>
      <c r="AC25">
        <v>0.39531705058620942</v>
      </c>
      <c r="AD25">
        <v>0.96281780420341834</v>
      </c>
      <c r="AE25">
        <v>1.2403771851460861</v>
      </c>
      <c r="AF25">
        <v>0.42094257412095909</v>
      </c>
      <c r="AH25" s="3">
        <v>44256</v>
      </c>
      <c r="AI25">
        <v>3.1397646404073778</v>
      </c>
      <c r="AJ25">
        <v>-0.24876761552882479</v>
      </c>
      <c r="AK25">
        <v>-0.29670230233450828</v>
      </c>
      <c r="AL25">
        <v>-0.33437666590559301</v>
      </c>
      <c r="AM25">
        <v>-0.1719721701227892</v>
      </c>
      <c r="AN25">
        <v>-0.27012573949991342</v>
      </c>
      <c r="AP25" s="3">
        <v>44256</v>
      </c>
      <c r="AQ25">
        <v>-1.298848403180088</v>
      </c>
      <c r="AR25">
        <v>-0.1868726230241971</v>
      </c>
      <c r="AS25">
        <v>-1.5524042202542829</v>
      </c>
      <c r="AT25">
        <v>-1.5254684622927071</v>
      </c>
      <c r="AU25">
        <v>-2.605283062793144</v>
      </c>
      <c r="AV25">
        <v>-2.3111918779466012</v>
      </c>
      <c r="AX25" s="3">
        <v>44256</v>
      </c>
      <c r="AY25">
        <v>-1.634867241738277</v>
      </c>
      <c r="AZ25">
        <v>0.43110212350144272</v>
      </c>
      <c r="BA25">
        <v>0.52401616826322939</v>
      </c>
      <c r="BB25">
        <v>1.5278471950850749</v>
      </c>
      <c r="BC25">
        <v>4.597212564727017</v>
      </c>
      <c r="BD25">
        <v>4.8697785933008726</v>
      </c>
      <c r="BF25" s="3">
        <v>44256</v>
      </c>
      <c r="BG25">
        <v>-0.15572325213025809</v>
      </c>
      <c r="BH25">
        <v>0.38938438422609672</v>
      </c>
      <c r="BI25">
        <v>0.38938438422609672</v>
      </c>
      <c r="BJ25">
        <v>0.38938438422609672</v>
      </c>
      <c r="BK25">
        <v>0.20694443564670009</v>
      </c>
      <c r="BL25">
        <v>0.30575834227128063</v>
      </c>
      <c r="BN25" s="3">
        <v>44256</v>
      </c>
      <c r="BO25">
        <v>5.90876905300901</v>
      </c>
      <c r="BP25">
        <v>1.792194345914127</v>
      </c>
      <c r="BQ25">
        <v>1.792194345914127</v>
      </c>
      <c r="BR25">
        <v>0.7549101386435737</v>
      </c>
      <c r="BS25">
        <v>2.1299908645892671</v>
      </c>
      <c r="BT25">
        <v>2.430943724271875</v>
      </c>
      <c r="BV25" s="3">
        <v>44256</v>
      </c>
      <c r="BW25">
        <v>0.45550775703321728</v>
      </c>
      <c r="BX25">
        <v>0.71636053338453265</v>
      </c>
      <c r="BY25">
        <v>0.92253694198514902</v>
      </c>
      <c r="BZ25">
        <v>1.375664172622838</v>
      </c>
      <c r="CA25">
        <v>0.97009343184326902</v>
      </c>
      <c r="CB25">
        <v>0.45912435983911343</v>
      </c>
      <c r="CD25" s="3">
        <v>44256</v>
      </c>
      <c r="CE25">
        <v>5.0327640498746717</v>
      </c>
      <c r="CF25">
        <v>0.34628162140061569</v>
      </c>
      <c r="CG25">
        <v>0.2205478003335877</v>
      </c>
      <c r="CH25">
        <v>2.8591793133280419E-2</v>
      </c>
      <c r="CI25">
        <v>1.3318447817276089</v>
      </c>
      <c r="CJ25">
        <v>1.297413620210548</v>
      </c>
      <c r="CL25" s="3">
        <v>44256</v>
      </c>
      <c r="CM25">
        <v>8.4032721315367098E-2</v>
      </c>
      <c r="CN25">
        <v>0.19755587894329721</v>
      </c>
      <c r="CO25">
        <v>-7.2614583881225214E-2</v>
      </c>
      <c r="CP25">
        <v>0.20062190145226719</v>
      </c>
      <c r="CQ25">
        <v>0.3494198848975088</v>
      </c>
      <c r="CR25">
        <v>0.63858154265386791</v>
      </c>
      <c r="CT25" s="3">
        <v>44256</v>
      </c>
      <c r="CU25">
        <f t="shared" si="0"/>
        <v>1.589970441245939</v>
      </c>
      <c r="CV25">
        <f t="shared" si="1"/>
        <v>0.49273391532510941</v>
      </c>
      <c r="CW25">
        <f t="shared" si="2"/>
        <v>0.34142995500749679</v>
      </c>
      <c r="CX25">
        <f t="shared" si="3"/>
        <v>0.50000628091736088</v>
      </c>
      <c r="CY25">
        <f t="shared" si="4"/>
        <v>1.2682918142518163</v>
      </c>
      <c r="CZ25">
        <f t="shared" si="5"/>
        <v>1.1361507975273122</v>
      </c>
    </row>
    <row r="26" spans="1:104" x14ac:dyDescent="0.3">
      <c r="A26" s="3">
        <v>44348</v>
      </c>
      <c r="B26">
        <v>1.659080490205795</v>
      </c>
      <c r="C26">
        <v>0.37870563048542111</v>
      </c>
      <c r="D26">
        <v>0.45793649711874868</v>
      </c>
      <c r="E26">
        <v>0.22944220993859041</v>
      </c>
      <c r="F26">
        <v>0.73218992049882448</v>
      </c>
      <c r="G26">
        <v>0.60491207702328986</v>
      </c>
      <c r="J26" s="3">
        <v>44348</v>
      </c>
      <c r="K26">
        <v>0.92365016218562346</v>
      </c>
      <c r="L26">
        <v>0.46394949159801713</v>
      </c>
      <c r="M26">
        <v>0.46431047588984797</v>
      </c>
      <c r="N26">
        <v>0.44554793663761061</v>
      </c>
      <c r="O26">
        <v>0.44274736750929028</v>
      </c>
      <c r="P26">
        <v>0.56106253470378431</v>
      </c>
      <c r="R26" s="3">
        <v>44348</v>
      </c>
      <c r="S26">
        <v>3.4844250052675529</v>
      </c>
      <c r="T26">
        <v>1.8603325245473179</v>
      </c>
      <c r="U26">
        <v>2.0739115781937771</v>
      </c>
      <c r="V26">
        <v>2.0789308268622881</v>
      </c>
      <c r="W26">
        <v>2.374292638965819</v>
      </c>
      <c r="X26">
        <v>2.4242249126580759</v>
      </c>
      <c r="Z26" s="3">
        <v>44348</v>
      </c>
      <c r="AA26">
        <v>-0.40987071110913581</v>
      </c>
      <c r="AB26">
        <v>0.64466124139106695</v>
      </c>
      <c r="AC26">
        <v>-2.240558994478847E-2</v>
      </c>
      <c r="AD26">
        <v>-0.29760584160773101</v>
      </c>
      <c r="AE26">
        <v>0.11016406464739641</v>
      </c>
      <c r="AF26">
        <v>-0.30458961349397978</v>
      </c>
      <c r="AH26" s="3">
        <v>44348</v>
      </c>
      <c r="AI26">
        <v>1.02291064278181</v>
      </c>
      <c r="AJ26">
        <v>0.7522467210976499</v>
      </c>
      <c r="AK26">
        <v>0.72743624397535334</v>
      </c>
      <c r="AL26">
        <v>0.6874132749985391</v>
      </c>
      <c r="AM26">
        <v>0.78355142454130811</v>
      </c>
      <c r="AN26">
        <v>0.87696623803471663</v>
      </c>
      <c r="AP26" s="3">
        <v>44348</v>
      </c>
      <c r="AQ26">
        <v>-1.8936561144126931</v>
      </c>
      <c r="AR26">
        <v>0.64938206590444003</v>
      </c>
      <c r="AS26">
        <v>0.25375930183009188</v>
      </c>
      <c r="AT26">
        <v>0.28360674361429511</v>
      </c>
      <c r="AU26">
        <v>0.43090536729079049</v>
      </c>
      <c r="AV26">
        <v>-0.61216866609466125</v>
      </c>
      <c r="AX26" s="3">
        <v>44348</v>
      </c>
      <c r="AY26">
        <v>1.2190855271700229</v>
      </c>
      <c r="AZ26">
        <v>0.52824143440528548</v>
      </c>
      <c r="BA26">
        <v>0.55315546036551799</v>
      </c>
      <c r="BB26">
        <v>0.39031612531515519</v>
      </c>
      <c r="BC26">
        <v>3.7723866107588719</v>
      </c>
      <c r="BD26">
        <v>4.511164823158655</v>
      </c>
      <c r="BF26" s="3">
        <v>44348</v>
      </c>
      <c r="BG26">
        <v>7.2921277406304634</v>
      </c>
      <c r="BH26">
        <v>0.35953094597792767</v>
      </c>
      <c r="BI26">
        <v>0.35953094597792767</v>
      </c>
      <c r="BJ26">
        <v>0.35953094597792767</v>
      </c>
      <c r="BK26">
        <v>0.45729061601385351</v>
      </c>
      <c r="BL26">
        <v>0.4713880997749389</v>
      </c>
      <c r="BN26" s="3">
        <v>44348</v>
      </c>
      <c r="BO26">
        <v>5.0991098793620182</v>
      </c>
      <c r="BP26">
        <v>1.894877342683265</v>
      </c>
      <c r="BQ26">
        <v>1.894877342683265</v>
      </c>
      <c r="BR26">
        <v>0.87559840743646244</v>
      </c>
      <c r="BS26">
        <v>2.1572671473831408</v>
      </c>
      <c r="BT26">
        <v>2.4934712931466638</v>
      </c>
      <c r="BV26" s="3">
        <v>44348</v>
      </c>
      <c r="BW26">
        <v>0.54014815697365748</v>
      </c>
      <c r="BX26">
        <v>0.77463473668646432</v>
      </c>
      <c r="BY26">
        <v>1.2438172114414039</v>
      </c>
      <c r="BZ26">
        <v>1.43101436465021</v>
      </c>
      <c r="CA26">
        <v>1.0444680240422859</v>
      </c>
      <c r="CB26">
        <v>1.165386428840959</v>
      </c>
      <c r="CD26" s="3">
        <v>44348</v>
      </c>
      <c r="CE26">
        <v>-5.1933668747478237</v>
      </c>
      <c r="CF26">
        <v>-1.145506775413129</v>
      </c>
      <c r="CG26">
        <v>-1.501037735446539</v>
      </c>
      <c r="CH26">
        <v>-1.5486219499833349</v>
      </c>
      <c r="CI26">
        <v>-1.2648491725676949</v>
      </c>
      <c r="CJ26">
        <v>-1.733345083461916</v>
      </c>
      <c r="CL26" s="3">
        <v>44348</v>
      </c>
      <c r="CM26">
        <v>7.1296768207573393</v>
      </c>
      <c r="CN26">
        <v>0.21293623328003181</v>
      </c>
      <c r="CO26">
        <v>0.95596430836996205</v>
      </c>
      <c r="CP26">
        <v>1.348034655589786</v>
      </c>
      <c r="CQ26">
        <v>0.93669992191921381</v>
      </c>
      <c r="CR26">
        <v>0.97842845503357556</v>
      </c>
      <c r="CT26" s="3">
        <v>44348</v>
      </c>
      <c r="CU26">
        <f t="shared" si="0"/>
        <v>1.659080490205795</v>
      </c>
      <c r="CV26">
        <f t="shared" si="1"/>
        <v>0.3803558915225031</v>
      </c>
      <c r="CW26">
        <f t="shared" si="2"/>
        <v>0.33589876832992044</v>
      </c>
      <c r="CX26">
        <f t="shared" si="3"/>
        <v>0.2850948420420184</v>
      </c>
      <c r="CY26">
        <f t="shared" si="4"/>
        <v>0.80443069875147599</v>
      </c>
      <c r="CZ26">
        <f t="shared" si="5"/>
        <v>0.71510408463613717</v>
      </c>
    </row>
    <row r="27" spans="1:104" x14ac:dyDescent="0.3">
      <c r="A27" s="3">
        <v>44440</v>
      </c>
      <c r="B27">
        <v>0.68189106536775057</v>
      </c>
      <c r="C27">
        <v>0.39677028834897099</v>
      </c>
      <c r="D27">
        <v>0.58399142668827642</v>
      </c>
      <c r="E27">
        <v>0.75310526795987243</v>
      </c>
      <c r="F27">
        <v>0.72920806246511849</v>
      </c>
      <c r="G27">
        <v>0.85360288835660847</v>
      </c>
      <c r="J27" s="3">
        <v>44440</v>
      </c>
      <c r="K27">
        <v>0.58970012842532071</v>
      </c>
      <c r="L27">
        <v>0.47212238867991002</v>
      </c>
      <c r="M27">
        <v>0.4706533157106072</v>
      </c>
      <c r="N27">
        <v>0.46868895393185439</v>
      </c>
      <c r="O27">
        <v>0.57391788120283305</v>
      </c>
      <c r="P27">
        <v>0.52890877021475524</v>
      </c>
      <c r="R27" s="3">
        <v>44440</v>
      </c>
      <c r="S27">
        <v>0.55083707160925144</v>
      </c>
      <c r="T27">
        <v>0.7501767652065009</v>
      </c>
      <c r="U27">
        <v>0.69328688676259631</v>
      </c>
      <c r="V27">
        <v>0.75247194802334794</v>
      </c>
      <c r="W27">
        <v>0.73335089857859093</v>
      </c>
      <c r="X27">
        <v>0.1380329161557429</v>
      </c>
      <c r="Z27" s="3">
        <v>44440</v>
      </c>
      <c r="AA27">
        <v>2.7617131479903629</v>
      </c>
      <c r="AB27">
        <v>0.45633135250889528</v>
      </c>
      <c r="AC27">
        <v>1.0123609046074229</v>
      </c>
      <c r="AD27">
        <v>1.039193853605322</v>
      </c>
      <c r="AE27">
        <v>0.87644229501221083</v>
      </c>
      <c r="AF27">
        <v>0.9255239057315352</v>
      </c>
      <c r="AH27" s="3">
        <v>44440</v>
      </c>
      <c r="AI27">
        <v>1.065371751128509</v>
      </c>
      <c r="AJ27">
        <v>0.43727541979473311</v>
      </c>
      <c r="AK27">
        <v>0.50746139397577095</v>
      </c>
      <c r="AL27">
        <v>0.52733431951012921</v>
      </c>
      <c r="AM27">
        <v>0.55315352747826685</v>
      </c>
      <c r="AN27">
        <v>0.66153027398397413</v>
      </c>
      <c r="AP27" s="3">
        <v>44440</v>
      </c>
      <c r="AQ27">
        <v>1.68620631255385</v>
      </c>
      <c r="AR27">
        <v>0.43603546140173088</v>
      </c>
      <c r="AS27">
        <v>0.89488593173691255</v>
      </c>
      <c r="AT27">
        <v>0.87853376029642105</v>
      </c>
      <c r="AU27">
        <v>0.8178149094724817</v>
      </c>
      <c r="AV27">
        <v>1.6847268232940369</v>
      </c>
      <c r="AX27" s="3">
        <v>44440</v>
      </c>
      <c r="AY27">
        <v>2.1806233469710889</v>
      </c>
      <c r="AZ27">
        <v>0.59176942637436603</v>
      </c>
      <c r="BA27">
        <v>0.72505983072004865</v>
      </c>
      <c r="BB27">
        <v>3.5543168730600701E-3</v>
      </c>
      <c r="BC27">
        <v>-2.6357260512471999E-2</v>
      </c>
      <c r="BD27">
        <v>-0.3102768159496323</v>
      </c>
      <c r="BF27" s="3">
        <v>44440</v>
      </c>
      <c r="BG27">
        <v>-5.1262818894997508E-2</v>
      </c>
      <c r="BH27">
        <v>0.48015676523032969</v>
      </c>
      <c r="BI27">
        <v>0.48015676523032969</v>
      </c>
      <c r="BJ27">
        <v>0.48015676523032969</v>
      </c>
      <c r="BK27">
        <v>0.2640215336510715</v>
      </c>
      <c r="BL27">
        <v>-6.8160524279451684E-3</v>
      </c>
      <c r="BN27" s="3">
        <v>44440</v>
      </c>
      <c r="BO27">
        <v>1.866403083839913</v>
      </c>
      <c r="BP27">
        <v>1.982879597466132</v>
      </c>
      <c r="BQ27">
        <v>1.982879597466132</v>
      </c>
      <c r="BR27">
        <v>1.2544306122014639</v>
      </c>
      <c r="BS27">
        <v>2.149627608906941</v>
      </c>
      <c r="BT27">
        <v>2.2903637864349009</v>
      </c>
      <c r="BV27" s="3">
        <v>44440</v>
      </c>
      <c r="BW27">
        <v>0.5095046350362793</v>
      </c>
      <c r="BX27">
        <v>0.65904277806555167</v>
      </c>
      <c r="BY27">
        <v>1.116038656335862</v>
      </c>
      <c r="BZ27">
        <v>0.69721181333055426</v>
      </c>
      <c r="CA27">
        <v>0.44474968695302458</v>
      </c>
      <c r="CB27">
        <v>0.1787922237631524</v>
      </c>
      <c r="CD27" s="3">
        <v>44440</v>
      </c>
      <c r="CE27">
        <v>5.178764326769894</v>
      </c>
      <c r="CF27">
        <v>1.041883429672295</v>
      </c>
      <c r="CG27">
        <v>1.461017805741079</v>
      </c>
      <c r="CH27">
        <v>1.7080038582666841</v>
      </c>
      <c r="CI27">
        <v>1.2406658017444081</v>
      </c>
      <c r="CJ27">
        <v>2.2511195653945841</v>
      </c>
      <c r="CL27" s="3">
        <v>44440</v>
      </c>
      <c r="CM27">
        <v>-6.3145202191920902</v>
      </c>
      <c r="CN27">
        <v>0.32953594154193339</v>
      </c>
      <c r="CO27">
        <v>0.5819923564266245</v>
      </c>
      <c r="CP27">
        <v>0.59106981194921915</v>
      </c>
      <c r="CQ27">
        <v>0.62808498177858108</v>
      </c>
      <c r="CR27">
        <v>0.56911493597077878</v>
      </c>
      <c r="CT27" s="3">
        <v>44440</v>
      </c>
      <c r="CU27">
        <f t="shared" si="0"/>
        <v>0.68189106536775057</v>
      </c>
      <c r="CV27">
        <f t="shared" si="1"/>
        <v>0.71469316039978148</v>
      </c>
      <c r="CW27">
        <f t="shared" si="2"/>
        <v>0.98335231419698887</v>
      </c>
      <c r="CX27">
        <f t="shared" si="3"/>
        <v>0.90127344384176233</v>
      </c>
      <c r="CY27">
        <f t="shared" si="4"/>
        <v>0.76946649561366576</v>
      </c>
      <c r="CZ27">
        <f t="shared" si="5"/>
        <v>0.90081788951001718</v>
      </c>
    </row>
    <row r="28" spans="1:104" x14ac:dyDescent="0.3">
      <c r="A28" s="3">
        <v>44531</v>
      </c>
      <c r="B28">
        <v>1.0157644588409911</v>
      </c>
      <c r="C28">
        <v>0.41031189735704521</v>
      </c>
      <c r="D28">
        <v>0.43584928586907568</v>
      </c>
      <c r="E28">
        <v>0.91357686716169939</v>
      </c>
      <c r="F28">
        <v>1.036317836239355</v>
      </c>
      <c r="G28">
        <v>0.96517442981140367</v>
      </c>
      <c r="J28" s="3">
        <v>44531</v>
      </c>
      <c r="K28">
        <v>1.7543195657629269</v>
      </c>
      <c r="L28">
        <v>0.47457257498559752</v>
      </c>
      <c r="M28">
        <v>0.46742282746000419</v>
      </c>
      <c r="N28">
        <v>0.4624147464349791</v>
      </c>
      <c r="O28">
        <v>0.49446850910432771</v>
      </c>
      <c r="P28">
        <v>0.54148451809889908</v>
      </c>
      <c r="R28" s="3">
        <v>44531</v>
      </c>
      <c r="S28">
        <v>2.808329077250463</v>
      </c>
      <c r="T28">
        <v>0.61027683366004526</v>
      </c>
      <c r="U28">
        <v>0.83340280100549979</v>
      </c>
      <c r="V28">
        <v>0.83993735412742443</v>
      </c>
      <c r="W28">
        <v>0.75077978613993079</v>
      </c>
      <c r="X28">
        <v>1.2493346080391321</v>
      </c>
      <c r="Z28" s="3">
        <v>44531</v>
      </c>
      <c r="AA28">
        <v>1.82764618832239</v>
      </c>
      <c r="AB28">
        <v>0.52105765200355036</v>
      </c>
      <c r="AC28">
        <v>-0.28385201837787821</v>
      </c>
      <c r="AD28">
        <v>0.86470942726249178</v>
      </c>
      <c r="AE28">
        <v>1.123763434883275</v>
      </c>
      <c r="AF28">
        <v>0.62553926978554775</v>
      </c>
      <c r="AH28" s="3">
        <v>44531</v>
      </c>
      <c r="AI28">
        <v>-0.5795452420440057</v>
      </c>
      <c r="AJ28">
        <v>-8.8106663282109782E-2</v>
      </c>
      <c r="AK28">
        <v>9.5250945764624173E-3</v>
      </c>
      <c r="AL28">
        <v>-2.3407075314725939E-2</v>
      </c>
      <c r="AM28">
        <v>-0.32637422943113431</v>
      </c>
      <c r="AN28">
        <v>-0.27208199462013771</v>
      </c>
      <c r="AP28" s="3">
        <v>44531</v>
      </c>
      <c r="AQ28">
        <v>5.6460513171010973</v>
      </c>
      <c r="AR28">
        <v>-6.1395874445521872E-2</v>
      </c>
      <c r="AS28">
        <v>-0.22996587849598349</v>
      </c>
      <c r="AT28">
        <v>-0.21287258886522231</v>
      </c>
      <c r="AU28">
        <v>-4.4142865986346549E-2</v>
      </c>
      <c r="AV28">
        <v>-6.8649265777064997E-2</v>
      </c>
      <c r="AX28" s="3">
        <v>44531</v>
      </c>
      <c r="AY28">
        <v>1.325258686869631</v>
      </c>
      <c r="AZ28">
        <v>0.62064721684718394</v>
      </c>
      <c r="BA28">
        <v>0.67243922457157779</v>
      </c>
      <c r="BB28">
        <v>1.049479856207165</v>
      </c>
      <c r="BC28">
        <v>0.18912445744188219</v>
      </c>
      <c r="BD28">
        <v>1.18863880702445</v>
      </c>
      <c r="BF28" s="3">
        <v>44531</v>
      </c>
      <c r="BG28">
        <v>-0.52087687076229372</v>
      </c>
      <c r="BH28">
        <v>0.46640274824195921</v>
      </c>
      <c r="BI28">
        <v>0.46640274824195921</v>
      </c>
      <c r="BJ28">
        <v>0.46640274824195921</v>
      </c>
      <c r="BK28">
        <v>0.12843732673786021</v>
      </c>
      <c r="BL28">
        <v>-9.9744876096706847E-2</v>
      </c>
      <c r="BN28" s="3">
        <v>44531</v>
      </c>
      <c r="BO28">
        <v>-1.4511317545859579</v>
      </c>
      <c r="BP28">
        <v>1.9714158603895851</v>
      </c>
      <c r="BQ28">
        <v>1.9714158603895851</v>
      </c>
      <c r="BR28">
        <v>1.4502237439690571</v>
      </c>
      <c r="BS28">
        <v>2.0280998005273609</v>
      </c>
      <c r="BT28">
        <v>2.206281728583352</v>
      </c>
      <c r="BV28" s="3">
        <v>44531</v>
      </c>
      <c r="BW28">
        <v>0.60762267686773441</v>
      </c>
      <c r="BX28">
        <v>0.7138966237325115</v>
      </c>
      <c r="BY28">
        <v>1.107114250350443</v>
      </c>
      <c r="BZ28">
        <v>1.6531506171617381</v>
      </c>
      <c r="CA28">
        <v>2.104446378145413</v>
      </c>
      <c r="CB28">
        <v>2.1240955903837269</v>
      </c>
      <c r="CD28" s="3">
        <v>44531</v>
      </c>
      <c r="CE28">
        <v>1.177959410423199</v>
      </c>
      <c r="CF28">
        <v>2.0464271071499001</v>
      </c>
      <c r="CG28">
        <v>2.1796185342910581</v>
      </c>
      <c r="CH28">
        <v>2.1072897380024851</v>
      </c>
      <c r="CI28">
        <v>2.00657630609187</v>
      </c>
      <c r="CJ28">
        <v>1.991210383196917</v>
      </c>
      <c r="CL28" s="3">
        <v>44531</v>
      </c>
      <c r="CM28">
        <v>-0.44047136481208332</v>
      </c>
      <c r="CN28">
        <v>6.038808679363826E-2</v>
      </c>
      <c r="CO28">
        <v>0.13822342481257091</v>
      </c>
      <c r="CP28">
        <v>-4.7738038945802364E-3</v>
      </c>
      <c r="CQ28">
        <v>-0.68652187393658048</v>
      </c>
      <c r="CR28">
        <v>-0.30087436161939712</v>
      </c>
      <c r="CT28" s="3">
        <v>44531</v>
      </c>
      <c r="CU28">
        <f t="shared" si="0"/>
        <v>1.0157644588409911</v>
      </c>
      <c r="CV28">
        <f t="shared" si="1"/>
        <v>0.88383927714021993</v>
      </c>
      <c r="CW28">
        <f t="shared" si="2"/>
        <v>0.88410363297481465</v>
      </c>
      <c r="CX28">
        <f t="shared" si="3"/>
        <v>1.0799868584308339</v>
      </c>
      <c r="CY28">
        <f t="shared" si="4"/>
        <v>0.97453887271460227</v>
      </c>
      <c r="CZ28">
        <f t="shared" si="5"/>
        <v>1.1128449816380472</v>
      </c>
    </row>
    <row r="29" spans="1:104" x14ac:dyDescent="0.3">
      <c r="A29" s="3">
        <v>44621</v>
      </c>
      <c r="B29">
        <v>2.62649331428122E-2</v>
      </c>
      <c r="C29">
        <v>0.39467147615576892</v>
      </c>
      <c r="D29">
        <v>0.29594631945113792</v>
      </c>
      <c r="E29">
        <v>-0.35109716152115428</v>
      </c>
      <c r="F29">
        <v>0.15635708490326619</v>
      </c>
      <c r="G29">
        <v>0.2443826528971095</v>
      </c>
      <c r="J29" s="3">
        <v>44621</v>
      </c>
      <c r="K29">
        <v>-5.7986038445633881E-2</v>
      </c>
      <c r="L29">
        <v>0.50370895526310067</v>
      </c>
      <c r="M29">
        <v>0.51032231775102099</v>
      </c>
      <c r="N29">
        <v>0.51404620643529519</v>
      </c>
      <c r="O29">
        <v>0.46533125528651681</v>
      </c>
      <c r="P29">
        <v>0.16985512526351851</v>
      </c>
      <c r="R29" s="3">
        <v>44621</v>
      </c>
      <c r="S29">
        <v>-0.40339735991821613</v>
      </c>
      <c r="T29">
        <v>0.64492599353629165</v>
      </c>
      <c r="U29">
        <v>-6.0542243424081883E-2</v>
      </c>
      <c r="V29">
        <v>-0.45302548322107289</v>
      </c>
      <c r="W29">
        <v>0.1017138904845486</v>
      </c>
      <c r="X29">
        <v>0.1239594385663374</v>
      </c>
      <c r="Z29" s="3">
        <v>44621</v>
      </c>
      <c r="AA29">
        <v>0.47766260261761317</v>
      </c>
      <c r="AB29">
        <v>0.39950186672916499</v>
      </c>
      <c r="AC29">
        <v>0.63198915595275817</v>
      </c>
      <c r="AD29">
        <v>-0.39532540101172481</v>
      </c>
      <c r="AE29">
        <v>-1.276926838529657</v>
      </c>
      <c r="AF29">
        <v>-1.821375315886598</v>
      </c>
      <c r="AH29" s="3">
        <v>44621</v>
      </c>
      <c r="AI29">
        <v>-1.1882557084191769</v>
      </c>
      <c r="AJ29">
        <v>-0.25426452720660742</v>
      </c>
      <c r="AK29">
        <v>-0.16811037332090289</v>
      </c>
      <c r="AL29">
        <v>-0.29627855899669231</v>
      </c>
      <c r="AM29">
        <v>-0.98428509753057414</v>
      </c>
      <c r="AN29">
        <v>-1.0199415819987661</v>
      </c>
      <c r="AP29" s="3">
        <v>44621</v>
      </c>
      <c r="AQ29">
        <v>-4.5830320418644988E-3</v>
      </c>
      <c r="AR29">
        <v>-0.51481362486690108</v>
      </c>
      <c r="AS29">
        <v>-1.3483944049764149</v>
      </c>
      <c r="AT29">
        <v>-1.40944371448561</v>
      </c>
      <c r="AU29">
        <v>-1.2154736523763461</v>
      </c>
      <c r="AV29">
        <v>-2.2438822887076149</v>
      </c>
      <c r="AX29" s="3">
        <v>44621</v>
      </c>
      <c r="AY29">
        <v>-1.8680370106530551</v>
      </c>
      <c r="AZ29">
        <v>0.63031122767846082</v>
      </c>
      <c r="BA29">
        <v>0.51089659005965338</v>
      </c>
      <c r="BB29">
        <v>1.3414067152890321</v>
      </c>
      <c r="BC29">
        <v>1.6871520093158181</v>
      </c>
      <c r="BD29">
        <v>-1.860760335858318</v>
      </c>
      <c r="BF29" s="3">
        <v>44621</v>
      </c>
      <c r="BG29">
        <v>-2.1258629862321068</v>
      </c>
      <c r="BH29">
        <v>0.47461752117523259</v>
      </c>
      <c r="BI29">
        <v>0.47461752117523259</v>
      </c>
      <c r="BJ29">
        <v>0.47461752117523259</v>
      </c>
      <c r="BK29">
        <v>3.715936457096175E-2</v>
      </c>
      <c r="BL29">
        <v>0.69802975878105433</v>
      </c>
      <c r="BN29" s="3">
        <v>44621</v>
      </c>
      <c r="BO29">
        <v>-0.79119742798343395</v>
      </c>
      <c r="BP29">
        <v>1.884599930932082</v>
      </c>
      <c r="BQ29">
        <v>1.884599930932082</v>
      </c>
      <c r="BR29">
        <v>1.5842038478020399</v>
      </c>
      <c r="BS29">
        <v>1.59480733455563</v>
      </c>
      <c r="BT29">
        <v>1.332800558906738</v>
      </c>
      <c r="BV29" s="3">
        <v>44621</v>
      </c>
      <c r="BW29">
        <v>-2.1402714268369039</v>
      </c>
      <c r="BX29">
        <v>0.47092381136443728</v>
      </c>
      <c r="BY29">
        <v>1.1525378119489591</v>
      </c>
      <c r="BZ29">
        <v>0.44038131751733017</v>
      </c>
      <c r="CA29">
        <v>0.13524470471952141</v>
      </c>
      <c r="CB29">
        <v>-2.0940317061558562</v>
      </c>
      <c r="CD29" s="3">
        <v>44621</v>
      </c>
      <c r="CE29">
        <v>3.0988487696904632</v>
      </c>
      <c r="CF29">
        <v>1.240668108443292</v>
      </c>
      <c r="CG29">
        <v>2.441823262282409</v>
      </c>
      <c r="CH29">
        <v>1.8965216456138809</v>
      </c>
      <c r="CI29">
        <v>3.2581485495271951</v>
      </c>
      <c r="CJ29">
        <v>3.1007550778752249</v>
      </c>
      <c r="CL29" s="3">
        <v>44621</v>
      </c>
      <c r="CM29">
        <v>0.86985832984215961</v>
      </c>
      <c r="CN29">
        <v>5.8787218616711462E-2</v>
      </c>
      <c r="CO29">
        <v>1.1616423746003059</v>
      </c>
      <c r="CP29">
        <v>-2.7981869041349889</v>
      </c>
      <c r="CQ29">
        <v>-1.0636765677430109</v>
      </c>
      <c r="CR29">
        <v>-2.6429329244763422</v>
      </c>
      <c r="CT29" s="3">
        <v>44621</v>
      </c>
      <c r="CU29">
        <f t="shared" si="0"/>
        <v>2.62649331428122E-2</v>
      </c>
      <c r="CV29">
        <f t="shared" si="1"/>
        <v>0.63603018756388907</v>
      </c>
      <c r="CW29">
        <f t="shared" si="2"/>
        <v>0.96539968227176665</v>
      </c>
      <c r="CX29">
        <f t="shared" si="3"/>
        <v>0.30167970913809949</v>
      </c>
      <c r="CY29">
        <f t="shared" si="4"/>
        <v>0.70415250444372679</v>
      </c>
      <c r="CZ29">
        <f t="shared" si="5"/>
        <v>-0.19004610008488615</v>
      </c>
    </row>
    <row r="30" spans="1:104" x14ac:dyDescent="0.3">
      <c r="A30" s="3">
        <v>44713</v>
      </c>
      <c r="B30">
        <v>-5.5181914727493506</v>
      </c>
      <c r="C30">
        <v>0.40433554405000932</v>
      </c>
      <c r="D30">
        <v>-0.70246100793521937</v>
      </c>
      <c r="E30">
        <v>-0.53837914594517677</v>
      </c>
      <c r="F30">
        <v>-1.043249328804343</v>
      </c>
      <c r="G30">
        <v>-1.5145425289418171</v>
      </c>
      <c r="J30" s="3">
        <v>44713</v>
      </c>
      <c r="K30">
        <v>0.64460052941291224</v>
      </c>
      <c r="L30">
        <v>0.49839237307007039</v>
      </c>
      <c r="M30">
        <v>0.51748721608820225</v>
      </c>
      <c r="N30">
        <v>0.58349736988130019</v>
      </c>
      <c r="O30">
        <v>0.63468635376189564</v>
      </c>
      <c r="P30">
        <v>0.64089504160466237</v>
      </c>
      <c r="R30" s="3">
        <v>44713</v>
      </c>
      <c r="S30">
        <v>-4.4666056404507231</v>
      </c>
      <c r="T30">
        <v>1.3253307498034439</v>
      </c>
      <c r="U30">
        <v>1.579336060336896</v>
      </c>
      <c r="V30">
        <v>1.8747525508369021</v>
      </c>
      <c r="W30">
        <v>0.57461762431295571</v>
      </c>
      <c r="X30">
        <v>1.212408049299146</v>
      </c>
      <c r="Z30" s="3">
        <v>44713</v>
      </c>
      <c r="AA30">
        <v>-5.802080887293144</v>
      </c>
      <c r="AB30">
        <v>-0.24325803857604211</v>
      </c>
      <c r="AC30">
        <v>-2.276206806392874</v>
      </c>
      <c r="AD30">
        <v>-5.634434243133656</v>
      </c>
      <c r="AE30">
        <v>-6.6442836577596056</v>
      </c>
      <c r="AF30">
        <v>-6.8964636673395709</v>
      </c>
      <c r="AH30" s="3">
        <v>44713</v>
      </c>
      <c r="AI30">
        <v>-0.24107875308224891</v>
      </c>
      <c r="AJ30">
        <v>-0.52253606698752764</v>
      </c>
      <c r="AK30">
        <v>-0.63263324924126263</v>
      </c>
      <c r="AL30">
        <v>-0.64363114453596881</v>
      </c>
      <c r="AM30">
        <v>-0.3744153578560207</v>
      </c>
      <c r="AN30">
        <v>-0.42588183416242809</v>
      </c>
      <c r="AP30" s="3">
        <v>44713</v>
      </c>
      <c r="AQ30">
        <v>-2.0045444284398708</v>
      </c>
      <c r="AR30">
        <v>-0.3142525603212587</v>
      </c>
      <c r="AS30">
        <v>8.1677494503162418E-2</v>
      </c>
      <c r="AT30">
        <v>3.8906757952343878E-2</v>
      </c>
      <c r="AU30">
        <v>-1.446077430520351</v>
      </c>
      <c r="AV30">
        <v>-1.9482344386901189</v>
      </c>
      <c r="AX30" s="3">
        <v>44713</v>
      </c>
      <c r="AY30">
        <v>-15.981200833679919</v>
      </c>
      <c r="AZ30">
        <v>0.62689262332820017</v>
      </c>
      <c r="BA30">
        <v>0.5155268659528438</v>
      </c>
      <c r="BB30">
        <v>-1.816571650738154</v>
      </c>
      <c r="BC30">
        <v>-10.82788538975942</v>
      </c>
      <c r="BD30">
        <v>-12.683774400652039</v>
      </c>
      <c r="BF30" s="3">
        <v>44713</v>
      </c>
      <c r="BG30">
        <v>-0.49568357208671898</v>
      </c>
      <c r="BH30">
        <v>0.39751516300981921</v>
      </c>
      <c r="BI30">
        <v>0.39751516300981921</v>
      </c>
      <c r="BJ30">
        <v>0.39751516300981921</v>
      </c>
      <c r="BK30">
        <v>-0.41943096886546732</v>
      </c>
      <c r="BL30">
        <v>-0.5720437004615101</v>
      </c>
      <c r="BN30" s="3">
        <v>44713</v>
      </c>
      <c r="BO30">
        <v>2.2337883751334</v>
      </c>
      <c r="BP30">
        <v>1.8537372366594269</v>
      </c>
      <c r="BQ30">
        <v>1.8537372366594269</v>
      </c>
      <c r="BR30">
        <v>4.6485306188930746</v>
      </c>
      <c r="BS30">
        <v>2.8632179231640582</v>
      </c>
      <c r="BT30">
        <v>2.2329873895005581</v>
      </c>
      <c r="BV30" s="3">
        <v>44713</v>
      </c>
      <c r="BW30">
        <v>1.6280723063048581</v>
      </c>
      <c r="BX30">
        <v>0.5796726356843217</v>
      </c>
      <c r="BY30">
        <v>1.8350410609295611</v>
      </c>
      <c r="BZ30">
        <v>1.547016319151356</v>
      </c>
      <c r="CA30">
        <v>1.5991852188714559</v>
      </c>
      <c r="CB30">
        <v>0.39964422844134578</v>
      </c>
      <c r="CD30" s="3">
        <v>44713</v>
      </c>
      <c r="CE30">
        <v>-7.0679183470743681</v>
      </c>
      <c r="CF30">
        <v>-1.282238750792682</v>
      </c>
      <c r="CG30">
        <v>-4.3156930753967337</v>
      </c>
      <c r="CH30">
        <v>-0.96979954223887344</v>
      </c>
      <c r="CI30">
        <v>-2.2185439628649979</v>
      </c>
      <c r="CJ30">
        <v>-3.7462159935662109</v>
      </c>
      <c r="CL30" s="3">
        <v>44713</v>
      </c>
      <c r="CM30">
        <v>-12.21750046634182</v>
      </c>
      <c r="CN30">
        <v>0.1066286863883372</v>
      </c>
      <c r="CO30">
        <v>-5.4022438474739074</v>
      </c>
      <c r="CP30">
        <v>-6.5156571121050453</v>
      </c>
      <c r="CQ30">
        <v>-7.1653706194746842</v>
      </c>
      <c r="CR30">
        <v>-7.4916247393041022</v>
      </c>
      <c r="CT30" s="3">
        <v>44713</v>
      </c>
      <c r="CU30">
        <f t="shared" si="0"/>
        <v>-5.5181914727493506</v>
      </c>
      <c r="CV30">
        <f t="shared" si="1"/>
        <v>7.404931850068544E-2</v>
      </c>
      <c r="CW30">
        <f t="shared" si="2"/>
        <v>-1.2190613916225814</v>
      </c>
      <c r="CX30">
        <f t="shared" si="3"/>
        <v>-1.1211381601305725</v>
      </c>
      <c r="CY30">
        <f t="shared" si="4"/>
        <v>-2.9403957882841545</v>
      </c>
      <c r="CZ30">
        <f t="shared" si="5"/>
        <v>-3.655350580031679</v>
      </c>
    </row>
    <row r="31" spans="1:104" x14ac:dyDescent="0.3">
      <c r="A31" s="3">
        <v>44805</v>
      </c>
      <c r="B31">
        <v>1.1196254119864899</v>
      </c>
      <c r="C31">
        <v>0.28641397726493062</v>
      </c>
      <c r="D31">
        <v>0.18177380427963069</v>
      </c>
      <c r="E31">
        <v>-1.276661495758458E-2</v>
      </c>
      <c r="F31">
        <v>0.14237808733778631</v>
      </c>
      <c r="G31">
        <v>0.15317689193351711</v>
      </c>
      <c r="J31" s="3">
        <v>44805</v>
      </c>
      <c r="K31">
        <v>0.41138059932796978</v>
      </c>
      <c r="L31">
        <v>0.49776694533302018</v>
      </c>
      <c r="M31">
        <v>0.4997712961603471</v>
      </c>
      <c r="N31">
        <v>0.38273729103909598</v>
      </c>
      <c r="O31">
        <v>0.3245352570227954</v>
      </c>
      <c r="P31">
        <v>0.39907287928360002</v>
      </c>
      <c r="R31" s="3">
        <v>44805</v>
      </c>
      <c r="S31">
        <v>2.303889475990502</v>
      </c>
      <c r="T31">
        <v>1.076697524757027</v>
      </c>
      <c r="U31">
        <v>0.86346029647910028</v>
      </c>
      <c r="V31">
        <v>1.229161463280102</v>
      </c>
      <c r="W31">
        <v>1.2171577330852781</v>
      </c>
      <c r="X31">
        <v>2.304012288139957</v>
      </c>
      <c r="Z31" s="3">
        <v>44805</v>
      </c>
      <c r="AA31">
        <v>2.5943544982859379</v>
      </c>
      <c r="AB31">
        <v>1.4062431974774949</v>
      </c>
      <c r="AC31">
        <v>2.7372801627206669</v>
      </c>
      <c r="AD31">
        <v>2.1289908622199332</v>
      </c>
      <c r="AE31">
        <v>2.456716828085618</v>
      </c>
      <c r="AF31">
        <v>2.967215350864834</v>
      </c>
      <c r="AH31" s="3">
        <v>44805</v>
      </c>
      <c r="AI31">
        <v>-0.63188332712584838</v>
      </c>
      <c r="AJ31">
        <v>-0.28799657315812488</v>
      </c>
      <c r="AK31">
        <v>-0.3461173894412069</v>
      </c>
      <c r="AL31">
        <v>-0.23858829943761331</v>
      </c>
      <c r="AM31">
        <v>-0.21631692795608951</v>
      </c>
      <c r="AN31">
        <v>-0.35389849611493951</v>
      </c>
      <c r="AP31" s="3">
        <v>44805</v>
      </c>
      <c r="AQ31">
        <v>3.8851970250015602</v>
      </c>
      <c r="AR31">
        <v>0.56057731542113753</v>
      </c>
      <c r="AS31">
        <v>0.69397245829933674</v>
      </c>
      <c r="AT31">
        <v>0.77401437216711955</v>
      </c>
      <c r="AU31">
        <v>0.92507956174789152</v>
      </c>
      <c r="AV31">
        <v>0.79831940293983372</v>
      </c>
      <c r="AX31" s="3">
        <v>44805</v>
      </c>
      <c r="AY31">
        <v>-4.1237689943857276</v>
      </c>
      <c r="AZ31">
        <v>0.56982702231506188</v>
      </c>
      <c r="BA31">
        <v>-0.26026936150460012</v>
      </c>
      <c r="BB31">
        <v>-1.628380776074918</v>
      </c>
      <c r="BC31">
        <v>-1.2441109054431621</v>
      </c>
      <c r="BD31">
        <v>0.48851622575251552</v>
      </c>
      <c r="BF31" s="3">
        <v>44805</v>
      </c>
      <c r="BG31">
        <v>-0.2356848927691573</v>
      </c>
      <c r="BH31">
        <v>0.46162985832445252</v>
      </c>
      <c r="BI31">
        <v>0.46162985832445252</v>
      </c>
      <c r="BJ31">
        <v>0.46162985832445252</v>
      </c>
      <c r="BK31">
        <v>0.127029623749979</v>
      </c>
      <c r="BL31">
        <v>0.1185503467063809</v>
      </c>
      <c r="BN31" s="3">
        <v>44805</v>
      </c>
      <c r="BO31">
        <v>2.097550166545787</v>
      </c>
      <c r="BP31">
        <v>1.8180493530372079</v>
      </c>
      <c r="BQ31">
        <v>1.8180493530372079</v>
      </c>
      <c r="BR31">
        <v>2.3228921925192219</v>
      </c>
      <c r="BS31">
        <v>2.128549990797636</v>
      </c>
      <c r="BT31">
        <v>2.1698257497562432</v>
      </c>
      <c r="BV31" s="3">
        <v>44805</v>
      </c>
      <c r="BW31">
        <v>1.342965157129868</v>
      </c>
      <c r="BX31">
        <v>0.76517954699329926</v>
      </c>
      <c r="BY31">
        <v>2.667534619359063</v>
      </c>
      <c r="BZ31">
        <v>3.2502231154740442</v>
      </c>
      <c r="CA31">
        <v>3.0827609727930989</v>
      </c>
      <c r="CB31">
        <v>1.741317818393848</v>
      </c>
      <c r="CD31" s="3">
        <v>44805</v>
      </c>
      <c r="CE31">
        <v>3.076292294289189</v>
      </c>
      <c r="CF31">
        <v>-1.095145638314192</v>
      </c>
      <c r="CG31">
        <v>0.15982171258181219</v>
      </c>
      <c r="CH31">
        <v>-5.3378546583236819E-2</v>
      </c>
      <c r="CI31">
        <v>4.3008452348508357E-2</v>
      </c>
      <c r="CJ31">
        <v>-1.661430801158976</v>
      </c>
      <c r="CL31" s="3">
        <v>44805</v>
      </c>
      <c r="CM31">
        <v>0.81867516628931014</v>
      </c>
      <c r="CN31">
        <v>5.5363772917117082E-2</v>
      </c>
      <c r="CO31">
        <v>-2.8234822564571922</v>
      </c>
      <c r="CP31">
        <v>-2.8864824920006469</v>
      </c>
      <c r="CQ31">
        <v>-1.359611799294554</v>
      </c>
      <c r="CR31">
        <v>-0.57669210948403327</v>
      </c>
      <c r="CT31" s="3">
        <v>44805</v>
      </c>
      <c r="CU31">
        <f t="shared" si="0"/>
        <v>1.1196254119864899</v>
      </c>
      <c r="CV31">
        <f t="shared" si="1"/>
        <v>0.35767984153692162</v>
      </c>
      <c r="CW31">
        <f t="shared" si="2"/>
        <v>0.63705257527255144</v>
      </c>
      <c r="CX31">
        <f t="shared" si="3"/>
        <v>0.48025166196136904</v>
      </c>
      <c r="CY31">
        <f t="shared" si="4"/>
        <v>0.68422729960251449</v>
      </c>
      <c r="CZ31">
        <f t="shared" si="5"/>
        <v>0.62180375181132619</v>
      </c>
    </row>
    <row r="32" spans="1:104" x14ac:dyDescent="0.3">
      <c r="A32" s="3">
        <v>44896</v>
      </c>
      <c r="B32">
        <v>1.390430814829855</v>
      </c>
      <c r="C32">
        <v>0.27008311934921608</v>
      </c>
      <c r="D32">
        <v>0.55642918540702269</v>
      </c>
      <c r="E32">
        <v>0.61224779263771201</v>
      </c>
      <c r="F32">
        <v>0.68362697155703189</v>
      </c>
      <c r="G32">
        <v>0.88464900928849122</v>
      </c>
      <c r="J32" s="3">
        <v>44896</v>
      </c>
      <c r="K32">
        <v>0.79657563307368662</v>
      </c>
      <c r="L32">
        <v>0.49791916760022542</v>
      </c>
      <c r="M32">
        <v>0.4935135385634794</v>
      </c>
      <c r="N32">
        <v>0.46841734205134639</v>
      </c>
      <c r="O32">
        <v>0.47022155794575871</v>
      </c>
      <c r="P32">
        <v>0.48657099292342149</v>
      </c>
      <c r="R32" s="3">
        <v>44896</v>
      </c>
      <c r="S32">
        <v>-0.19871543775774109</v>
      </c>
      <c r="T32">
        <v>-1.4992569333193871E-2</v>
      </c>
      <c r="U32">
        <v>-0.98553855769708298</v>
      </c>
      <c r="V32">
        <v>-0.93034961372831271</v>
      </c>
      <c r="W32">
        <v>-0.901546479627654</v>
      </c>
      <c r="X32">
        <v>-1.3917208186915651</v>
      </c>
      <c r="Z32" s="3">
        <v>44896</v>
      </c>
      <c r="AA32">
        <v>2.0181899374219512</v>
      </c>
      <c r="AB32">
        <v>0.5398708886971364</v>
      </c>
      <c r="AC32">
        <v>1.3583942955896009</v>
      </c>
      <c r="AD32">
        <v>1.108286033303381</v>
      </c>
      <c r="AE32">
        <v>1.3513994498664279</v>
      </c>
      <c r="AF32">
        <v>1.0718287075379731</v>
      </c>
      <c r="AH32" s="3">
        <v>44896</v>
      </c>
      <c r="AI32">
        <v>-0.31121713503871717</v>
      </c>
      <c r="AJ32">
        <v>0.23380473607442639</v>
      </c>
      <c r="AK32">
        <v>0.15280543506994521</v>
      </c>
      <c r="AL32">
        <v>0.10592585280997591</v>
      </c>
      <c r="AM32">
        <v>4.1685570442780102E-2</v>
      </c>
      <c r="AN32">
        <v>-0.1118755280788044</v>
      </c>
      <c r="AP32" s="3">
        <v>44896</v>
      </c>
      <c r="AQ32">
        <v>7.2225206135643703</v>
      </c>
      <c r="AR32">
        <v>-0.51873024153963065</v>
      </c>
      <c r="AS32">
        <v>0.77516827296646929</v>
      </c>
      <c r="AT32">
        <v>0.70642965990627493</v>
      </c>
      <c r="AU32">
        <v>1.2764531383949189</v>
      </c>
      <c r="AV32">
        <v>1.708056471897055</v>
      </c>
      <c r="AX32" s="3">
        <v>44896</v>
      </c>
      <c r="AY32">
        <v>3.115695520210465</v>
      </c>
      <c r="AZ32">
        <v>0.45904935049405071</v>
      </c>
      <c r="BA32">
        <v>0.73055984516309613</v>
      </c>
      <c r="BB32">
        <v>0.55915782395086278</v>
      </c>
      <c r="BC32">
        <v>-1.780557384295729</v>
      </c>
      <c r="BD32">
        <v>-0.44316496327375732</v>
      </c>
      <c r="BF32" s="3">
        <v>44896</v>
      </c>
      <c r="BG32">
        <v>-3.9454125474762243E-2</v>
      </c>
      <c r="BH32">
        <v>0.44846588328443421</v>
      </c>
      <c r="BI32">
        <v>0.44846588328443421</v>
      </c>
      <c r="BJ32">
        <v>0.44846588328443421</v>
      </c>
      <c r="BK32">
        <v>9.3078365874447649E-2</v>
      </c>
      <c r="BL32">
        <v>8.6745094921701682E-2</v>
      </c>
      <c r="BN32" s="3">
        <v>44896</v>
      </c>
      <c r="BO32">
        <v>1.4942437927762311</v>
      </c>
      <c r="BP32">
        <v>1.8150865282946229</v>
      </c>
      <c r="BQ32">
        <v>1.8150865282946229</v>
      </c>
      <c r="BR32">
        <v>1.6155373652457461</v>
      </c>
      <c r="BS32">
        <v>1.916561911029087</v>
      </c>
      <c r="BT32">
        <v>2.045689075571401</v>
      </c>
      <c r="BV32" s="3">
        <v>44896</v>
      </c>
      <c r="BW32">
        <v>1.695501153121072</v>
      </c>
      <c r="BX32">
        <v>0.58304514413883879</v>
      </c>
      <c r="BY32">
        <v>2.9268059030795599</v>
      </c>
      <c r="BZ32">
        <v>3.6590271893788011</v>
      </c>
      <c r="CA32">
        <v>3.3381349556905739</v>
      </c>
      <c r="CB32">
        <v>3.2412453459462309</v>
      </c>
      <c r="CD32" s="3">
        <v>44896</v>
      </c>
      <c r="CE32">
        <v>1.6169038576576471</v>
      </c>
      <c r="CF32">
        <v>-1.0680053775977529</v>
      </c>
      <c r="CG32">
        <v>-0.1264293408021295</v>
      </c>
      <c r="CH32">
        <v>-0.37509316039511381</v>
      </c>
      <c r="CI32">
        <v>-2.4272478223819501E-2</v>
      </c>
      <c r="CJ32">
        <v>0.1104943514094696</v>
      </c>
      <c r="CL32" s="3">
        <v>44896</v>
      </c>
      <c r="CM32">
        <v>2.7102786214364731</v>
      </c>
      <c r="CN32">
        <v>8.4997353198758452E-2</v>
      </c>
      <c r="CO32">
        <v>1.557164727802693</v>
      </c>
      <c r="CP32">
        <v>0.30476423212530268</v>
      </c>
      <c r="CQ32">
        <v>1.8132238864890939</v>
      </c>
      <c r="CR32">
        <v>1.767686507618349</v>
      </c>
      <c r="CT32" s="3">
        <v>44896</v>
      </c>
      <c r="CU32">
        <f t="shared" si="0"/>
        <v>1.390430814829855</v>
      </c>
      <c r="CV32">
        <f t="shared" si="1"/>
        <v>3.7210412903314088E-2</v>
      </c>
      <c r="CW32">
        <f t="shared" si="2"/>
        <v>0.69364597434078912</v>
      </c>
      <c r="CX32">
        <f t="shared" si="3"/>
        <v>0.53940530945809795</v>
      </c>
      <c r="CY32">
        <f t="shared" si="4"/>
        <v>0.51975295826017009</v>
      </c>
      <c r="CZ32">
        <f t="shared" si="5"/>
        <v>0.60795632216274398</v>
      </c>
    </row>
    <row r="33" spans="1:104" x14ac:dyDescent="0.3">
      <c r="A33" s="3">
        <v>44986</v>
      </c>
      <c r="B33">
        <v>1.3056927286224891</v>
      </c>
      <c r="C33">
        <v>0.30215869959787439</v>
      </c>
      <c r="D33">
        <v>0.38807968917208069</v>
      </c>
      <c r="E33">
        <v>-7.1236033489135098E-2</v>
      </c>
      <c r="F33">
        <v>1.064403418305401</v>
      </c>
      <c r="G33">
        <v>0.88423773634383984</v>
      </c>
      <c r="J33" s="3">
        <v>44986</v>
      </c>
      <c r="K33">
        <v>0.28121677996276162</v>
      </c>
      <c r="L33">
        <v>0.50460775525656054</v>
      </c>
      <c r="M33">
        <v>0.51508609348724543</v>
      </c>
      <c r="N33">
        <v>0.47706053202387239</v>
      </c>
      <c r="O33">
        <v>0.49499462972230851</v>
      </c>
      <c r="P33">
        <v>0.56311304522309047</v>
      </c>
      <c r="R33" s="3">
        <v>44986</v>
      </c>
      <c r="S33">
        <v>-2.5495486105495502</v>
      </c>
      <c r="T33">
        <v>0.48836049214683669</v>
      </c>
      <c r="U33">
        <v>0.9292213962905429</v>
      </c>
      <c r="V33">
        <v>0.74723215486426364</v>
      </c>
      <c r="W33">
        <v>1.6881690564498619</v>
      </c>
      <c r="X33">
        <v>1.7733748289490621</v>
      </c>
      <c r="Z33" s="3">
        <v>44986</v>
      </c>
      <c r="AA33">
        <v>1.603349972075137</v>
      </c>
      <c r="AB33">
        <v>0.30971572829265442</v>
      </c>
      <c r="AC33">
        <v>-0.11010195263796541</v>
      </c>
      <c r="AD33">
        <v>1.9246797207137789</v>
      </c>
      <c r="AE33">
        <v>1.820594502167276</v>
      </c>
      <c r="AF33">
        <v>0.58716913824220551</v>
      </c>
      <c r="AH33" s="3">
        <v>44986</v>
      </c>
      <c r="AI33">
        <v>0.33975697729708543</v>
      </c>
      <c r="AJ33">
        <v>2.5824705030608412E-2</v>
      </c>
      <c r="AK33">
        <v>-8.7512461116660445E-2</v>
      </c>
      <c r="AL33">
        <v>-6.2254825976551083E-2</v>
      </c>
      <c r="AM33">
        <v>3.2213684184094322E-2</v>
      </c>
      <c r="AN33">
        <v>2.4322020318700899E-2</v>
      </c>
      <c r="AP33" s="3">
        <v>44986</v>
      </c>
      <c r="AQ33">
        <v>-1.281119393246982</v>
      </c>
      <c r="AR33">
        <v>7.9045020968240731E-2</v>
      </c>
      <c r="AS33">
        <v>-0.8475729354491004</v>
      </c>
      <c r="AT33">
        <v>-0.84811333170587</v>
      </c>
      <c r="AU33">
        <v>-0.85403495722336942</v>
      </c>
      <c r="AV33">
        <v>-0.57208729845210948</v>
      </c>
      <c r="AX33" s="3">
        <v>44986</v>
      </c>
      <c r="AY33">
        <v>9.0957711274141957</v>
      </c>
      <c r="AZ33">
        <v>0.39283603248014543</v>
      </c>
      <c r="BA33">
        <v>0.66042369919611277</v>
      </c>
      <c r="BB33">
        <v>1.3172441228477081</v>
      </c>
      <c r="BC33">
        <v>3.8275154468088739</v>
      </c>
      <c r="BD33">
        <v>2.825057277032303</v>
      </c>
      <c r="BF33" s="3">
        <v>44986</v>
      </c>
      <c r="BG33">
        <v>1.68896297229854</v>
      </c>
      <c r="BH33">
        <v>0.45449686763037378</v>
      </c>
      <c r="BI33">
        <v>0.45449686763037378</v>
      </c>
      <c r="BJ33">
        <v>0.45449686763037378</v>
      </c>
      <c r="BK33">
        <v>1.6546902572429909</v>
      </c>
      <c r="BL33">
        <v>1.5884689736703479</v>
      </c>
      <c r="BN33" s="3">
        <v>44986</v>
      </c>
      <c r="BO33">
        <v>0.19416992435317579</v>
      </c>
      <c r="BP33">
        <v>1.802511243512418</v>
      </c>
      <c r="BQ33">
        <v>1.802511243512418</v>
      </c>
      <c r="BR33">
        <v>1.4195118531274331</v>
      </c>
      <c r="BS33">
        <v>1.4946842996696439</v>
      </c>
      <c r="BT33">
        <v>1.58776422281935</v>
      </c>
      <c r="BV33" s="3">
        <v>44986</v>
      </c>
      <c r="BW33">
        <v>-1.2286986004092171</v>
      </c>
      <c r="BX33">
        <v>0.50957055082057756</v>
      </c>
      <c r="BY33">
        <v>1.2304811635868009</v>
      </c>
      <c r="BZ33">
        <v>1.7221605309366519</v>
      </c>
      <c r="CA33">
        <v>2.3563215122683809</v>
      </c>
      <c r="CB33">
        <v>1.858767438064558</v>
      </c>
      <c r="CD33" s="3">
        <v>44986</v>
      </c>
      <c r="CE33">
        <v>0.22168104126623689</v>
      </c>
      <c r="CF33">
        <v>-1.478670517114808</v>
      </c>
      <c r="CG33">
        <v>-1.593544924745967</v>
      </c>
      <c r="CH33">
        <v>-1.518868704405745</v>
      </c>
      <c r="CI33">
        <v>0.34279051708112013</v>
      </c>
      <c r="CJ33">
        <v>0.12960309524235919</v>
      </c>
      <c r="CL33" s="3">
        <v>44986</v>
      </c>
      <c r="CM33">
        <v>1.7144902117267831</v>
      </c>
      <c r="CN33">
        <v>0.1222096673911325</v>
      </c>
      <c r="CO33">
        <v>0.51178240916828222</v>
      </c>
      <c r="CP33">
        <v>1.505170580056564</v>
      </c>
      <c r="CQ33">
        <v>1.645136712371122</v>
      </c>
      <c r="CR33">
        <v>1.7285280711089539</v>
      </c>
      <c r="CT33" s="3">
        <v>44986</v>
      </c>
      <c r="CU33">
        <f t="shared" si="0"/>
        <v>1.3056927286224891</v>
      </c>
      <c r="CV33">
        <f t="shared" si="1"/>
        <v>-7.1531044015905286E-3</v>
      </c>
      <c r="CW33">
        <f t="shared" si="2"/>
        <v>5.7570144621681314E-2</v>
      </c>
      <c r="CX33">
        <f t="shared" si="3"/>
        <v>0.51006894498287814</v>
      </c>
      <c r="CY33">
        <f t="shared" si="4"/>
        <v>1.4765133344708719</v>
      </c>
      <c r="CZ33">
        <f t="shared" si="5"/>
        <v>1.1421053029461095</v>
      </c>
    </row>
    <row r="34" spans="1:104" x14ac:dyDescent="0.3">
      <c r="A34" s="3">
        <v>45078</v>
      </c>
      <c r="B34">
        <v>1.175655797825385</v>
      </c>
      <c r="C34">
        <v>0.35134930164361983</v>
      </c>
      <c r="D34">
        <v>0.33406247722317511</v>
      </c>
      <c r="E34">
        <v>0.37284352454600478</v>
      </c>
      <c r="F34">
        <v>0.44686464938045461</v>
      </c>
      <c r="G34">
        <v>0.50626348524731513</v>
      </c>
      <c r="J34" s="3">
        <v>45078</v>
      </c>
      <c r="K34">
        <v>0.80221663028223134</v>
      </c>
      <c r="L34">
        <v>0.49893801312110708</v>
      </c>
      <c r="M34">
        <v>0.49998912671006951</v>
      </c>
      <c r="N34">
        <v>0.51193553738393649</v>
      </c>
      <c r="O34">
        <v>0.4622489601172583</v>
      </c>
      <c r="P34">
        <v>0.5146369229279053</v>
      </c>
      <c r="R34" s="3">
        <v>45078</v>
      </c>
      <c r="S34">
        <v>1.1731825008807699</v>
      </c>
      <c r="T34">
        <v>1.270602193994812</v>
      </c>
      <c r="U34">
        <v>1.382481246309891</v>
      </c>
      <c r="V34">
        <v>1.408148440688145</v>
      </c>
      <c r="W34">
        <v>1.4286236887125521</v>
      </c>
      <c r="X34">
        <v>1.1710423997702359</v>
      </c>
      <c r="Z34" s="3">
        <v>45078</v>
      </c>
      <c r="AA34">
        <v>2.723667078356669</v>
      </c>
      <c r="AB34">
        <v>0.56939235766734941</v>
      </c>
      <c r="AC34">
        <v>0.59369914676733737</v>
      </c>
      <c r="AD34">
        <v>2.3449270756547942</v>
      </c>
      <c r="AE34">
        <v>2.1443959663276959</v>
      </c>
      <c r="AF34">
        <v>1.8289383321043411</v>
      </c>
      <c r="AH34" s="3">
        <v>45078</v>
      </c>
      <c r="AI34">
        <v>-1.165612675575289E-2</v>
      </c>
      <c r="AJ34">
        <v>0.16582454285354761</v>
      </c>
      <c r="AK34">
        <v>0.1797724154362319</v>
      </c>
      <c r="AL34">
        <v>0.157897725479098</v>
      </c>
      <c r="AM34">
        <v>1.150439700478983E-2</v>
      </c>
      <c r="AN34">
        <v>4.6548870619765592E-2</v>
      </c>
      <c r="AP34" s="3">
        <v>45078</v>
      </c>
      <c r="AQ34">
        <v>3.303448435933134</v>
      </c>
      <c r="AR34">
        <v>3.2141546491340378E-2</v>
      </c>
      <c r="AS34">
        <v>-0.45744408435214551</v>
      </c>
      <c r="AT34">
        <v>-0.40284421718273311</v>
      </c>
      <c r="AU34">
        <v>-0.17448186848641839</v>
      </c>
      <c r="AV34">
        <v>0.8461696170265709</v>
      </c>
      <c r="AX34" s="3">
        <v>45078</v>
      </c>
      <c r="AY34">
        <v>2.7650342430029871</v>
      </c>
      <c r="AZ34">
        <v>0.56389474343583212</v>
      </c>
      <c r="BA34">
        <v>0.43606234694088131</v>
      </c>
      <c r="BB34">
        <v>-0.59598722745507016</v>
      </c>
      <c r="BC34">
        <v>-0.1721401541817473</v>
      </c>
      <c r="BD34">
        <v>0.44697426149551278</v>
      </c>
      <c r="BF34" s="3">
        <v>45078</v>
      </c>
      <c r="BG34">
        <v>0.48044509620339682</v>
      </c>
      <c r="BH34">
        <v>0.45920001560528623</v>
      </c>
      <c r="BI34">
        <v>0.45920001560528623</v>
      </c>
      <c r="BJ34">
        <v>0.45920001560528623</v>
      </c>
      <c r="BK34">
        <v>0.1000312510874591</v>
      </c>
      <c r="BL34">
        <v>-0.1155840331802976</v>
      </c>
      <c r="BN34" s="3">
        <v>45078</v>
      </c>
      <c r="BO34">
        <v>-1.35329876788019</v>
      </c>
      <c r="BP34">
        <v>1.764152670824803</v>
      </c>
      <c r="BQ34">
        <v>1.764152670824803</v>
      </c>
      <c r="BR34">
        <v>1.6014378411457071</v>
      </c>
      <c r="BS34">
        <v>1.655248549083602</v>
      </c>
      <c r="BT34">
        <v>1.690302377681085</v>
      </c>
      <c r="BV34" s="3">
        <v>45078</v>
      </c>
      <c r="BW34">
        <v>1.729039257725248</v>
      </c>
      <c r="BX34">
        <v>0.41981252425934762</v>
      </c>
      <c r="BY34">
        <v>0.97403417056706953</v>
      </c>
      <c r="BZ34">
        <v>1.295356206458937</v>
      </c>
      <c r="CA34">
        <v>0.82767707962725423</v>
      </c>
      <c r="CB34">
        <v>0.16853003605019651</v>
      </c>
      <c r="CD34" s="3">
        <v>45078</v>
      </c>
      <c r="CE34">
        <v>-1.341548936515736</v>
      </c>
      <c r="CF34">
        <v>-2.1280243462426829</v>
      </c>
      <c r="CG34">
        <v>-1.9658130023835789</v>
      </c>
      <c r="CH34">
        <v>-2.4726571730561289</v>
      </c>
      <c r="CI34">
        <v>-2.3147206370593021</v>
      </c>
      <c r="CJ34">
        <v>-1.1554007590829749</v>
      </c>
      <c r="CL34" s="3">
        <v>45078</v>
      </c>
      <c r="CM34">
        <v>1.77473477314318</v>
      </c>
      <c r="CN34">
        <v>0.1719888724494662</v>
      </c>
      <c r="CO34">
        <v>0.53247249635826133</v>
      </c>
      <c r="CP34">
        <v>-8.9254884835498621E-2</v>
      </c>
      <c r="CQ34">
        <v>0.88321587759124376</v>
      </c>
      <c r="CR34">
        <v>1.3490900087621089</v>
      </c>
      <c r="CT34" s="3">
        <v>45078</v>
      </c>
      <c r="CU34">
        <f t="shared" si="0"/>
        <v>1.175655797825385</v>
      </c>
      <c r="CV34">
        <f t="shared" si="1"/>
        <v>-7.7584387196162567E-3</v>
      </c>
      <c r="CW34">
        <f t="shared" si="2"/>
        <v>9.6900177373093435E-2</v>
      </c>
      <c r="CX34">
        <f t="shared" si="3"/>
        <v>7.023543304026196E-2</v>
      </c>
      <c r="CY34">
        <f t="shared" si="4"/>
        <v>0.15763629856659483</v>
      </c>
      <c r="CZ34">
        <f t="shared" si="5"/>
        <v>0.43619558200999231</v>
      </c>
    </row>
    <row r="35" spans="1:104" x14ac:dyDescent="0.3">
      <c r="A35" s="3">
        <v>45170</v>
      </c>
      <c r="B35">
        <v>1.5300640864171839</v>
      </c>
      <c r="C35">
        <v>0.37074420148934678</v>
      </c>
      <c r="D35">
        <v>0.5658789725605019</v>
      </c>
      <c r="E35">
        <v>0.4515368072611361</v>
      </c>
      <c r="F35">
        <v>0.56115667699802141</v>
      </c>
      <c r="G35">
        <v>0.68331523289495966</v>
      </c>
      <c r="J35" s="3">
        <v>45170</v>
      </c>
      <c r="K35">
        <v>0.40355524567803508</v>
      </c>
      <c r="L35">
        <v>0.50477936677787616</v>
      </c>
      <c r="M35">
        <v>0.49975113196102311</v>
      </c>
      <c r="N35">
        <v>0.48715278970496251</v>
      </c>
      <c r="O35">
        <v>0.46921286837817439</v>
      </c>
      <c r="P35">
        <v>0.39456335643254131</v>
      </c>
      <c r="R35" s="3">
        <v>45170</v>
      </c>
      <c r="S35">
        <v>0.35846522679716492</v>
      </c>
      <c r="T35">
        <v>0.53185194599833174</v>
      </c>
      <c r="U35">
        <v>0.63281199663194709</v>
      </c>
      <c r="V35">
        <v>0.57779934772823172</v>
      </c>
      <c r="W35">
        <v>0.7106545323354293</v>
      </c>
      <c r="X35">
        <v>0.45889646517614258</v>
      </c>
      <c r="Z35" s="3">
        <v>45170</v>
      </c>
      <c r="AA35">
        <v>0.91203838244855717</v>
      </c>
      <c r="AB35">
        <v>0.45632599413251612</v>
      </c>
      <c r="AC35">
        <v>0.27164634996898829</v>
      </c>
      <c r="AD35">
        <v>1.567300790623841</v>
      </c>
      <c r="AE35">
        <v>1.477213040234447</v>
      </c>
      <c r="AF35">
        <v>1.3341575123907401</v>
      </c>
      <c r="AH35" s="3">
        <v>45170</v>
      </c>
      <c r="AI35">
        <v>-0.39865204830238099</v>
      </c>
      <c r="AJ35">
        <v>0.16803118497132641</v>
      </c>
      <c r="AK35">
        <v>0.21957036993822079</v>
      </c>
      <c r="AL35">
        <v>4.3819720167561423E-2</v>
      </c>
      <c r="AM35">
        <v>0.13471093162400949</v>
      </c>
      <c r="AN35">
        <v>0.180805794243285</v>
      </c>
      <c r="AP35" s="3">
        <v>45170</v>
      </c>
      <c r="AQ35">
        <v>0.96031444712991743</v>
      </c>
      <c r="AR35">
        <v>0.74601660261075087</v>
      </c>
      <c r="AS35">
        <v>8.7533986591048496E-2</v>
      </c>
      <c r="AT35">
        <v>0.18110230155609039</v>
      </c>
      <c r="AU35">
        <v>0.28261822659750407</v>
      </c>
      <c r="AV35">
        <v>1.339905066738047</v>
      </c>
      <c r="AX35" s="3">
        <v>45170</v>
      </c>
      <c r="AY35">
        <v>1.265002107745588</v>
      </c>
      <c r="AZ35">
        <v>0.62649753169052969</v>
      </c>
      <c r="BA35">
        <v>2.3464189112497409</v>
      </c>
      <c r="BB35">
        <v>2.1459447573587811</v>
      </c>
      <c r="BC35">
        <v>2.4465226780685438</v>
      </c>
      <c r="BD35">
        <v>2.8087353331934879</v>
      </c>
      <c r="BF35" s="3">
        <v>45170</v>
      </c>
      <c r="BG35">
        <v>0.50384608363313532</v>
      </c>
      <c r="BH35">
        <v>0.46397753172089878</v>
      </c>
      <c r="BI35">
        <v>0.46397753172089878</v>
      </c>
      <c r="BJ35">
        <v>0.46397753172089878</v>
      </c>
      <c r="BK35">
        <v>0.58799281212228038</v>
      </c>
      <c r="BL35">
        <v>0.35103412265815948</v>
      </c>
      <c r="BN35" s="3">
        <v>45170</v>
      </c>
      <c r="BO35">
        <v>2.8432260871566801</v>
      </c>
      <c r="BP35">
        <v>1.684249169527809</v>
      </c>
      <c r="BQ35">
        <v>1.684249169527809</v>
      </c>
      <c r="BR35">
        <v>1.446025956470637</v>
      </c>
      <c r="BS35">
        <v>1.5636071945668359</v>
      </c>
      <c r="BT35">
        <v>0.97747282661658641</v>
      </c>
      <c r="BV35" s="3">
        <v>45170</v>
      </c>
      <c r="BW35">
        <v>1.5858549111952129</v>
      </c>
      <c r="BX35">
        <v>0.57140919528109346</v>
      </c>
      <c r="BY35">
        <v>1.100032828841913</v>
      </c>
      <c r="BZ35">
        <v>1.586416026881555</v>
      </c>
      <c r="CA35">
        <v>1.7426894991627699</v>
      </c>
      <c r="CB35">
        <v>1.737625179031278</v>
      </c>
      <c r="CD35" s="3">
        <v>45170</v>
      </c>
      <c r="CE35">
        <v>3.0258953412301248</v>
      </c>
      <c r="CF35">
        <v>-0.1691723327595156</v>
      </c>
      <c r="CG35">
        <v>0.82513967002462252</v>
      </c>
      <c r="CH35">
        <v>0.4480537688104782</v>
      </c>
      <c r="CI35">
        <v>0.63326733698828619</v>
      </c>
      <c r="CJ35">
        <v>1.1133620055617359</v>
      </c>
      <c r="CL35" s="3">
        <v>45170</v>
      </c>
      <c r="CM35">
        <v>2.0468692466881042</v>
      </c>
      <c r="CN35">
        <v>0.21072245868113601</v>
      </c>
      <c r="CO35">
        <v>2.4408434768408438</v>
      </c>
      <c r="CP35">
        <v>1.052816360276182</v>
      </c>
      <c r="CQ35">
        <v>1.982865438942468</v>
      </c>
      <c r="CR35">
        <v>2.0875585844552851</v>
      </c>
      <c r="CT35" s="3">
        <v>45170</v>
      </c>
      <c r="CU35">
        <f t="shared" si="0"/>
        <v>1.5300640864171839</v>
      </c>
      <c r="CV35">
        <f t="shared" si="1"/>
        <v>0.39063541216313685</v>
      </c>
      <c r="CW35">
        <f t="shared" si="2"/>
        <v>1.0191137558922476</v>
      </c>
      <c r="CX35">
        <f t="shared" si="3"/>
        <v>0.98646169446609089</v>
      </c>
      <c r="CY35">
        <f t="shared" si="4"/>
        <v>1.1853361071575212</v>
      </c>
      <c r="CZ35">
        <f t="shared" si="5"/>
        <v>1.3063288194215039</v>
      </c>
    </row>
    <row r="37" spans="1:104" x14ac:dyDescent="0.3">
      <c r="A37" t="s">
        <v>19</v>
      </c>
      <c r="J37" t="str">
        <f>J15</f>
        <v>agri</v>
      </c>
      <c r="R37" t="str">
        <f>R15</f>
        <v>mining</v>
      </c>
      <c r="Z37" t="str">
        <f>Z15</f>
        <v>manufacturing</v>
      </c>
      <c r="AH37" t="str">
        <f>AH15</f>
        <v>egpiv</v>
      </c>
      <c r="AP37" t="str">
        <f>AP15</f>
        <v>construction</v>
      </c>
      <c r="AX37" t="str">
        <f>AX15</f>
        <v>trade</v>
      </c>
      <c r="BF37" t="str">
        <f>BF15</f>
        <v>transport</v>
      </c>
      <c r="BN37" t="str">
        <f>BN15</f>
        <v>finance</v>
      </c>
      <c r="BV37" t="str">
        <f>BV15</f>
        <v>real_estate</v>
      </c>
      <c r="CD37" t="str">
        <f>CD15</f>
        <v>others</v>
      </c>
      <c r="CL37" t="str">
        <f>CL15</f>
        <v>taxes</v>
      </c>
      <c r="CT37" t="str">
        <f>CT15</f>
        <v>gdp_bot_up</v>
      </c>
    </row>
    <row r="38" spans="1:104" x14ac:dyDescent="0.3">
      <c r="A38" s="3">
        <v>43525</v>
      </c>
      <c r="B38" s="3"/>
      <c r="C38">
        <f t="shared" ref="C38:G53" si="6">ABS(C17-$B17)</f>
        <v>3.2119922483609731E-2</v>
      </c>
      <c r="D38">
        <f t="shared" si="6"/>
        <v>5.6738093311400506E-2</v>
      </c>
      <c r="E38">
        <f t="shared" si="6"/>
        <v>0.12007136572643939</v>
      </c>
      <c r="F38">
        <f t="shared" si="6"/>
        <v>0.12292815325306489</v>
      </c>
      <c r="G38">
        <f t="shared" si="6"/>
        <v>9.7547693237849065E-2</v>
      </c>
      <c r="K38" s="3"/>
      <c r="L38">
        <f>ABS(L17-$K17)</f>
        <v>0.2648857179082626</v>
      </c>
      <c r="M38">
        <f t="shared" ref="M38:P38" si="7">ABS(M17-$K17)</f>
        <v>0.25300549432402047</v>
      </c>
      <c r="N38">
        <f t="shared" si="7"/>
        <v>0.22613357180348514</v>
      </c>
      <c r="O38">
        <f t="shared" si="7"/>
        <v>0.27065808216380266</v>
      </c>
      <c r="P38">
        <f t="shared" si="7"/>
        <v>0.25046861206249038</v>
      </c>
      <c r="S38" s="3"/>
      <c r="T38">
        <f>ABS(T17-$S17)</f>
        <v>0.44652516807617737</v>
      </c>
      <c r="U38">
        <f t="shared" ref="U38:X38" si="8">ABS(U17-$S17)</f>
        <v>0.41337678421295104</v>
      </c>
      <c r="V38">
        <f t="shared" si="8"/>
        <v>0.37851807101193924</v>
      </c>
      <c r="W38">
        <f t="shared" si="8"/>
        <v>0.32674201132951908</v>
      </c>
      <c r="X38">
        <f t="shared" si="8"/>
        <v>0.33700888285885922</v>
      </c>
      <c r="AA38" s="3"/>
      <c r="AB38">
        <f>ABS(AB17-$AA17)</f>
        <v>0.60331525282351717</v>
      </c>
      <c r="AC38">
        <f t="shared" ref="AC38:AF38" si="9">ABS(AC17-$AA17)</f>
        <v>1.380922458839082</v>
      </c>
      <c r="AD38">
        <f t="shared" si="9"/>
        <v>2.0647023009150125</v>
      </c>
      <c r="AE38">
        <f t="shared" si="9"/>
        <v>1.3296259006150617</v>
      </c>
      <c r="AF38">
        <f t="shared" si="9"/>
        <v>1.6003988979933561</v>
      </c>
      <c r="AI38" s="3"/>
      <c r="AJ38">
        <f>ABS(AJ17-$AI17)</f>
        <v>6.8937336240274816E-2</v>
      </c>
      <c r="AK38">
        <f t="shared" ref="AK38:AN38" si="10">ABS(AK17-$AI17)</f>
        <v>2.0506604418145891E-2</v>
      </c>
      <c r="AL38">
        <f t="shared" si="10"/>
        <v>6.6302329839333596E-2</v>
      </c>
      <c r="AM38">
        <f t="shared" si="10"/>
        <v>2.7198763129385684E-2</v>
      </c>
      <c r="AN38">
        <f t="shared" si="10"/>
        <v>3.885134429808651E-2</v>
      </c>
      <c r="AQ38" s="3"/>
      <c r="AR38">
        <f>ABS(AR17-$AQ17)</f>
        <v>4.0665935946195466</v>
      </c>
      <c r="AS38">
        <f t="shared" ref="AS38:AV38" si="11">ABS(AS17-$AQ17)</f>
        <v>3.9046008032401391</v>
      </c>
      <c r="AT38">
        <f t="shared" si="11"/>
        <v>4.0199153015799229</v>
      </c>
      <c r="AU38">
        <f t="shared" si="11"/>
        <v>4.3280905902373439</v>
      </c>
      <c r="AV38">
        <f t="shared" si="11"/>
        <v>3.6872813138457685</v>
      </c>
      <c r="AY38" s="3"/>
      <c r="AZ38">
        <f>ABS(AZ17-$AY17)</f>
        <v>2.5644389967087271</v>
      </c>
      <c r="BA38">
        <f t="shared" ref="BA38:BD38" si="12">ABS(BA17-$AY17)</f>
        <v>2.7880498557204523</v>
      </c>
      <c r="BB38">
        <f t="shared" si="12"/>
        <v>4.4267328090770137</v>
      </c>
      <c r="BC38">
        <f t="shared" si="12"/>
        <v>3.1626663698398416</v>
      </c>
      <c r="BD38">
        <f t="shared" si="12"/>
        <v>3.2440237179253262</v>
      </c>
      <c r="BG38" s="3"/>
      <c r="BH38">
        <f>ABS(BH17-$BG17)</f>
        <v>0.2874122897872492</v>
      </c>
      <c r="BI38">
        <f t="shared" ref="BI38:BL38" si="13">ABS(BI17-$BG17)</f>
        <v>0.2874122897872492</v>
      </c>
      <c r="BJ38">
        <f t="shared" si="13"/>
        <v>0.2874122897872492</v>
      </c>
      <c r="BK38">
        <f t="shared" si="13"/>
        <v>0.2337007045428392</v>
      </c>
      <c r="BL38">
        <f t="shared" si="13"/>
        <v>0.2367840725709181</v>
      </c>
      <c r="BO38" s="3"/>
      <c r="BP38">
        <f>ABS(BP17-$BO17)</f>
        <v>1.9180763459759069</v>
      </c>
      <c r="BQ38">
        <f t="shared" ref="BQ38:BT38" si="14">ABS(BQ17-$BO17)</f>
        <v>1.9180763459759069</v>
      </c>
      <c r="BR38">
        <f t="shared" si="14"/>
        <v>2.2431629836755089</v>
      </c>
      <c r="BS38">
        <f t="shared" si="14"/>
        <v>1.7936779934901508</v>
      </c>
      <c r="BT38">
        <f t="shared" si="14"/>
        <v>1.66811122448703</v>
      </c>
      <c r="BW38" s="3"/>
      <c r="BX38">
        <f>ABS(BX17-$BW17)</f>
        <v>0.50521552392031843</v>
      </c>
      <c r="BY38">
        <f t="shared" ref="BY38:CB38" si="15">ABS(BY17-$BW17)</f>
        <v>0.16194530717545375</v>
      </c>
      <c r="BZ38">
        <f t="shared" si="15"/>
        <v>0.15058121181987394</v>
      </c>
      <c r="CA38">
        <f t="shared" si="15"/>
        <v>4.6730685697039975E-2</v>
      </c>
      <c r="CB38">
        <f t="shared" si="15"/>
        <v>0.11897079558139101</v>
      </c>
      <c r="CE38" s="3"/>
      <c r="CF38">
        <f>ABS(CF17-$CE17)</f>
        <v>1.0482385475361329</v>
      </c>
      <c r="CG38">
        <f t="shared" ref="CG38:CJ38" si="16">ABS(CG17-$CE17)</f>
        <v>0.76530237899781595</v>
      </c>
      <c r="CH38">
        <f t="shared" si="16"/>
        <v>0.70817617888147266</v>
      </c>
      <c r="CI38">
        <f t="shared" si="16"/>
        <v>0.47794668288137698</v>
      </c>
      <c r="CJ38">
        <f t="shared" si="16"/>
        <v>0.65326409066476954</v>
      </c>
      <c r="CM38" s="3"/>
      <c r="CN38">
        <f>ABS(CN17-$CM17)</f>
        <v>0.91812458171295319</v>
      </c>
      <c r="CO38">
        <f t="shared" ref="CO38:CR38" si="17">ABS(CO17-$CM17)</f>
        <v>0.21622434692127124</v>
      </c>
      <c r="CP38">
        <f t="shared" si="17"/>
        <v>0.19200136243803989</v>
      </c>
      <c r="CQ38">
        <f t="shared" si="17"/>
        <v>0.24959678252803208</v>
      </c>
      <c r="CR38">
        <f t="shared" si="17"/>
        <v>0.28179762328161195</v>
      </c>
      <c r="CV38">
        <f>ABS(CV17-$CU17)</f>
        <v>1.3888977912485334E-2</v>
      </c>
      <c r="CW38">
        <f>ABS(CW17-$CU17)</f>
        <v>6.7908886006507796E-2</v>
      </c>
      <c r="CX38">
        <f>ABS(CX17-$CU17)</f>
        <v>0.20247696827644962</v>
      </c>
      <c r="CY38">
        <f>ABS(CY17-$CU17)</f>
        <v>0.26785246697875303</v>
      </c>
      <c r="CZ38">
        <f>ABS(CZ17-$CU17)</f>
        <v>0.19470760229048162</v>
      </c>
    </row>
    <row r="39" spans="1:104" x14ac:dyDescent="0.3">
      <c r="A39" s="3">
        <v>43617</v>
      </c>
      <c r="B39" s="3"/>
      <c r="C39">
        <f t="shared" si="6"/>
        <v>0.28683241201159598</v>
      </c>
      <c r="D39">
        <f t="shared" si="6"/>
        <v>0.55381677878196034</v>
      </c>
      <c r="E39">
        <f t="shared" si="6"/>
        <v>0.42371663619381833</v>
      </c>
      <c r="F39">
        <f t="shared" si="6"/>
        <v>0.54871291513352616</v>
      </c>
      <c r="G39">
        <f t="shared" si="6"/>
        <v>0.80175221323998636</v>
      </c>
      <c r="K39" s="3"/>
      <c r="L39">
        <f t="shared" ref="L39:P39" si="18">ABS(L18-$K18)</f>
        <v>0.36972349735168447</v>
      </c>
      <c r="M39">
        <f t="shared" si="18"/>
        <v>0.39203240683935475</v>
      </c>
      <c r="N39">
        <f t="shared" si="18"/>
        <v>0.4155566204604903</v>
      </c>
      <c r="O39">
        <f t="shared" si="18"/>
        <v>0.40670492438149991</v>
      </c>
      <c r="P39">
        <f t="shared" si="18"/>
        <v>0.36236919626620229</v>
      </c>
      <c r="S39" s="3"/>
      <c r="T39">
        <f t="shared" ref="T39:X54" si="19">ABS(T18-$S18)</f>
        <v>1.508460614054925</v>
      </c>
      <c r="U39">
        <f t="shared" si="19"/>
        <v>1.525996397881153</v>
      </c>
      <c r="V39">
        <f t="shared" si="19"/>
        <v>1.5267702022938048</v>
      </c>
      <c r="W39">
        <f t="shared" si="19"/>
        <v>1.495448496661697</v>
      </c>
      <c r="X39">
        <f t="shared" si="19"/>
        <v>1.4818715489180514</v>
      </c>
      <c r="AA39" s="3"/>
      <c r="AB39">
        <f t="shared" ref="AB39:AF54" si="20">ABS(AB18-$AA18)</f>
        <v>2.6816458176380165</v>
      </c>
      <c r="AC39">
        <f t="shared" si="20"/>
        <v>2.7484219615075149</v>
      </c>
      <c r="AD39">
        <f t="shared" si="20"/>
        <v>1.710754072763824</v>
      </c>
      <c r="AE39">
        <f t="shared" si="20"/>
        <v>1.3757005019721422</v>
      </c>
      <c r="AF39">
        <f t="shared" si="20"/>
        <v>0.83882566816399518</v>
      </c>
      <c r="AI39" s="3"/>
      <c r="AJ39">
        <f t="shared" ref="AJ39:AN54" si="21">ABS(AJ18-$AI18)</f>
        <v>0.12751205816202088</v>
      </c>
      <c r="AK39">
        <f t="shared" si="21"/>
        <v>0.12896870686950651</v>
      </c>
      <c r="AL39">
        <f t="shared" si="21"/>
        <v>0.12373865299295012</v>
      </c>
      <c r="AM39">
        <f t="shared" si="21"/>
        <v>0.14569922208398722</v>
      </c>
      <c r="AN39">
        <f t="shared" si="21"/>
        <v>0.16487485662445051</v>
      </c>
      <c r="AQ39" s="3"/>
      <c r="AR39">
        <f t="shared" ref="AR39:AV54" si="22">ABS(AR18-$AQ18)</f>
        <v>0.73837610355962091</v>
      </c>
      <c r="AS39">
        <f t="shared" si="22"/>
        <v>0.18776656973375253</v>
      </c>
      <c r="AT39">
        <f t="shared" si="22"/>
        <v>0.14684290543474623</v>
      </c>
      <c r="AU39">
        <f t="shared" si="22"/>
        <v>0.22606939082776908</v>
      </c>
      <c r="AV39">
        <f t="shared" si="22"/>
        <v>2.866640045450719E-2</v>
      </c>
      <c r="AY39" s="3"/>
      <c r="AZ39">
        <f t="shared" ref="AZ39:BD54" si="23">ABS(AZ18-$AY18)</f>
        <v>3.674733976829109</v>
      </c>
      <c r="BA39">
        <f t="shared" si="23"/>
        <v>3.8813868726562224</v>
      </c>
      <c r="BB39">
        <f t="shared" si="23"/>
        <v>4.2916337848325066</v>
      </c>
      <c r="BC39">
        <f t="shared" si="23"/>
        <v>5.2263085572573136</v>
      </c>
      <c r="BD39">
        <f t="shared" si="23"/>
        <v>5.469137540022496</v>
      </c>
      <c r="BG39" s="3"/>
      <c r="BH39">
        <f t="shared" ref="BH39:BL54" si="24">ABS(BH18-$BG18)</f>
        <v>0.58427672343127446</v>
      </c>
      <c r="BI39">
        <f t="shared" si="24"/>
        <v>0.58427672343127446</v>
      </c>
      <c r="BJ39">
        <f t="shared" si="24"/>
        <v>0.58427672343127446</v>
      </c>
      <c r="BK39">
        <f t="shared" si="24"/>
        <v>0.61929436072229871</v>
      </c>
      <c r="BL39">
        <f t="shared" si="24"/>
        <v>0.57265966212565345</v>
      </c>
      <c r="BO39" s="3"/>
      <c r="BP39">
        <f t="shared" ref="BP39:BT54" si="25">ABS(BP18-$BO18)</f>
        <v>1.2425178517330961</v>
      </c>
      <c r="BQ39">
        <f t="shared" si="25"/>
        <v>1.2425178517330961</v>
      </c>
      <c r="BR39">
        <f t="shared" si="25"/>
        <v>1.5093692739999691</v>
      </c>
      <c r="BS39">
        <f t="shared" si="25"/>
        <v>1.079515997221506</v>
      </c>
      <c r="BT39">
        <f t="shared" si="25"/>
        <v>0.96475006978481925</v>
      </c>
      <c r="BW39" s="3"/>
      <c r="BX39">
        <f t="shared" ref="BX39:CB54" si="26">ABS(BX18-$BW18)</f>
        <v>5.8769345684024199E-2</v>
      </c>
      <c r="BY39">
        <f t="shared" si="26"/>
        <v>3.9102150190800766E-2</v>
      </c>
      <c r="BZ39">
        <f t="shared" si="26"/>
        <v>0.2571162188030594</v>
      </c>
      <c r="CA39">
        <f t="shared" si="26"/>
        <v>6.8613101401655163E-2</v>
      </c>
      <c r="CB39">
        <f t="shared" si="26"/>
        <v>0.56474608149668926</v>
      </c>
      <c r="CE39" s="3"/>
      <c r="CF39">
        <f t="shared" ref="CF39:CJ54" si="27">ABS(CF18-$CE18)</f>
        <v>2.222592463326226</v>
      </c>
      <c r="CG39">
        <f t="shared" si="27"/>
        <v>2.3434880858966753</v>
      </c>
      <c r="CH39">
        <f t="shared" si="27"/>
        <v>2.3272872590283562</v>
      </c>
      <c r="CI39">
        <f t="shared" si="27"/>
        <v>2.9762682485617109</v>
      </c>
      <c r="CJ39">
        <f t="shared" si="27"/>
        <v>3.2740938843903038</v>
      </c>
      <c r="CM39" s="3"/>
      <c r="CN39">
        <f t="shared" ref="CN39:CR54" si="28">ABS(CN18-$CM18)</f>
        <v>0.35718362804267212</v>
      </c>
      <c r="CO39">
        <f t="shared" si="28"/>
        <v>1.0450444007160766</v>
      </c>
      <c r="CP39">
        <f t="shared" si="28"/>
        <v>0.43227982271271159</v>
      </c>
      <c r="CQ39">
        <f t="shared" si="28"/>
        <v>1.0198745523072696</v>
      </c>
      <c r="CR39">
        <f t="shared" si="28"/>
        <v>1.0848028780820076</v>
      </c>
      <c r="CV39">
        <f t="shared" ref="CV39:CX56" si="29">ABS(CV18-$CU18)</f>
        <v>0.17186240259349517</v>
      </c>
      <c r="CW39">
        <f t="shared" si="29"/>
        <v>9.2617188750825696E-2</v>
      </c>
      <c r="CX39">
        <f t="shared" si="29"/>
        <v>3.9791600488932932E-2</v>
      </c>
      <c r="CY39">
        <f t="shared" ref="CY39:CZ39" si="30">ABS(CY18-$CU18)</f>
        <v>0.11400198971658848</v>
      </c>
      <c r="CZ39">
        <f t="shared" si="30"/>
        <v>0.15958906708662157</v>
      </c>
    </row>
    <row r="40" spans="1:104" x14ac:dyDescent="0.3">
      <c r="A40" s="3">
        <v>43709</v>
      </c>
      <c r="B40" s="3"/>
      <c r="C40">
        <f t="shared" si="6"/>
        <v>0.92143900611856</v>
      </c>
      <c r="D40">
        <f t="shared" si="6"/>
        <v>0.98685414883492417</v>
      </c>
      <c r="E40">
        <f t="shared" si="6"/>
        <v>0.82073584055383375</v>
      </c>
      <c r="F40">
        <f t="shared" si="6"/>
        <v>0.73608776866891457</v>
      </c>
      <c r="G40">
        <f t="shared" si="6"/>
        <v>0.54972942061783459</v>
      </c>
      <c r="K40" s="3"/>
      <c r="L40">
        <f t="shared" ref="L40:P40" si="31">ABS(L19-$K19)</f>
        <v>1.2949373360761296E-2</v>
      </c>
      <c r="M40">
        <f t="shared" si="31"/>
        <v>6.7507846090109069E-5</v>
      </c>
      <c r="N40">
        <f t="shared" si="31"/>
        <v>3.0618825489453938E-2</v>
      </c>
      <c r="O40">
        <f t="shared" si="31"/>
        <v>3.7981440689661694E-2</v>
      </c>
      <c r="P40">
        <f t="shared" si="31"/>
        <v>1.7539644231696183E-2</v>
      </c>
      <c r="S40" s="3"/>
      <c r="T40">
        <f t="shared" si="19"/>
        <v>1.9427742007398618</v>
      </c>
      <c r="U40">
        <f t="shared" si="19"/>
        <v>1.8724566551125748</v>
      </c>
      <c r="V40">
        <f t="shared" si="19"/>
        <v>1.8797060962726675</v>
      </c>
      <c r="W40">
        <f t="shared" si="19"/>
        <v>1.8814614061665793</v>
      </c>
      <c r="X40">
        <f t="shared" si="19"/>
        <v>1.7758598213340639</v>
      </c>
      <c r="AA40" s="3"/>
      <c r="AB40">
        <f t="shared" si="20"/>
        <v>1.2041515062388379</v>
      </c>
      <c r="AC40">
        <f t="shared" si="20"/>
        <v>1.0934865041507582</v>
      </c>
      <c r="AD40">
        <f t="shared" si="20"/>
        <v>1.6942014601609447</v>
      </c>
      <c r="AE40">
        <f t="shared" si="20"/>
        <v>2.2529260142193781</v>
      </c>
      <c r="AF40">
        <f t="shared" si="20"/>
        <v>2.553567832157424</v>
      </c>
      <c r="AI40" s="3"/>
      <c r="AJ40">
        <f t="shared" si="21"/>
        <v>0.32822194924696113</v>
      </c>
      <c r="AK40">
        <f t="shared" si="21"/>
        <v>0.2867053456845956</v>
      </c>
      <c r="AL40">
        <f t="shared" si="21"/>
        <v>0.2855378395562313</v>
      </c>
      <c r="AM40">
        <f t="shared" si="21"/>
        <v>0.25621903962765979</v>
      </c>
      <c r="AN40">
        <f t="shared" si="21"/>
        <v>0.22119819045362787</v>
      </c>
      <c r="AQ40" s="3"/>
      <c r="AR40">
        <f t="shared" si="22"/>
        <v>5.8052376478996743</v>
      </c>
      <c r="AS40">
        <f t="shared" si="22"/>
        <v>5.7714072655135</v>
      </c>
      <c r="AT40">
        <f t="shared" si="22"/>
        <v>5.946967397379388</v>
      </c>
      <c r="AU40">
        <f t="shared" si="22"/>
        <v>5.9861618406785206</v>
      </c>
      <c r="AV40">
        <f t="shared" si="22"/>
        <v>5.1103456968038872</v>
      </c>
      <c r="AY40" s="3"/>
      <c r="AZ40">
        <f t="shared" si="23"/>
        <v>2.9893621269853474</v>
      </c>
      <c r="BA40">
        <f t="shared" si="23"/>
        <v>3.1264943065531376</v>
      </c>
      <c r="BB40">
        <f t="shared" si="23"/>
        <v>3.2059629270331955</v>
      </c>
      <c r="BC40">
        <f t="shared" si="23"/>
        <v>3.545160786953911</v>
      </c>
      <c r="BD40">
        <f t="shared" si="23"/>
        <v>4.7160398996909212</v>
      </c>
      <c r="BG40" s="3"/>
      <c r="BH40">
        <f t="shared" si="24"/>
        <v>0.2846940727584894</v>
      </c>
      <c r="BI40">
        <f t="shared" si="24"/>
        <v>0.2846940727584894</v>
      </c>
      <c r="BJ40">
        <f t="shared" si="24"/>
        <v>0.2846940727584894</v>
      </c>
      <c r="BK40">
        <f t="shared" si="24"/>
        <v>0.38439989833775229</v>
      </c>
      <c r="BL40">
        <f t="shared" si="24"/>
        <v>0.37909099346904179</v>
      </c>
      <c r="BO40" s="3"/>
      <c r="BP40">
        <f t="shared" si="25"/>
        <v>1.7978278754711301</v>
      </c>
      <c r="BQ40">
        <f t="shared" si="25"/>
        <v>1.7978278754711301</v>
      </c>
      <c r="BR40">
        <f t="shared" si="25"/>
        <v>2.0924862956889823</v>
      </c>
      <c r="BS40">
        <f t="shared" si="25"/>
        <v>1.5541563353405592</v>
      </c>
      <c r="BT40">
        <f t="shared" si="25"/>
        <v>1.3981820311571691</v>
      </c>
      <c r="BW40" s="3"/>
      <c r="BX40">
        <f t="shared" si="26"/>
        <v>0.46404864073403729</v>
      </c>
      <c r="BY40">
        <f t="shared" si="26"/>
        <v>0.50579409274798681</v>
      </c>
      <c r="BZ40">
        <f t="shared" si="26"/>
        <v>0.6413583121000701</v>
      </c>
      <c r="CA40">
        <f t="shared" si="26"/>
        <v>0.50130545639848068</v>
      </c>
      <c r="CB40">
        <f t="shared" si="26"/>
        <v>0.83669141616621967</v>
      </c>
      <c r="CE40" s="3"/>
      <c r="CF40">
        <f t="shared" si="27"/>
        <v>1.4869497346272045</v>
      </c>
      <c r="CG40">
        <f t="shared" si="27"/>
        <v>0.85768819001610219</v>
      </c>
      <c r="CH40">
        <f t="shared" si="27"/>
        <v>0.96388885255959922</v>
      </c>
      <c r="CI40">
        <f t="shared" si="27"/>
        <v>1.0338374596296551</v>
      </c>
      <c r="CJ40">
        <f t="shared" si="27"/>
        <v>0.92291616329800719</v>
      </c>
      <c r="CM40" s="3"/>
      <c r="CN40">
        <f t="shared" si="28"/>
        <v>0.86984743563496936</v>
      </c>
      <c r="CO40">
        <f t="shared" si="28"/>
        <v>0.35963633922309879</v>
      </c>
      <c r="CP40">
        <f t="shared" si="28"/>
        <v>1.2542819743216314</v>
      </c>
      <c r="CQ40">
        <f t="shared" si="28"/>
        <v>1.4822100896886252</v>
      </c>
      <c r="CR40">
        <f t="shared" si="28"/>
        <v>1.5892332166124086</v>
      </c>
      <c r="CV40">
        <f t="shared" si="29"/>
        <v>0.90241138161603718</v>
      </c>
      <c r="CW40">
        <f t="shared" si="29"/>
        <v>0.70611171913293402</v>
      </c>
      <c r="CX40">
        <f t="shared" si="29"/>
        <v>0.93175496131579849</v>
      </c>
      <c r="CY40">
        <f t="shared" ref="CY40:CZ40" si="32">ABS(CY19-$CU19)</f>
        <v>1.0392615782666925</v>
      </c>
      <c r="CZ40">
        <f t="shared" si="32"/>
        <v>1.1628791339879725</v>
      </c>
    </row>
    <row r="41" spans="1:104" x14ac:dyDescent="0.3">
      <c r="A41" s="3">
        <v>43800</v>
      </c>
      <c r="B41" s="3"/>
      <c r="C41">
        <f t="shared" si="6"/>
        <v>0.78410287757177211</v>
      </c>
      <c r="D41">
        <f t="shared" si="6"/>
        <v>0.68637456587046586</v>
      </c>
      <c r="E41">
        <f t="shared" si="6"/>
        <v>0.80144621091528845</v>
      </c>
      <c r="F41">
        <f t="shared" si="6"/>
        <v>0.82209766468750023</v>
      </c>
      <c r="G41">
        <f t="shared" si="6"/>
        <v>0.68300419667215273</v>
      </c>
      <c r="K41" s="3"/>
      <c r="L41">
        <f t="shared" ref="L41:P41" si="33">ABS(L20-$K20)</f>
        <v>0.12265819134770584</v>
      </c>
      <c r="M41">
        <f t="shared" si="33"/>
        <v>0.10976912037200365</v>
      </c>
      <c r="N41">
        <f t="shared" si="33"/>
        <v>8.4246824088987204E-2</v>
      </c>
      <c r="O41">
        <f t="shared" si="33"/>
        <v>3.8562067866288796E-2</v>
      </c>
      <c r="P41">
        <f t="shared" si="33"/>
        <v>5.2251649046700654E-3</v>
      </c>
      <c r="S41" s="3"/>
      <c r="T41">
        <f t="shared" si="19"/>
        <v>1.7245856577310485</v>
      </c>
      <c r="U41">
        <f t="shared" si="19"/>
        <v>1.6334241029102974</v>
      </c>
      <c r="V41">
        <f t="shared" si="19"/>
        <v>1.6032911940979073</v>
      </c>
      <c r="W41">
        <f t="shared" si="19"/>
        <v>1.6680336923069263</v>
      </c>
      <c r="X41">
        <f t="shared" si="19"/>
        <v>1.4239053212759021</v>
      </c>
      <c r="AA41" s="3"/>
      <c r="AB41">
        <f t="shared" si="20"/>
        <v>1.8666215708322027</v>
      </c>
      <c r="AC41">
        <f t="shared" si="20"/>
        <v>1.3681969223610615</v>
      </c>
      <c r="AD41">
        <f t="shared" si="20"/>
        <v>3.4381505662166778</v>
      </c>
      <c r="AE41">
        <f t="shared" si="20"/>
        <v>4.0419234840238776</v>
      </c>
      <c r="AF41">
        <f t="shared" si="20"/>
        <v>4.4165579170017804</v>
      </c>
      <c r="AI41" s="3"/>
      <c r="AJ41">
        <f t="shared" si="21"/>
        <v>2.2655066481930417</v>
      </c>
      <c r="AK41">
        <f t="shared" si="21"/>
        <v>2.2291709477733952</v>
      </c>
      <c r="AL41">
        <f t="shared" si="21"/>
        <v>2.266113078179381</v>
      </c>
      <c r="AM41">
        <f t="shared" si="21"/>
        <v>2.3059157267236379</v>
      </c>
      <c r="AN41">
        <f t="shared" si="21"/>
        <v>2.3418185041153023</v>
      </c>
      <c r="AQ41" s="3"/>
      <c r="AR41">
        <f t="shared" si="22"/>
        <v>3.6882271962862561</v>
      </c>
      <c r="AS41">
        <f t="shared" si="22"/>
        <v>2.9137446551411372</v>
      </c>
      <c r="AT41">
        <f t="shared" si="22"/>
        <v>2.977987318802708</v>
      </c>
      <c r="AU41">
        <f t="shared" si="22"/>
        <v>2.5316571514018547</v>
      </c>
      <c r="AV41">
        <f t="shared" si="22"/>
        <v>1.8805904860141449</v>
      </c>
      <c r="AY41" s="3"/>
      <c r="AZ41">
        <f t="shared" si="23"/>
        <v>1.0249265580988414</v>
      </c>
      <c r="BA41">
        <f t="shared" si="23"/>
        <v>1.1228774168812934</v>
      </c>
      <c r="BB41">
        <f t="shared" si="23"/>
        <v>1.0311080600088136</v>
      </c>
      <c r="BC41">
        <f t="shared" si="23"/>
        <v>1.3027217518595089</v>
      </c>
      <c r="BD41">
        <f t="shared" si="23"/>
        <v>4.3546585752960443E-3</v>
      </c>
      <c r="BG41" s="3"/>
      <c r="BH41">
        <f t="shared" si="24"/>
        <v>0.83477013252702414</v>
      </c>
      <c r="BI41">
        <f t="shared" si="24"/>
        <v>0.83477013252702414</v>
      </c>
      <c r="BJ41">
        <f t="shared" si="24"/>
        <v>0.83477013252702414</v>
      </c>
      <c r="BK41">
        <f t="shared" si="24"/>
        <v>0.85134072276031103</v>
      </c>
      <c r="BL41">
        <f t="shared" si="24"/>
        <v>0.9173202134283992</v>
      </c>
      <c r="BO41" s="3"/>
      <c r="BP41">
        <f t="shared" si="25"/>
        <v>1.850615368813495</v>
      </c>
      <c r="BQ41">
        <f t="shared" si="25"/>
        <v>1.850615368813495</v>
      </c>
      <c r="BR41">
        <f t="shared" si="25"/>
        <v>2.3003604859456441</v>
      </c>
      <c r="BS41">
        <f t="shared" si="25"/>
        <v>1.5937927469216839</v>
      </c>
      <c r="BT41">
        <f t="shared" si="25"/>
        <v>1.3695485911399627</v>
      </c>
      <c r="BW41" s="3"/>
      <c r="BX41">
        <f t="shared" si="26"/>
        <v>5.8256081440352769E-2</v>
      </c>
      <c r="BY41">
        <f t="shared" si="26"/>
        <v>0.21057077462155405</v>
      </c>
      <c r="BZ41">
        <f t="shared" si="26"/>
        <v>0.62093896559010786</v>
      </c>
      <c r="CA41">
        <f t="shared" si="26"/>
        <v>0.99416986008100872</v>
      </c>
      <c r="CB41">
        <f t="shared" si="26"/>
        <v>0.57827879556546979</v>
      </c>
      <c r="CE41" s="3"/>
      <c r="CF41">
        <f t="shared" si="27"/>
        <v>1.435765862129891</v>
      </c>
      <c r="CG41">
        <f t="shared" si="27"/>
        <v>0.85577357008521382</v>
      </c>
      <c r="CH41">
        <f t="shared" si="27"/>
        <v>0.6665739196230227</v>
      </c>
      <c r="CI41">
        <f t="shared" si="27"/>
        <v>0.69155717024554697</v>
      </c>
      <c r="CJ41">
        <f t="shared" si="27"/>
        <v>7.9135808748594272E-2</v>
      </c>
      <c r="CM41" s="3"/>
      <c r="CN41">
        <f t="shared" si="28"/>
        <v>0.40514840471434249</v>
      </c>
      <c r="CO41">
        <f t="shared" si="28"/>
        <v>0.20102166180237549</v>
      </c>
      <c r="CP41">
        <f t="shared" si="28"/>
        <v>0.22104999021370073</v>
      </c>
      <c r="CQ41">
        <f t="shared" si="28"/>
        <v>0.12549513775548068</v>
      </c>
      <c r="CR41">
        <f t="shared" si="28"/>
        <v>6.5166245111954096E-2</v>
      </c>
      <c r="CV41">
        <f t="shared" si="29"/>
        <v>0.82540109426181885</v>
      </c>
      <c r="CW41">
        <f t="shared" si="29"/>
        <v>0.5625068504269497</v>
      </c>
      <c r="CX41">
        <f t="shared" si="29"/>
        <v>0.78429468900487942</v>
      </c>
      <c r="CY41">
        <f t="shared" ref="CY41:CZ41" si="34">ABS(CY20-$CU20)</f>
        <v>0.90255724062162801</v>
      </c>
      <c r="CZ41">
        <f t="shared" si="34"/>
        <v>0.86912976182525536</v>
      </c>
    </row>
    <row r="42" spans="1:104" x14ac:dyDescent="0.3">
      <c r="A42" s="3">
        <v>43891</v>
      </c>
      <c r="B42" s="3"/>
      <c r="C42">
        <f t="shared" si="6"/>
        <v>0.98514736345168863</v>
      </c>
      <c r="D42">
        <f t="shared" si="6"/>
        <v>0.888770370255062</v>
      </c>
      <c r="E42">
        <f t="shared" si="6"/>
        <v>0.94043159811745136</v>
      </c>
      <c r="F42">
        <f t="shared" si="6"/>
        <v>1.0660052539319056</v>
      </c>
      <c r="G42">
        <f t="shared" si="6"/>
        <v>0.88742751204031012</v>
      </c>
      <c r="K42" s="3"/>
      <c r="L42">
        <f t="shared" ref="L42:P42" si="35">ABS(L21-$K21)</f>
        <v>3.5055704130113496E-2</v>
      </c>
      <c r="M42">
        <f t="shared" si="35"/>
        <v>2.8454204056943155E-2</v>
      </c>
      <c r="N42">
        <f t="shared" si="35"/>
        <v>5.861381005240196E-2</v>
      </c>
      <c r="O42">
        <f t="shared" si="35"/>
        <v>5.0220786525169148E-3</v>
      </c>
      <c r="P42">
        <f t="shared" si="35"/>
        <v>4.5578155551412314E-2</v>
      </c>
      <c r="S42" s="3"/>
      <c r="T42">
        <f t="shared" si="19"/>
        <v>0.98158983735951244</v>
      </c>
      <c r="U42">
        <f t="shared" si="19"/>
        <v>0.76522618461062164</v>
      </c>
      <c r="V42">
        <f t="shared" si="19"/>
        <v>0.7974653613808933</v>
      </c>
      <c r="W42">
        <f t="shared" si="19"/>
        <v>0.9668549343789703</v>
      </c>
      <c r="X42">
        <f t="shared" si="19"/>
        <v>0.80530193037134801</v>
      </c>
      <c r="AA42" s="3"/>
      <c r="AB42">
        <f t="shared" si="20"/>
        <v>1.2623822913296352</v>
      </c>
      <c r="AC42">
        <f t="shared" si="20"/>
        <v>2.5570050661728261</v>
      </c>
      <c r="AD42">
        <f t="shared" si="20"/>
        <v>3.2243042284333443</v>
      </c>
      <c r="AE42">
        <f t="shared" si="20"/>
        <v>0.89359601009784062</v>
      </c>
      <c r="AF42">
        <f t="shared" si="20"/>
        <v>9.4470820704100122E-2</v>
      </c>
      <c r="AI42" s="3"/>
      <c r="AJ42">
        <f t="shared" si="21"/>
        <v>1.6664883594564501</v>
      </c>
      <c r="AK42">
        <f t="shared" si="21"/>
        <v>1.715347571691471</v>
      </c>
      <c r="AL42">
        <f t="shared" si="21"/>
        <v>1.8115184534284055</v>
      </c>
      <c r="AM42">
        <f t="shared" si="21"/>
        <v>1.2645220144714193</v>
      </c>
      <c r="AN42">
        <f t="shared" si="21"/>
        <v>0.76278421762463888</v>
      </c>
      <c r="AQ42" s="3"/>
      <c r="AR42">
        <f t="shared" si="22"/>
        <v>1.142779160900995</v>
      </c>
      <c r="AS42">
        <f t="shared" si="22"/>
        <v>1.5104718404584185</v>
      </c>
      <c r="AT42">
        <f t="shared" si="22"/>
        <v>1.4603325383254628</v>
      </c>
      <c r="AU42">
        <f t="shared" si="22"/>
        <v>2.1672868045391542</v>
      </c>
      <c r="AV42">
        <f t="shared" si="22"/>
        <v>2.1061099519319457</v>
      </c>
      <c r="AY42" s="3"/>
      <c r="AZ42">
        <f t="shared" si="23"/>
        <v>2.3579872241110631</v>
      </c>
      <c r="BA42">
        <f t="shared" si="23"/>
        <v>2.1972995643842239</v>
      </c>
      <c r="BB42">
        <f t="shared" si="23"/>
        <v>2.1325993779417134</v>
      </c>
      <c r="BC42">
        <f t="shared" si="23"/>
        <v>0.97505831510826724</v>
      </c>
      <c r="BD42">
        <f t="shared" si="23"/>
        <v>1.5478292055456211</v>
      </c>
      <c r="BG42" s="3"/>
      <c r="BH42">
        <f t="shared" si="24"/>
        <v>6.9167900326824894</v>
      </c>
      <c r="BI42">
        <f t="shared" si="24"/>
        <v>6.9167900326824894</v>
      </c>
      <c r="BJ42">
        <f t="shared" si="24"/>
        <v>6.9167900326824894</v>
      </c>
      <c r="BK42">
        <f t="shared" si="24"/>
        <v>6.7863132458699491</v>
      </c>
      <c r="BL42">
        <f t="shared" si="24"/>
        <v>6.7666269072911085</v>
      </c>
      <c r="BO42" s="3"/>
      <c r="BP42">
        <f t="shared" si="25"/>
        <v>0.43927367456346023</v>
      </c>
      <c r="BQ42">
        <f t="shared" si="25"/>
        <v>0.43927367456346023</v>
      </c>
      <c r="BR42">
        <f t="shared" si="25"/>
        <v>0.96446714221092522</v>
      </c>
      <c r="BS42">
        <f t="shared" si="25"/>
        <v>9.2412284207454398E-2</v>
      </c>
      <c r="BT42">
        <f t="shared" si="25"/>
        <v>0.1818512763753688</v>
      </c>
      <c r="BW42" s="3"/>
      <c r="BX42">
        <f t="shared" si="26"/>
        <v>2.2558339204541538</v>
      </c>
      <c r="BY42">
        <f t="shared" si="26"/>
        <v>2.2039502485260529</v>
      </c>
      <c r="BZ42">
        <f t="shared" si="26"/>
        <v>2.163539313690459</v>
      </c>
      <c r="CA42">
        <f t="shared" si="26"/>
        <v>2.1406096265983439</v>
      </c>
      <c r="CB42">
        <f t="shared" si="26"/>
        <v>0.38656114622357984</v>
      </c>
      <c r="CE42" s="3"/>
      <c r="CF42">
        <f t="shared" si="27"/>
        <v>0.81460463943924033</v>
      </c>
      <c r="CG42">
        <f t="shared" si="27"/>
        <v>1.5383613439981469</v>
      </c>
      <c r="CH42">
        <f t="shared" si="27"/>
        <v>1.510513735636426</v>
      </c>
      <c r="CI42">
        <f t="shared" si="27"/>
        <v>1.391291911713546</v>
      </c>
      <c r="CJ42">
        <f t="shared" si="27"/>
        <v>1.638956145964203</v>
      </c>
      <c r="CM42" s="3"/>
      <c r="CN42">
        <f t="shared" si="28"/>
        <v>1.0164206244855356</v>
      </c>
      <c r="CO42">
        <f t="shared" si="28"/>
        <v>0.98930010799758072</v>
      </c>
      <c r="CP42">
        <f t="shared" si="28"/>
        <v>0.53064746991234779</v>
      </c>
      <c r="CQ42">
        <f t="shared" si="28"/>
        <v>0.20693791465520905</v>
      </c>
      <c r="CR42">
        <f t="shared" si="28"/>
        <v>0.15345846844050781</v>
      </c>
      <c r="CV42">
        <f t="shared" si="29"/>
        <v>1.0458579682412439</v>
      </c>
      <c r="CW42">
        <f t="shared" si="29"/>
        <v>1.4025431478497294</v>
      </c>
      <c r="CX42">
        <f t="shared" si="29"/>
        <v>1.4058742426823698</v>
      </c>
      <c r="CY42">
        <f t="shared" ref="CY42:CZ42" si="36">ABS(CY21-$CU21)</f>
        <v>0.71126513818200499</v>
      </c>
      <c r="CZ42">
        <f t="shared" si="36"/>
        <v>0.74335387309918177</v>
      </c>
    </row>
    <row r="43" spans="1:104" x14ac:dyDescent="0.3">
      <c r="A43" s="3">
        <v>43983</v>
      </c>
      <c r="B43" s="3"/>
      <c r="C43">
        <f t="shared" si="6"/>
        <v>8.1737822865149603</v>
      </c>
      <c r="D43">
        <f t="shared" si="6"/>
        <v>7.9139329457572432</v>
      </c>
      <c r="E43">
        <f t="shared" si="6"/>
        <v>7.3246533375978498</v>
      </c>
      <c r="F43">
        <f t="shared" si="6"/>
        <v>3.4129909133510088</v>
      </c>
      <c r="G43">
        <f t="shared" si="6"/>
        <v>1.3163458550839335</v>
      </c>
      <c r="K43" s="3"/>
      <c r="L43">
        <f t="shared" ref="L43:P43" si="37">ABS(L22-$K22)</f>
        <v>0.3964774665414576</v>
      </c>
      <c r="M43">
        <f t="shared" si="37"/>
        <v>0.36271475729899211</v>
      </c>
      <c r="N43">
        <f t="shared" si="37"/>
        <v>0.36484338634832197</v>
      </c>
      <c r="O43">
        <f t="shared" si="37"/>
        <v>0.37825209623652611</v>
      </c>
      <c r="P43">
        <f t="shared" si="37"/>
        <v>0.11006027263311399</v>
      </c>
      <c r="S43" s="3"/>
      <c r="T43">
        <f t="shared" si="19"/>
        <v>11.307988684797332</v>
      </c>
      <c r="U43">
        <f t="shared" si="19"/>
        <v>11.191615977081458</v>
      </c>
      <c r="V43">
        <f t="shared" si="19"/>
        <v>10.734158492329724</v>
      </c>
      <c r="W43">
        <f t="shared" si="19"/>
        <v>7.6831290425164847</v>
      </c>
      <c r="X43">
        <f t="shared" si="19"/>
        <v>8.0076678203522214</v>
      </c>
      <c r="AA43" s="3"/>
      <c r="AB43">
        <f t="shared" si="20"/>
        <v>6.8655231552020499</v>
      </c>
      <c r="AC43">
        <f t="shared" si="20"/>
        <v>8.1239807121426093</v>
      </c>
      <c r="AD43">
        <f t="shared" si="20"/>
        <v>2.8548420960145728</v>
      </c>
      <c r="AE43">
        <f t="shared" si="20"/>
        <v>1.4178022803029835</v>
      </c>
      <c r="AF43">
        <f t="shared" si="20"/>
        <v>0.87441568105813872</v>
      </c>
      <c r="AI43" s="3"/>
      <c r="AJ43">
        <f t="shared" si="21"/>
        <v>0.34806066730106838</v>
      </c>
      <c r="AK43">
        <f t="shared" si="21"/>
        <v>0.12302920039274268</v>
      </c>
      <c r="AL43">
        <f t="shared" si="21"/>
        <v>6.1485264301333775E-2</v>
      </c>
      <c r="AM43">
        <f t="shared" si="21"/>
        <v>0.39615240444622701</v>
      </c>
      <c r="AN43">
        <f t="shared" si="21"/>
        <v>0.72993348905367528</v>
      </c>
      <c r="AQ43" s="3"/>
      <c r="AR43">
        <f t="shared" si="22"/>
        <v>8.9572362652124884</v>
      </c>
      <c r="AS43">
        <f t="shared" si="22"/>
        <v>9.3491966240763915</v>
      </c>
      <c r="AT43">
        <f t="shared" si="22"/>
        <v>9.660326733287679</v>
      </c>
      <c r="AU43">
        <f t="shared" si="22"/>
        <v>8.7502855153928838</v>
      </c>
      <c r="AV43">
        <f t="shared" si="22"/>
        <v>7.3501404368806407</v>
      </c>
      <c r="AY43" s="3"/>
      <c r="AZ43">
        <f t="shared" si="23"/>
        <v>13.952133531537939</v>
      </c>
      <c r="BA43">
        <f t="shared" si="23"/>
        <v>13.631024073783189</v>
      </c>
      <c r="BB43">
        <f t="shared" si="23"/>
        <v>10.829600821670747</v>
      </c>
      <c r="BC43">
        <f t="shared" si="23"/>
        <v>8.0994983777915213</v>
      </c>
      <c r="BD43">
        <f t="shared" si="23"/>
        <v>3.2592679451747397</v>
      </c>
      <c r="BG43" s="3"/>
      <c r="BH43">
        <f t="shared" si="24"/>
        <v>13.419152843507305</v>
      </c>
      <c r="BI43">
        <f t="shared" si="24"/>
        <v>13.419152843507305</v>
      </c>
      <c r="BJ43">
        <f t="shared" si="24"/>
        <v>13.419152843507305</v>
      </c>
      <c r="BK43">
        <f t="shared" si="24"/>
        <v>8.1578231042348683</v>
      </c>
      <c r="BL43">
        <f t="shared" si="24"/>
        <v>8.9170008547016106</v>
      </c>
      <c r="BO43" s="3"/>
      <c r="BP43">
        <f t="shared" si="25"/>
        <v>3.7917993387197146E-2</v>
      </c>
      <c r="BQ43">
        <f t="shared" si="25"/>
        <v>3.7917993387197146E-2</v>
      </c>
      <c r="BR43">
        <f t="shared" si="25"/>
        <v>0.53155406948054407</v>
      </c>
      <c r="BS43">
        <f t="shared" si="25"/>
        <v>0.24500676283403511</v>
      </c>
      <c r="BT43">
        <f t="shared" si="25"/>
        <v>0.47551568951555989</v>
      </c>
      <c r="BW43" s="3"/>
      <c r="BX43">
        <f t="shared" si="26"/>
        <v>2.7741990497306794</v>
      </c>
      <c r="BY43">
        <f t="shared" si="26"/>
        <v>3.776031620297529</v>
      </c>
      <c r="BZ43">
        <f t="shared" si="26"/>
        <v>3.430366015573056</v>
      </c>
      <c r="CA43">
        <f t="shared" si="26"/>
        <v>1.675190896633274</v>
      </c>
      <c r="CB43">
        <f t="shared" si="26"/>
        <v>0.39031700618639209</v>
      </c>
      <c r="CE43" s="3"/>
      <c r="CF43">
        <f t="shared" si="27"/>
        <v>11.037796921520227</v>
      </c>
      <c r="CG43">
        <f t="shared" si="27"/>
        <v>11.785954118360687</v>
      </c>
      <c r="CH43">
        <f t="shared" si="27"/>
        <v>12.801118310216792</v>
      </c>
      <c r="CI43">
        <f t="shared" si="27"/>
        <v>8.7030626609048021</v>
      </c>
      <c r="CJ43">
        <f t="shared" si="27"/>
        <v>5.2151762489595326</v>
      </c>
      <c r="CM43" s="3"/>
      <c r="CN43">
        <f t="shared" si="28"/>
        <v>7.8152576364052431</v>
      </c>
      <c r="CO43">
        <f t="shared" si="28"/>
        <v>5.1114133185811337</v>
      </c>
      <c r="CP43">
        <f t="shared" si="28"/>
        <v>5.6429770237069921</v>
      </c>
      <c r="CQ43">
        <f t="shared" si="28"/>
        <v>1.8912980199274125</v>
      </c>
      <c r="CR43">
        <f t="shared" si="28"/>
        <v>4.2153833642532668E-2</v>
      </c>
      <c r="CV43">
        <f t="shared" si="29"/>
        <v>8.2595789237031205</v>
      </c>
      <c r="CW43">
        <f t="shared" si="29"/>
        <v>8.4153882177104578</v>
      </c>
      <c r="CX43">
        <f t="shared" si="29"/>
        <v>7.6042014328364793</v>
      </c>
      <c r="CY43">
        <f t="shared" ref="CY43:CZ43" si="38">ABS(CY22-$CU22)</f>
        <v>3.1599403740414269</v>
      </c>
      <c r="CZ43">
        <f t="shared" si="38"/>
        <v>2.5475029812060148</v>
      </c>
    </row>
    <row r="44" spans="1:104" x14ac:dyDescent="0.3">
      <c r="A44" s="3">
        <v>44075</v>
      </c>
      <c r="B44" s="3"/>
      <c r="C44">
        <f t="shared" si="6"/>
        <v>6.3436423799585633</v>
      </c>
      <c r="D44">
        <f t="shared" si="6"/>
        <v>6.2349573384907329</v>
      </c>
      <c r="E44">
        <f t="shared" si="6"/>
        <v>5.9744349108920565</v>
      </c>
      <c r="F44">
        <f t="shared" si="6"/>
        <v>4.0262697189797212</v>
      </c>
      <c r="G44">
        <f t="shared" si="6"/>
        <v>4.4887208924276605</v>
      </c>
      <c r="K44" s="3"/>
      <c r="L44">
        <f t="shared" ref="L44:P44" si="39">ABS(L23-$K23)</f>
        <v>0.4843168158554178</v>
      </c>
      <c r="M44">
        <f t="shared" si="39"/>
        <v>0.49534400144532653</v>
      </c>
      <c r="N44">
        <f t="shared" si="39"/>
        <v>0.52779427458835415</v>
      </c>
      <c r="O44">
        <f t="shared" si="39"/>
        <v>0.58759337970303538</v>
      </c>
      <c r="P44">
        <f t="shared" si="39"/>
        <v>0.62119211163595556</v>
      </c>
      <c r="S44" s="3"/>
      <c r="T44">
        <f t="shared" si="19"/>
        <v>1.0233947950215758</v>
      </c>
      <c r="U44">
        <f t="shared" si="19"/>
        <v>0.28329111450427497</v>
      </c>
      <c r="V44">
        <f t="shared" si="19"/>
        <v>1.4586643658819398E-2</v>
      </c>
      <c r="W44">
        <f t="shared" si="19"/>
        <v>3.802615882479317</v>
      </c>
      <c r="X44">
        <f t="shared" si="19"/>
        <v>3.0556711052342282</v>
      </c>
      <c r="AA44" s="3"/>
      <c r="AB44">
        <f t="shared" si="20"/>
        <v>6.6229068057641625</v>
      </c>
      <c r="AC44">
        <f t="shared" si="20"/>
        <v>3.0688149664810487</v>
      </c>
      <c r="AD44">
        <f t="shared" si="20"/>
        <v>3.0311974126056525</v>
      </c>
      <c r="AE44">
        <f t="shared" si="20"/>
        <v>1.7010843390196619</v>
      </c>
      <c r="AF44">
        <f t="shared" si="20"/>
        <v>9.9933853524652783E-2</v>
      </c>
      <c r="AI44" s="3"/>
      <c r="AJ44">
        <f t="shared" si="21"/>
        <v>0.26676429120886214</v>
      </c>
      <c r="AK44">
        <f t="shared" si="21"/>
        <v>0.22703165410244797</v>
      </c>
      <c r="AL44">
        <f t="shared" si="21"/>
        <v>0.17377495918110908</v>
      </c>
      <c r="AM44">
        <f t="shared" si="21"/>
        <v>0.19080958256729419</v>
      </c>
      <c r="AN44">
        <f t="shared" si="21"/>
        <v>0.23614131263889071</v>
      </c>
      <c r="AQ44" s="3"/>
      <c r="AR44">
        <f t="shared" si="22"/>
        <v>7.2845140450875521</v>
      </c>
      <c r="AS44">
        <f t="shared" si="22"/>
        <v>6.1463738348468864</v>
      </c>
      <c r="AT44">
        <f t="shared" si="22"/>
        <v>6.2282350289945825</v>
      </c>
      <c r="AU44">
        <f t="shared" si="22"/>
        <v>6.2253980584350943</v>
      </c>
      <c r="AV44">
        <f t="shared" si="22"/>
        <v>5.9920612607828012</v>
      </c>
      <c r="AY44" s="3"/>
      <c r="AZ44">
        <f t="shared" si="23"/>
        <v>16.538531404437975</v>
      </c>
      <c r="BA44">
        <f t="shared" si="23"/>
        <v>16.528679875877987</v>
      </c>
      <c r="BB44">
        <f t="shared" si="23"/>
        <v>14.844754174496369</v>
      </c>
      <c r="BC44">
        <f t="shared" si="23"/>
        <v>5.5877477574250811</v>
      </c>
      <c r="BD44">
        <f t="shared" si="23"/>
        <v>3.9013914500249811</v>
      </c>
      <c r="BG44" s="3"/>
      <c r="BH44">
        <f t="shared" si="24"/>
        <v>11.841036367006453</v>
      </c>
      <c r="BI44">
        <f t="shared" si="24"/>
        <v>11.841036367006453</v>
      </c>
      <c r="BJ44">
        <f t="shared" si="24"/>
        <v>11.841036367006453</v>
      </c>
      <c r="BK44">
        <f t="shared" si="24"/>
        <v>10.583505735692221</v>
      </c>
      <c r="BL44">
        <f t="shared" si="24"/>
        <v>10.494344338596907</v>
      </c>
      <c r="BO44" s="3"/>
      <c r="BP44">
        <f t="shared" si="25"/>
        <v>4.8670855634493222</v>
      </c>
      <c r="BQ44">
        <f t="shared" si="25"/>
        <v>4.8670855634493222</v>
      </c>
      <c r="BR44">
        <f t="shared" si="25"/>
        <v>5.5168174942466095</v>
      </c>
      <c r="BS44">
        <f t="shared" si="25"/>
        <v>4.2514841902824401</v>
      </c>
      <c r="BT44">
        <f t="shared" si="25"/>
        <v>4.0731372663767687</v>
      </c>
      <c r="BW44" s="3"/>
      <c r="BX44">
        <f t="shared" si="26"/>
        <v>2.6443422400973304</v>
      </c>
      <c r="BY44">
        <f t="shared" si="26"/>
        <v>1.5844313419185181</v>
      </c>
      <c r="BZ44">
        <f t="shared" si="26"/>
        <v>0.68693079121326628</v>
      </c>
      <c r="CA44">
        <f t="shared" si="26"/>
        <v>0.85567481934707113</v>
      </c>
      <c r="CB44">
        <f t="shared" si="26"/>
        <v>1.2032539776388314</v>
      </c>
      <c r="CE44" s="3"/>
      <c r="CF44">
        <f t="shared" si="27"/>
        <v>6.5465571335079868</v>
      </c>
      <c r="CG44">
        <f t="shared" si="27"/>
        <v>1.0537010342191913</v>
      </c>
      <c r="CH44">
        <f t="shared" si="27"/>
        <v>0.94396791281224068</v>
      </c>
      <c r="CI44">
        <f t="shared" si="27"/>
        <v>2.8476852379821889</v>
      </c>
      <c r="CJ44">
        <f t="shared" si="27"/>
        <v>2.028675182716869</v>
      </c>
      <c r="CM44" s="3"/>
      <c r="CN44">
        <f t="shared" si="28"/>
        <v>0.35049730748732705</v>
      </c>
      <c r="CO44">
        <f t="shared" si="28"/>
        <v>0.43266668998722185</v>
      </c>
      <c r="CP44">
        <f t="shared" si="28"/>
        <v>0.60886647958334317</v>
      </c>
      <c r="CQ44">
        <f t="shared" si="28"/>
        <v>1.5322712606751911</v>
      </c>
      <c r="CR44">
        <f t="shared" si="28"/>
        <v>2.6310941639742014</v>
      </c>
      <c r="CV44">
        <f t="shared" si="29"/>
        <v>5.0522775645378513</v>
      </c>
      <c r="CW44">
        <f t="shared" si="29"/>
        <v>2.9213172859463157</v>
      </c>
      <c r="CX44">
        <f t="shared" si="29"/>
        <v>2.6629992960577993</v>
      </c>
      <c r="CY44">
        <f t="shared" ref="CY44:CZ44" si="40">ABS(CY23-$CU23)</f>
        <v>8.720045290274836E-2</v>
      </c>
      <c r="CZ44">
        <f t="shared" si="40"/>
        <v>0.28409793688640672</v>
      </c>
    </row>
    <row r="45" spans="1:104" x14ac:dyDescent="0.3">
      <c r="A45" s="3">
        <v>44166</v>
      </c>
      <c r="B45" s="3"/>
      <c r="C45">
        <f t="shared" si="6"/>
        <v>0.41141595000503361</v>
      </c>
      <c r="D45">
        <f t="shared" si="6"/>
        <v>0.20545299317942445</v>
      </c>
      <c r="E45">
        <f t="shared" si="6"/>
        <v>9.9876747308514036E-2</v>
      </c>
      <c r="F45">
        <f t="shared" si="6"/>
        <v>4.9187800867926734E-2</v>
      </c>
      <c r="G45">
        <f t="shared" si="6"/>
        <v>6.7072877667549546E-2</v>
      </c>
      <c r="K45" s="3"/>
      <c r="L45">
        <f t="shared" ref="L45:P45" si="41">ABS(L24-$K24)</f>
        <v>0.68345988332491259</v>
      </c>
      <c r="M45">
        <f t="shared" si="41"/>
        <v>0.69467722329993564</v>
      </c>
      <c r="N45">
        <f t="shared" si="41"/>
        <v>0.66721151824279146</v>
      </c>
      <c r="O45">
        <f t="shared" si="41"/>
        <v>0.66517733632481546</v>
      </c>
      <c r="P45">
        <f t="shared" si="41"/>
        <v>0.70868259908430786</v>
      </c>
      <c r="S45" s="3"/>
      <c r="T45">
        <f t="shared" si="19"/>
        <v>1.424505178596448</v>
      </c>
      <c r="U45">
        <f t="shared" si="19"/>
        <v>1.00960587184143</v>
      </c>
      <c r="V45">
        <f t="shared" si="19"/>
        <v>0.85383545594009602</v>
      </c>
      <c r="W45">
        <f t="shared" si="19"/>
        <v>0.70675175333356899</v>
      </c>
      <c r="X45">
        <f t="shared" si="19"/>
        <v>0.99663590895555298</v>
      </c>
      <c r="AA45" s="3"/>
      <c r="AB45">
        <f t="shared" si="20"/>
        <v>1.9112041597773843</v>
      </c>
      <c r="AC45">
        <f t="shared" si="20"/>
        <v>0.55632977954933294</v>
      </c>
      <c r="AD45">
        <f t="shared" si="20"/>
        <v>1.2641670244655099</v>
      </c>
      <c r="AE45">
        <f t="shared" si="20"/>
        <v>8.7810580656092707E-2</v>
      </c>
      <c r="AF45">
        <f t="shared" si="20"/>
        <v>1.4708939053542029</v>
      </c>
      <c r="AI45" s="3"/>
      <c r="AJ45">
        <f t="shared" si="21"/>
        <v>3.5169148376372323</v>
      </c>
      <c r="AK45">
        <f t="shared" si="21"/>
        <v>3.6660367357049171</v>
      </c>
      <c r="AL45">
        <f t="shared" si="21"/>
        <v>3.6124378532763401</v>
      </c>
      <c r="AM45">
        <f t="shared" si="21"/>
        <v>3.3287845450773901</v>
      </c>
      <c r="AN45">
        <f t="shared" si="21"/>
        <v>3.2754788349800767</v>
      </c>
      <c r="AQ45" s="3"/>
      <c r="AR45">
        <f t="shared" si="22"/>
        <v>3.8414445080848623</v>
      </c>
      <c r="AS45">
        <f t="shared" si="22"/>
        <v>2.9271462186554436</v>
      </c>
      <c r="AT45">
        <f t="shared" si="22"/>
        <v>2.9172879356726389</v>
      </c>
      <c r="AU45">
        <f t="shared" si="22"/>
        <v>3.2916571360606977</v>
      </c>
      <c r="AV45">
        <f t="shared" si="22"/>
        <v>4.5008236242847701</v>
      </c>
      <c r="AY45" s="3"/>
      <c r="AZ45">
        <f t="shared" si="23"/>
        <v>1.1944701310789341</v>
      </c>
      <c r="BA45">
        <f t="shared" si="23"/>
        <v>0.88228605653251013</v>
      </c>
      <c r="BB45">
        <f t="shared" si="23"/>
        <v>5.2451081483799955E-2</v>
      </c>
      <c r="BC45">
        <f t="shared" si="23"/>
        <v>1.1235248216850582</v>
      </c>
      <c r="BD45">
        <f t="shared" si="23"/>
        <v>0.9317830460708072</v>
      </c>
      <c r="BG45" s="3"/>
      <c r="BH45">
        <f t="shared" si="24"/>
        <v>0.33797506423613455</v>
      </c>
      <c r="BI45">
        <f t="shared" si="24"/>
        <v>0.33797506423613455</v>
      </c>
      <c r="BJ45">
        <f t="shared" si="24"/>
        <v>0.33797506423613455</v>
      </c>
      <c r="BK45">
        <f t="shared" si="24"/>
        <v>3.538288282479967E-2</v>
      </c>
      <c r="BL45">
        <f t="shared" si="24"/>
        <v>0.10572489650281564</v>
      </c>
      <c r="BO45" s="3"/>
      <c r="BP45">
        <f t="shared" si="25"/>
        <v>1.484178358437833</v>
      </c>
      <c r="BQ45">
        <f t="shared" si="25"/>
        <v>1.484178358437833</v>
      </c>
      <c r="BR45">
        <f t="shared" si="25"/>
        <v>0.50218357000184355</v>
      </c>
      <c r="BS45">
        <f t="shared" si="25"/>
        <v>1.8285310708169038</v>
      </c>
      <c r="BT45">
        <f t="shared" si="25"/>
        <v>2.3754988579418228</v>
      </c>
      <c r="BW45" s="3"/>
      <c r="BX45">
        <f t="shared" si="26"/>
        <v>0.35822888088325322</v>
      </c>
      <c r="BY45">
        <f t="shared" si="26"/>
        <v>9.9508128093194426E-2</v>
      </c>
      <c r="BZ45">
        <f t="shared" si="26"/>
        <v>3.8046343838802454E-2</v>
      </c>
      <c r="CA45">
        <f t="shared" si="26"/>
        <v>0.87392344571670688</v>
      </c>
      <c r="CB45">
        <f t="shared" si="26"/>
        <v>1.4467981131117433</v>
      </c>
      <c r="CE45" s="3"/>
      <c r="CF45">
        <f t="shared" si="27"/>
        <v>2.1096759821348661</v>
      </c>
      <c r="CG45">
        <f t="shared" si="27"/>
        <v>1.830881561956903</v>
      </c>
      <c r="CH45">
        <f t="shared" si="27"/>
        <v>1.611559389214416</v>
      </c>
      <c r="CI45">
        <f t="shared" si="27"/>
        <v>1.390027046985951</v>
      </c>
      <c r="CJ45">
        <f t="shared" si="27"/>
        <v>0.60879969484527696</v>
      </c>
      <c r="CM45" s="3"/>
      <c r="CN45">
        <f t="shared" si="28"/>
        <v>1.0032607306542527</v>
      </c>
      <c r="CO45">
        <f t="shared" si="28"/>
        <v>1.3238973903953919</v>
      </c>
      <c r="CP45">
        <f t="shared" si="28"/>
        <v>1.0376516166244767</v>
      </c>
      <c r="CQ45">
        <f t="shared" si="28"/>
        <v>1.0309444073174636</v>
      </c>
      <c r="CR45">
        <f t="shared" si="28"/>
        <v>1.0494919369083062</v>
      </c>
      <c r="CV45">
        <f t="shared" si="29"/>
        <v>0.95223141907458175</v>
      </c>
      <c r="CW45">
        <f t="shared" si="29"/>
        <v>0.56449769049368581</v>
      </c>
      <c r="CX45">
        <f t="shared" si="29"/>
        <v>0.50761079244430896</v>
      </c>
      <c r="CY45">
        <f t="shared" ref="CY45:CZ45" si="42">ABS(CY24-$CU24)</f>
        <v>0.22784274205649269</v>
      </c>
      <c r="CZ45">
        <f t="shared" si="42"/>
        <v>0.38072775163995604</v>
      </c>
    </row>
    <row r="46" spans="1:104" x14ac:dyDescent="0.3">
      <c r="A46" s="3">
        <v>44256</v>
      </c>
      <c r="B46" s="3"/>
      <c r="C46">
        <f t="shared" si="6"/>
        <v>1.2345039460325338</v>
      </c>
      <c r="D46">
        <f t="shared" si="6"/>
        <v>1.265935458570981</v>
      </c>
      <c r="E46">
        <f t="shared" si="6"/>
        <v>1.0592061531850323</v>
      </c>
      <c r="F46">
        <f t="shared" si="6"/>
        <v>0.31286754627065405</v>
      </c>
      <c r="G46">
        <f t="shared" si="6"/>
        <v>0.20912881378350989</v>
      </c>
      <c r="K46" s="3"/>
      <c r="L46">
        <f t="shared" ref="L46:P46" si="43">ABS(L25-$K25)</f>
        <v>0.12254497691896149</v>
      </c>
      <c r="M46">
        <f t="shared" si="43"/>
        <v>0.12593010384246139</v>
      </c>
      <c r="N46">
        <f t="shared" si="43"/>
        <v>0.16395047143425034</v>
      </c>
      <c r="O46">
        <f t="shared" si="43"/>
        <v>0.17688083945156441</v>
      </c>
      <c r="P46">
        <f t="shared" si="43"/>
        <v>0.2175199954114817</v>
      </c>
      <c r="S46" s="3"/>
      <c r="T46">
        <f t="shared" si="19"/>
        <v>0.56337094017990275</v>
      </c>
      <c r="U46">
        <f t="shared" si="19"/>
        <v>0.48343205019706703</v>
      </c>
      <c r="V46">
        <f t="shared" si="19"/>
        <v>0.5757171051047214</v>
      </c>
      <c r="W46">
        <f t="shared" si="19"/>
        <v>0.41011585341907431</v>
      </c>
      <c r="X46">
        <f t="shared" si="19"/>
        <v>1.2493824742884518E-2</v>
      </c>
      <c r="AA46" s="3"/>
      <c r="AB46">
        <f t="shared" si="20"/>
        <v>1.9912408733278197</v>
      </c>
      <c r="AC46">
        <f t="shared" si="20"/>
        <v>1.4512392365667584</v>
      </c>
      <c r="AD46">
        <f t="shared" si="20"/>
        <v>2.0187399901839673</v>
      </c>
      <c r="AE46">
        <f t="shared" si="20"/>
        <v>2.2962993711266351</v>
      </c>
      <c r="AF46">
        <f t="shared" si="20"/>
        <v>1.4768647601015081</v>
      </c>
      <c r="AI46" s="3"/>
      <c r="AJ46">
        <f t="shared" si="21"/>
        <v>3.3885322559362026</v>
      </c>
      <c r="AK46">
        <f t="shared" si="21"/>
        <v>3.4364669427418861</v>
      </c>
      <c r="AL46">
        <f t="shared" si="21"/>
        <v>3.4741413063129709</v>
      </c>
      <c r="AM46">
        <f t="shared" si="21"/>
        <v>3.3117368105301672</v>
      </c>
      <c r="AN46">
        <f t="shared" si="21"/>
        <v>3.4098903799072913</v>
      </c>
      <c r="AQ46" s="3"/>
      <c r="AR46">
        <f t="shared" si="22"/>
        <v>1.1119757801558909</v>
      </c>
      <c r="AS46">
        <f t="shared" si="22"/>
        <v>0.25355581707419494</v>
      </c>
      <c r="AT46">
        <f t="shared" si="22"/>
        <v>0.22662005911261907</v>
      </c>
      <c r="AU46">
        <f t="shared" si="22"/>
        <v>1.306434659613056</v>
      </c>
      <c r="AV46">
        <f t="shared" si="22"/>
        <v>1.0123434747665132</v>
      </c>
      <c r="AY46" s="3"/>
      <c r="AZ46">
        <f t="shared" si="23"/>
        <v>2.0659693652397197</v>
      </c>
      <c r="BA46">
        <f t="shared" si="23"/>
        <v>2.1588834100015064</v>
      </c>
      <c r="BB46">
        <f t="shared" si="23"/>
        <v>3.162714436823352</v>
      </c>
      <c r="BC46">
        <f t="shared" si="23"/>
        <v>6.2320798064652942</v>
      </c>
      <c r="BD46">
        <f t="shared" si="23"/>
        <v>6.5046458350391498</v>
      </c>
      <c r="BG46" s="3"/>
      <c r="BH46">
        <f t="shared" si="24"/>
        <v>0.54510763635635484</v>
      </c>
      <c r="BI46">
        <f t="shared" si="24"/>
        <v>0.54510763635635484</v>
      </c>
      <c r="BJ46">
        <f t="shared" si="24"/>
        <v>0.54510763635635484</v>
      </c>
      <c r="BK46">
        <f t="shared" si="24"/>
        <v>0.36266768777695818</v>
      </c>
      <c r="BL46">
        <f t="shared" si="24"/>
        <v>0.46148159440153869</v>
      </c>
      <c r="BO46" s="3"/>
      <c r="BP46">
        <f t="shared" si="25"/>
        <v>4.116574707094883</v>
      </c>
      <c r="BQ46">
        <f t="shared" si="25"/>
        <v>4.116574707094883</v>
      </c>
      <c r="BR46">
        <f t="shared" si="25"/>
        <v>5.1538589143654363</v>
      </c>
      <c r="BS46">
        <f t="shared" si="25"/>
        <v>3.7787781884197429</v>
      </c>
      <c r="BT46">
        <f t="shared" si="25"/>
        <v>3.477825328737135</v>
      </c>
      <c r="BW46" s="3"/>
      <c r="BX46">
        <f t="shared" si="26"/>
        <v>0.26085277635131537</v>
      </c>
      <c r="BY46">
        <f t="shared" si="26"/>
        <v>0.46702918495193174</v>
      </c>
      <c r="BZ46">
        <f t="shared" si="26"/>
        <v>0.92015641558962069</v>
      </c>
      <c r="CA46">
        <f t="shared" si="26"/>
        <v>0.51458567481005169</v>
      </c>
      <c r="CB46">
        <f t="shared" si="26"/>
        <v>3.6166028058961519E-3</v>
      </c>
      <c r="CE46" s="3"/>
      <c r="CF46">
        <f t="shared" si="27"/>
        <v>4.6864824284740561</v>
      </c>
      <c r="CG46">
        <f t="shared" si="27"/>
        <v>4.8122162495410841</v>
      </c>
      <c r="CH46">
        <f t="shared" si="27"/>
        <v>5.0041722567413913</v>
      </c>
      <c r="CI46">
        <f t="shared" si="27"/>
        <v>3.7009192681470626</v>
      </c>
      <c r="CJ46">
        <f t="shared" si="27"/>
        <v>3.7353504296641238</v>
      </c>
      <c r="CM46" s="3"/>
      <c r="CN46">
        <f t="shared" si="28"/>
        <v>0.11352315762793011</v>
      </c>
      <c r="CO46">
        <f t="shared" si="28"/>
        <v>0.15664730519659231</v>
      </c>
      <c r="CP46">
        <f t="shared" si="28"/>
        <v>0.11658918013690009</v>
      </c>
      <c r="CQ46">
        <f t="shared" si="28"/>
        <v>0.26538716358214171</v>
      </c>
      <c r="CR46">
        <f t="shared" si="28"/>
        <v>0.55454882133850081</v>
      </c>
      <c r="CV46">
        <f t="shared" si="29"/>
        <v>1.0972365259208297</v>
      </c>
      <c r="CW46">
        <f t="shared" si="29"/>
        <v>1.2485404862384422</v>
      </c>
      <c r="CX46">
        <f t="shared" si="29"/>
        <v>1.0899641603285781</v>
      </c>
      <c r="CY46">
        <f t="shared" ref="CY46:CZ46" si="44">ABS(CY25-$CU25)</f>
        <v>0.32167862699412275</v>
      </c>
      <c r="CZ46">
        <f t="shared" si="44"/>
        <v>0.45381964371862682</v>
      </c>
    </row>
    <row r="47" spans="1:104" x14ac:dyDescent="0.3">
      <c r="A47" s="3">
        <v>44348</v>
      </c>
      <c r="B47" s="3"/>
      <c r="C47">
        <f t="shared" si="6"/>
        <v>1.2803748597203739</v>
      </c>
      <c r="D47">
        <f t="shared" si="6"/>
        <v>1.2011439930870462</v>
      </c>
      <c r="E47">
        <f t="shared" si="6"/>
        <v>1.4296382802672045</v>
      </c>
      <c r="F47">
        <f t="shared" si="6"/>
        <v>0.92689056970697048</v>
      </c>
      <c r="G47">
        <f t="shared" si="6"/>
        <v>1.0541684131825051</v>
      </c>
      <c r="K47" s="3"/>
      <c r="L47">
        <f t="shared" ref="L47:P47" si="45">ABS(L26-$K26)</f>
        <v>0.45970067058760633</v>
      </c>
      <c r="M47">
        <f t="shared" si="45"/>
        <v>0.45933968629577548</v>
      </c>
      <c r="N47">
        <f t="shared" si="45"/>
        <v>0.47810222554801285</v>
      </c>
      <c r="O47">
        <f t="shared" si="45"/>
        <v>0.48090279467633318</v>
      </c>
      <c r="P47">
        <f t="shared" si="45"/>
        <v>0.36258762748183915</v>
      </c>
      <c r="S47" s="3"/>
      <c r="T47">
        <f t="shared" si="19"/>
        <v>1.624092480720235</v>
      </c>
      <c r="U47">
        <f t="shared" si="19"/>
        <v>1.4105134270737758</v>
      </c>
      <c r="V47">
        <f t="shared" si="19"/>
        <v>1.4054941784052648</v>
      </c>
      <c r="W47">
        <f t="shared" si="19"/>
        <v>1.110132366301734</v>
      </c>
      <c r="X47">
        <f t="shared" si="19"/>
        <v>1.060200092609477</v>
      </c>
      <c r="AA47" s="3"/>
      <c r="AB47">
        <f t="shared" si="20"/>
        <v>1.0545319525002028</v>
      </c>
      <c r="AC47">
        <f t="shared" si="20"/>
        <v>0.38746512116434734</v>
      </c>
      <c r="AD47">
        <f t="shared" si="20"/>
        <v>0.1122648695014048</v>
      </c>
      <c r="AE47">
        <f t="shared" si="20"/>
        <v>0.52003477575653223</v>
      </c>
      <c r="AF47">
        <f t="shared" si="20"/>
        <v>0.10528109761515603</v>
      </c>
      <c r="AI47" s="3"/>
      <c r="AJ47">
        <f t="shared" si="21"/>
        <v>0.27066392168416009</v>
      </c>
      <c r="AK47">
        <f t="shared" si="21"/>
        <v>0.29547439880645665</v>
      </c>
      <c r="AL47">
        <f t="shared" si="21"/>
        <v>0.33549736778327088</v>
      </c>
      <c r="AM47">
        <f t="shared" si="21"/>
        <v>0.23935921824050188</v>
      </c>
      <c r="AN47">
        <f t="shared" si="21"/>
        <v>0.14594440474709336</v>
      </c>
      <c r="AQ47" s="3"/>
      <c r="AR47">
        <f t="shared" si="22"/>
        <v>2.5430381803171329</v>
      </c>
      <c r="AS47">
        <f t="shared" si="22"/>
        <v>2.1474154162427848</v>
      </c>
      <c r="AT47">
        <f t="shared" si="22"/>
        <v>2.1772628580269884</v>
      </c>
      <c r="AU47">
        <f t="shared" si="22"/>
        <v>2.3245614817034834</v>
      </c>
      <c r="AV47">
        <f t="shared" si="22"/>
        <v>1.2814874483180319</v>
      </c>
      <c r="AY47" s="3"/>
      <c r="AZ47">
        <f t="shared" si="23"/>
        <v>0.69084409276473746</v>
      </c>
      <c r="BA47">
        <f t="shared" si="23"/>
        <v>0.66593006680450495</v>
      </c>
      <c r="BB47">
        <f t="shared" si="23"/>
        <v>0.82876940185486769</v>
      </c>
      <c r="BC47">
        <f t="shared" si="23"/>
        <v>2.553301083588849</v>
      </c>
      <c r="BD47">
        <f t="shared" si="23"/>
        <v>3.292079295988632</v>
      </c>
      <c r="BG47" s="3"/>
      <c r="BH47">
        <f t="shared" si="24"/>
        <v>6.932596794652536</v>
      </c>
      <c r="BI47">
        <f t="shared" si="24"/>
        <v>6.932596794652536</v>
      </c>
      <c r="BJ47">
        <f t="shared" si="24"/>
        <v>6.932596794652536</v>
      </c>
      <c r="BK47">
        <f t="shared" si="24"/>
        <v>6.8348371246166097</v>
      </c>
      <c r="BL47">
        <f t="shared" si="24"/>
        <v>6.8207396408555248</v>
      </c>
      <c r="BO47" s="3"/>
      <c r="BP47">
        <f t="shared" si="25"/>
        <v>3.2042325366787532</v>
      </c>
      <c r="BQ47">
        <f t="shared" si="25"/>
        <v>3.2042325366787532</v>
      </c>
      <c r="BR47">
        <f t="shared" si="25"/>
        <v>4.2235114719255558</v>
      </c>
      <c r="BS47">
        <f t="shared" si="25"/>
        <v>2.9418427319788774</v>
      </c>
      <c r="BT47">
        <f t="shared" si="25"/>
        <v>2.6056385862153544</v>
      </c>
      <c r="BW47" s="3"/>
      <c r="BX47">
        <f t="shared" si="26"/>
        <v>0.23448657971280684</v>
      </c>
      <c r="BY47">
        <f t="shared" si="26"/>
        <v>0.70366905446774641</v>
      </c>
      <c r="BZ47">
        <f t="shared" si="26"/>
        <v>0.89086620767655256</v>
      </c>
      <c r="CA47">
        <f t="shared" si="26"/>
        <v>0.50431986706862841</v>
      </c>
      <c r="CB47">
        <f t="shared" si="26"/>
        <v>0.62523827186730152</v>
      </c>
      <c r="CE47" s="3"/>
      <c r="CF47">
        <f t="shared" si="27"/>
        <v>4.0478600993346951</v>
      </c>
      <c r="CG47">
        <f t="shared" si="27"/>
        <v>3.6923291393012847</v>
      </c>
      <c r="CH47">
        <f t="shared" si="27"/>
        <v>3.6447449247644887</v>
      </c>
      <c r="CI47">
        <f t="shared" si="27"/>
        <v>3.9285177021801285</v>
      </c>
      <c r="CJ47">
        <f t="shared" si="27"/>
        <v>3.4600217912859077</v>
      </c>
      <c r="CM47" s="3"/>
      <c r="CN47">
        <f t="shared" si="28"/>
        <v>6.9167405874773076</v>
      </c>
      <c r="CO47">
        <f t="shared" si="28"/>
        <v>6.1737125123873771</v>
      </c>
      <c r="CP47">
        <f t="shared" si="28"/>
        <v>5.7816421651675531</v>
      </c>
      <c r="CQ47">
        <f t="shared" si="28"/>
        <v>6.1929768988381255</v>
      </c>
      <c r="CR47">
        <f t="shared" si="28"/>
        <v>6.151248365723764</v>
      </c>
      <c r="CV47">
        <f t="shared" si="29"/>
        <v>1.2787245986832918</v>
      </c>
      <c r="CW47">
        <f t="shared" si="29"/>
        <v>1.3231817218758746</v>
      </c>
      <c r="CX47">
        <f t="shared" si="29"/>
        <v>1.3739856481637767</v>
      </c>
      <c r="CY47">
        <f t="shared" ref="CY47:CZ47" si="46">ABS(CY26-$CU26)</f>
        <v>0.85464979145431896</v>
      </c>
      <c r="CZ47">
        <f t="shared" si="46"/>
        <v>0.94397640556965778</v>
      </c>
    </row>
    <row r="48" spans="1:104" x14ac:dyDescent="0.3">
      <c r="A48" s="3">
        <v>44440</v>
      </c>
      <c r="B48" s="3"/>
      <c r="C48">
        <f t="shared" si="6"/>
        <v>0.28512077701877958</v>
      </c>
      <c r="D48">
        <f t="shared" si="6"/>
        <v>9.7899638679474155E-2</v>
      </c>
      <c r="E48">
        <f t="shared" si="6"/>
        <v>7.1214202592121856E-2</v>
      </c>
      <c r="F48">
        <f t="shared" si="6"/>
        <v>4.7316997097367919E-2</v>
      </c>
      <c r="G48">
        <f t="shared" si="6"/>
        <v>0.1717118229888579</v>
      </c>
      <c r="K48" s="3"/>
      <c r="L48">
        <f t="shared" ref="L48:P48" si="47">ABS(L27-$K27)</f>
        <v>0.11757773974541069</v>
      </c>
      <c r="M48">
        <f t="shared" si="47"/>
        <v>0.11904681271471351</v>
      </c>
      <c r="N48">
        <f t="shared" si="47"/>
        <v>0.12101117449346632</v>
      </c>
      <c r="O48">
        <f t="shared" si="47"/>
        <v>1.5782247222487666E-2</v>
      </c>
      <c r="P48">
        <f t="shared" si="47"/>
        <v>6.0791358210565472E-2</v>
      </c>
      <c r="S48" s="3"/>
      <c r="T48">
        <f t="shared" si="19"/>
        <v>0.19933969359724946</v>
      </c>
      <c r="U48">
        <f t="shared" si="19"/>
        <v>0.14244981515334487</v>
      </c>
      <c r="V48">
        <f t="shared" si="19"/>
        <v>0.2016348764140965</v>
      </c>
      <c r="W48">
        <f t="shared" si="19"/>
        <v>0.18251382696933949</v>
      </c>
      <c r="X48">
        <f t="shared" si="19"/>
        <v>0.41280415545350857</v>
      </c>
      <c r="AA48" s="3"/>
      <c r="AB48">
        <f t="shared" si="20"/>
        <v>2.3053817954814675</v>
      </c>
      <c r="AC48">
        <f t="shared" si="20"/>
        <v>1.74935224338294</v>
      </c>
      <c r="AD48">
        <f t="shared" si="20"/>
        <v>1.7225192943850409</v>
      </c>
      <c r="AE48">
        <f t="shared" si="20"/>
        <v>1.8852708529781521</v>
      </c>
      <c r="AF48">
        <f t="shared" si="20"/>
        <v>1.8361892422588277</v>
      </c>
      <c r="AI48" s="3"/>
      <c r="AJ48">
        <f t="shared" si="21"/>
        <v>0.62809633133377596</v>
      </c>
      <c r="AK48">
        <f t="shared" si="21"/>
        <v>0.55791035715273807</v>
      </c>
      <c r="AL48">
        <f t="shared" si="21"/>
        <v>0.5380374316183798</v>
      </c>
      <c r="AM48">
        <f t="shared" si="21"/>
        <v>0.51221822365024217</v>
      </c>
      <c r="AN48">
        <f t="shared" si="21"/>
        <v>0.40384147714453489</v>
      </c>
      <c r="AQ48" s="3"/>
      <c r="AR48">
        <f t="shared" si="22"/>
        <v>1.2501708511521192</v>
      </c>
      <c r="AS48">
        <f t="shared" si="22"/>
        <v>0.79132038081693745</v>
      </c>
      <c r="AT48">
        <f t="shared" si="22"/>
        <v>0.80767255225742896</v>
      </c>
      <c r="AU48">
        <f t="shared" si="22"/>
        <v>0.86839140308136831</v>
      </c>
      <c r="AV48">
        <f t="shared" si="22"/>
        <v>1.479489259813116E-3</v>
      </c>
      <c r="AY48" s="3"/>
      <c r="AZ48">
        <f t="shared" si="23"/>
        <v>1.5888539205967229</v>
      </c>
      <c r="BA48">
        <f t="shared" si="23"/>
        <v>1.4555635162510403</v>
      </c>
      <c r="BB48">
        <f t="shared" si="23"/>
        <v>2.1770690300980289</v>
      </c>
      <c r="BC48">
        <f t="shared" si="23"/>
        <v>2.206980607483561</v>
      </c>
      <c r="BD48">
        <f t="shared" si="23"/>
        <v>2.4909001629207213</v>
      </c>
      <c r="BG48" s="3"/>
      <c r="BH48">
        <f t="shared" si="24"/>
        <v>0.53141958412532719</v>
      </c>
      <c r="BI48">
        <f t="shared" si="24"/>
        <v>0.53141958412532719</v>
      </c>
      <c r="BJ48">
        <f t="shared" si="24"/>
        <v>0.53141958412532719</v>
      </c>
      <c r="BK48">
        <f t="shared" si="24"/>
        <v>0.31528435254606901</v>
      </c>
      <c r="BL48">
        <f t="shared" si="24"/>
        <v>4.444676646705234E-2</v>
      </c>
      <c r="BO48" s="3"/>
      <c r="BP48">
        <f t="shared" si="25"/>
        <v>0.11647651362621891</v>
      </c>
      <c r="BQ48">
        <f t="shared" si="25"/>
        <v>0.11647651362621891</v>
      </c>
      <c r="BR48">
        <f t="shared" si="25"/>
        <v>0.61197247163844914</v>
      </c>
      <c r="BS48">
        <f t="shared" si="25"/>
        <v>0.283224525067028</v>
      </c>
      <c r="BT48">
        <f t="shared" si="25"/>
        <v>0.42396070259498786</v>
      </c>
      <c r="BW48" s="3"/>
      <c r="BX48">
        <f t="shared" si="26"/>
        <v>0.14953814302927237</v>
      </c>
      <c r="BY48">
        <f t="shared" si="26"/>
        <v>0.60653402129958267</v>
      </c>
      <c r="BZ48">
        <f t="shared" si="26"/>
        <v>0.18770717829427497</v>
      </c>
      <c r="CA48">
        <f t="shared" si="26"/>
        <v>6.4754948083254715E-2</v>
      </c>
      <c r="CB48">
        <f t="shared" si="26"/>
        <v>0.33071241127312689</v>
      </c>
      <c r="CE48" s="3"/>
      <c r="CF48">
        <f t="shared" si="27"/>
        <v>4.1368808970975994</v>
      </c>
      <c r="CG48">
        <f t="shared" si="27"/>
        <v>3.7177465210288148</v>
      </c>
      <c r="CH48">
        <f t="shared" si="27"/>
        <v>3.4707604685032099</v>
      </c>
      <c r="CI48">
        <f t="shared" si="27"/>
        <v>3.9380985250254859</v>
      </c>
      <c r="CJ48">
        <f t="shared" si="27"/>
        <v>2.9276447613753098</v>
      </c>
      <c r="CM48" s="3"/>
      <c r="CN48">
        <f t="shared" si="28"/>
        <v>6.6440561607340234</v>
      </c>
      <c r="CO48">
        <f t="shared" si="28"/>
        <v>6.8965125756187149</v>
      </c>
      <c r="CP48">
        <f t="shared" si="28"/>
        <v>6.9055900311413092</v>
      </c>
      <c r="CQ48">
        <f t="shared" si="28"/>
        <v>6.9426052009706716</v>
      </c>
      <c r="CR48">
        <f t="shared" si="28"/>
        <v>6.8836351551628692</v>
      </c>
      <c r="CV48">
        <f t="shared" si="29"/>
        <v>3.2802095032030909E-2</v>
      </c>
      <c r="CW48">
        <f t="shared" si="29"/>
        <v>0.3014612488292383</v>
      </c>
      <c r="CX48">
        <f t="shared" si="29"/>
        <v>0.21938237847401176</v>
      </c>
      <c r="CY48">
        <f t="shared" ref="CY48:CZ48" si="48">ABS(CY27-$CU27)</f>
        <v>8.7575430245915187E-2</v>
      </c>
      <c r="CZ48">
        <f t="shared" si="48"/>
        <v>0.21892682414226661</v>
      </c>
    </row>
    <row r="49" spans="1:104" x14ac:dyDescent="0.3">
      <c r="A49" s="3">
        <v>44531</v>
      </c>
      <c r="B49" s="3"/>
      <c r="C49">
        <f t="shared" si="6"/>
        <v>0.60545256148394588</v>
      </c>
      <c r="D49">
        <f t="shared" si="6"/>
        <v>0.57991517297191542</v>
      </c>
      <c r="E49">
        <f t="shared" si="6"/>
        <v>0.1021875916792917</v>
      </c>
      <c r="F49">
        <f t="shared" si="6"/>
        <v>2.0553377398363937E-2</v>
      </c>
      <c r="G49">
        <f t="shared" si="6"/>
        <v>5.0590029029587424E-2</v>
      </c>
      <c r="K49" s="3"/>
      <c r="L49">
        <f t="shared" ref="L49:P49" si="49">ABS(L28-$K28)</f>
        <v>1.2797469907773293</v>
      </c>
      <c r="M49">
        <f t="shared" si="49"/>
        <v>1.2868967383029228</v>
      </c>
      <c r="N49">
        <f t="shared" si="49"/>
        <v>1.2919048193279479</v>
      </c>
      <c r="O49">
        <f t="shared" si="49"/>
        <v>1.2598510566585992</v>
      </c>
      <c r="P49">
        <f t="shared" si="49"/>
        <v>1.2128350476640279</v>
      </c>
      <c r="S49" s="3"/>
      <c r="T49">
        <f t="shared" si="19"/>
        <v>2.1980522435904177</v>
      </c>
      <c r="U49">
        <f t="shared" si="19"/>
        <v>1.9749262762449633</v>
      </c>
      <c r="V49">
        <f t="shared" si="19"/>
        <v>1.9683917231230386</v>
      </c>
      <c r="W49">
        <f t="shared" si="19"/>
        <v>2.057549291110532</v>
      </c>
      <c r="X49">
        <f t="shared" si="19"/>
        <v>1.5589944692113309</v>
      </c>
      <c r="AA49" s="3"/>
      <c r="AB49">
        <f t="shared" si="20"/>
        <v>1.3065885363188396</v>
      </c>
      <c r="AC49">
        <f t="shared" si="20"/>
        <v>2.1114982067002681</v>
      </c>
      <c r="AD49">
        <f t="shared" si="20"/>
        <v>0.96293676105989823</v>
      </c>
      <c r="AE49">
        <f t="shared" si="20"/>
        <v>0.70388275343911499</v>
      </c>
      <c r="AF49">
        <f t="shared" si="20"/>
        <v>1.2021069185368423</v>
      </c>
      <c r="AI49" s="3"/>
      <c r="AJ49">
        <f t="shared" si="21"/>
        <v>0.49143857876189589</v>
      </c>
      <c r="AK49">
        <f t="shared" si="21"/>
        <v>0.58907033662046815</v>
      </c>
      <c r="AL49">
        <f t="shared" si="21"/>
        <v>0.55613816672927974</v>
      </c>
      <c r="AM49">
        <f t="shared" si="21"/>
        <v>0.25317101261287139</v>
      </c>
      <c r="AN49">
        <f t="shared" si="21"/>
        <v>0.30746324742386799</v>
      </c>
      <c r="AQ49" s="3"/>
      <c r="AR49">
        <f t="shared" si="22"/>
        <v>5.7074471915466196</v>
      </c>
      <c r="AS49">
        <f t="shared" si="22"/>
        <v>5.8760171955970808</v>
      </c>
      <c r="AT49">
        <f t="shared" si="22"/>
        <v>5.8589239059663196</v>
      </c>
      <c r="AU49">
        <f t="shared" si="22"/>
        <v>5.6901941830874438</v>
      </c>
      <c r="AV49">
        <f t="shared" si="22"/>
        <v>5.7147005828781623</v>
      </c>
      <c r="AY49" s="3"/>
      <c r="AZ49">
        <f t="shared" si="23"/>
        <v>0.70461147002244706</v>
      </c>
      <c r="BA49">
        <f t="shared" si="23"/>
        <v>0.65281946229805321</v>
      </c>
      <c r="BB49">
        <f t="shared" si="23"/>
        <v>0.275778830662466</v>
      </c>
      <c r="BC49">
        <f t="shared" si="23"/>
        <v>1.1361342294277488</v>
      </c>
      <c r="BD49">
        <f t="shared" si="23"/>
        <v>0.13661987984518098</v>
      </c>
      <c r="BG49" s="3"/>
      <c r="BH49">
        <f t="shared" si="24"/>
        <v>0.98727961900425298</v>
      </c>
      <c r="BI49">
        <f t="shared" si="24"/>
        <v>0.98727961900425298</v>
      </c>
      <c r="BJ49">
        <f t="shared" si="24"/>
        <v>0.98727961900425298</v>
      </c>
      <c r="BK49">
        <f t="shared" si="24"/>
        <v>0.64931419750015396</v>
      </c>
      <c r="BL49">
        <f t="shared" si="24"/>
        <v>0.42113199466558687</v>
      </c>
      <c r="BO49" s="3"/>
      <c r="BP49">
        <f t="shared" si="25"/>
        <v>3.4225476149755432</v>
      </c>
      <c r="BQ49">
        <f t="shared" si="25"/>
        <v>3.4225476149755432</v>
      </c>
      <c r="BR49">
        <f t="shared" si="25"/>
        <v>2.9013554985550147</v>
      </c>
      <c r="BS49">
        <f t="shared" si="25"/>
        <v>3.4792315551133188</v>
      </c>
      <c r="BT49">
        <f t="shared" si="25"/>
        <v>3.6574134831693099</v>
      </c>
      <c r="BW49" s="3"/>
      <c r="BX49">
        <f t="shared" si="26"/>
        <v>0.10627394686477709</v>
      </c>
      <c r="BY49">
        <f t="shared" si="26"/>
        <v>0.49949157348270856</v>
      </c>
      <c r="BZ49">
        <f t="shared" si="26"/>
        <v>1.0455279402940036</v>
      </c>
      <c r="CA49">
        <f t="shared" si="26"/>
        <v>1.4968237012776786</v>
      </c>
      <c r="CB49">
        <f t="shared" si="26"/>
        <v>1.5164729135159924</v>
      </c>
      <c r="CE49" s="3"/>
      <c r="CF49">
        <f t="shared" si="27"/>
        <v>0.8684676967267011</v>
      </c>
      <c r="CG49">
        <f t="shared" si="27"/>
        <v>1.0016591238678592</v>
      </c>
      <c r="CH49">
        <f t="shared" si="27"/>
        <v>0.92933032757928613</v>
      </c>
      <c r="CI49">
        <f t="shared" si="27"/>
        <v>0.82861689566867103</v>
      </c>
      <c r="CJ49">
        <f t="shared" si="27"/>
        <v>0.81325097277371805</v>
      </c>
      <c r="CM49" s="3"/>
      <c r="CN49">
        <f t="shared" si="28"/>
        <v>0.50085945160572154</v>
      </c>
      <c r="CO49">
        <f t="shared" si="28"/>
        <v>0.57869478962465426</v>
      </c>
      <c r="CP49">
        <f t="shared" si="28"/>
        <v>0.43569756091750311</v>
      </c>
      <c r="CQ49">
        <f t="shared" si="28"/>
        <v>0.24605050912449716</v>
      </c>
      <c r="CR49">
        <f t="shared" si="28"/>
        <v>0.1395970031926862</v>
      </c>
      <c r="CV49">
        <f t="shared" si="29"/>
        <v>0.13192518170077117</v>
      </c>
      <c r="CW49">
        <f t="shared" si="29"/>
        <v>0.13166082586617645</v>
      </c>
      <c r="CX49">
        <f t="shared" si="29"/>
        <v>6.4222399589842771E-2</v>
      </c>
      <c r="CY49">
        <f t="shared" ref="CY49:CZ49" si="50">ABS(CY28-$CU28)</f>
        <v>4.1225586126388825E-2</v>
      </c>
      <c r="CZ49">
        <f t="shared" si="50"/>
        <v>9.7080522797056146E-2</v>
      </c>
    </row>
    <row r="50" spans="1:104" x14ac:dyDescent="0.3">
      <c r="A50" s="3">
        <v>44621</v>
      </c>
      <c r="B50" s="3"/>
      <c r="C50">
        <f t="shared" si="6"/>
        <v>0.36840654301295672</v>
      </c>
      <c r="D50">
        <f t="shared" si="6"/>
        <v>0.26968138630832572</v>
      </c>
      <c r="E50">
        <f t="shared" si="6"/>
        <v>0.37736209466396647</v>
      </c>
      <c r="F50">
        <f t="shared" si="6"/>
        <v>0.13009215176045399</v>
      </c>
      <c r="G50">
        <f t="shared" si="6"/>
        <v>0.21811771975429731</v>
      </c>
      <c r="K50" s="3"/>
      <c r="L50">
        <f t="shared" ref="L50:P50" si="51">ABS(L29-$K29)</f>
        <v>0.56169499370873455</v>
      </c>
      <c r="M50">
        <f t="shared" si="51"/>
        <v>0.56830835619665487</v>
      </c>
      <c r="N50">
        <f t="shared" si="51"/>
        <v>0.57203224488092907</v>
      </c>
      <c r="O50">
        <f t="shared" si="51"/>
        <v>0.52331729373215063</v>
      </c>
      <c r="P50">
        <f t="shared" si="51"/>
        <v>0.22784116370915239</v>
      </c>
      <c r="S50" s="3"/>
      <c r="T50">
        <f t="shared" si="19"/>
        <v>1.0483233534545078</v>
      </c>
      <c r="U50">
        <f t="shared" si="19"/>
        <v>0.34285511649413425</v>
      </c>
      <c r="V50">
        <f t="shared" si="19"/>
        <v>4.9628123302856764E-2</v>
      </c>
      <c r="W50">
        <f t="shared" si="19"/>
        <v>0.50511125040276472</v>
      </c>
      <c r="X50">
        <f t="shared" si="19"/>
        <v>0.52735679848455352</v>
      </c>
      <c r="AA50" s="3"/>
      <c r="AB50">
        <f t="shared" si="20"/>
        <v>7.8160735888448185E-2</v>
      </c>
      <c r="AC50">
        <f t="shared" si="20"/>
        <v>0.154326553335145</v>
      </c>
      <c r="AD50">
        <f t="shared" si="20"/>
        <v>0.87298800362933804</v>
      </c>
      <c r="AE50">
        <f t="shared" si="20"/>
        <v>1.7545894411472702</v>
      </c>
      <c r="AF50">
        <f t="shared" si="20"/>
        <v>2.2990379185042111</v>
      </c>
      <c r="AI50" s="3"/>
      <c r="AJ50">
        <f t="shared" si="21"/>
        <v>0.93399118121256952</v>
      </c>
      <c r="AK50">
        <f t="shared" si="21"/>
        <v>1.0201453350982741</v>
      </c>
      <c r="AL50">
        <f t="shared" si="21"/>
        <v>0.89197714942248463</v>
      </c>
      <c r="AM50">
        <f t="shared" si="21"/>
        <v>0.2039706108886028</v>
      </c>
      <c r="AN50">
        <f t="shared" si="21"/>
        <v>0.16831412642041088</v>
      </c>
      <c r="AQ50" s="3"/>
      <c r="AR50">
        <f t="shared" si="22"/>
        <v>0.51023059282503658</v>
      </c>
      <c r="AS50">
        <f t="shared" si="22"/>
        <v>1.3438113729345504</v>
      </c>
      <c r="AT50">
        <f t="shared" si="22"/>
        <v>1.4048606824437455</v>
      </c>
      <c r="AU50">
        <f t="shared" si="22"/>
        <v>1.2108906203344816</v>
      </c>
      <c r="AV50">
        <f t="shared" si="22"/>
        <v>2.2392992566657504</v>
      </c>
      <c r="AY50" s="3"/>
      <c r="AZ50">
        <f t="shared" si="23"/>
        <v>2.4983482383315159</v>
      </c>
      <c r="BA50">
        <f t="shared" si="23"/>
        <v>2.3789336007127084</v>
      </c>
      <c r="BB50">
        <f t="shared" si="23"/>
        <v>3.2094437259420872</v>
      </c>
      <c r="BC50">
        <f t="shared" si="23"/>
        <v>3.5551890199688732</v>
      </c>
      <c r="BD50">
        <f t="shared" si="23"/>
        <v>7.2766747947370369E-3</v>
      </c>
      <c r="BG50" s="3"/>
      <c r="BH50">
        <f t="shared" si="24"/>
        <v>2.6004805074073394</v>
      </c>
      <c r="BI50">
        <f t="shared" si="24"/>
        <v>2.6004805074073394</v>
      </c>
      <c r="BJ50">
        <f t="shared" si="24"/>
        <v>2.6004805074073394</v>
      </c>
      <c r="BK50">
        <f t="shared" si="24"/>
        <v>2.1630223508030686</v>
      </c>
      <c r="BL50">
        <f t="shared" si="24"/>
        <v>2.8238927450131612</v>
      </c>
      <c r="BO50" s="3"/>
      <c r="BP50">
        <f t="shared" si="25"/>
        <v>2.6757973589155162</v>
      </c>
      <c r="BQ50">
        <f t="shared" si="25"/>
        <v>2.6757973589155162</v>
      </c>
      <c r="BR50">
        <f t="shared" si="25"/>
        <v>2.3754012757854737</v>
      </c>
      <c r="BS50">
        <f t="shared" si="25"/>
        <v>2.3860047625390637</v>
      </c>
      <c r="BT50">
        <f t="shared" si="25"/>
        <v>2.1239979868901719</v>
      </c>
      <c r="BW50" s="3"/>
      <c r="BX50">
        <f t="shared" si="26"/>
        <v>2.6111952382013413</v>
      </c>
      <c r="BY50">
        <f t="shared" si="26"/>
        <v>3.2928092387858632</v>
      </c>
      <c r="BZ50">
        <f t="shared" si="26"/>
        <v>2.580652744354234</v>
      </c>
      <c r="CA50">
        <f t="shared" si="26"/>
        <v>2.2755161315564254</v>
      </c>
      <c r="CB50">
        <f t="shared" si="26"/>
        <v>4.6239720681047647E-2</v>
      </c>
      <c r="CE50" s="3"/>
      <c r="CF50">
        <f t="shared" si="27"/>
        <v>1.8581806612471712</v>
      </c>
      <c r="CG50">
        <f t="shared" si="27"/>
        <v>0.65702550740805421</v>
      </c>
      <c r="CH50">
        <f t="shared" si="27"/>
        <v>1.2023271240765823</v>
      </c>
      <c r="CI50">
        <f t="shared" si="27"/>
        <v>0.15929977983673194</v>
      </c>
      <c r="CJ50">
        <f t="shared" si="27"/>
        <v>1.9063081847616736E-3</v>
      </c>
      <c r="CM50" s="3"/>
      <c r="CN50">
        <f t="shared" si="28"/>
        <v>0.81107111122544817</v>
      </c>
      <c r="CO50">
        <f t="shared" si="28"/>
        <v>0.29178404475814634</v>
      </c>
      <c r="CP50">
        <f t="shared" si="28"/>
        <v>3.6680452339771485</v>
      </c>
      <c r="CQ50">
        <f t="shared" si="28"/>
        <v>1.9335348975851705</v>
      </c>
      <c r="CR50">
        <f t="shared" si="28"/>
        <v>3.5127912543185018</v>
      </c>
      <c r="CV50">
        <f t="shared" si="29"/>
        <v>0.60976525442107687</v>
      </c>
      <c r="CW50">
        <f t="shared" si="29"/>
        <v>0.93913474912895445</v>
      </c>
      <c r="CX50">
        <f t="shared" si="29"/>
        <v>0.2754147759952873</v>
      </c>
      <c r="CY50">
        <f t="shared" ref="CY50:CZ50" si="52">ABS(CY29-$CU29)</f>
        <v>0.67788757130091459</v>
      </c>
      <c r="CZ50">
        <f t="shared" si="52"/>
        <v>0.21631103322769835</v>
      </c>
    </row>
    <row r="51" spans="1:104" x14ac:dyDescent="0.3">
      <c r="A51" s="3">
        <v>44713</v>
      </c>
      <c r="B51" s="3"/>
      <c r="C51">
        <f t="shared" si="6"/>
        <v>5.9225270167993598</v>
      </c>
      <c r="D51">
        <f t="shared" si="6"/>
        <v>4.8157304648141315</v>
      </c>
      <c r="E51">
        <f t="shared" si="6"/>
        <v>4.9798123268041738</v>
      </c>
      <c r="F51">
        <f t="shared" si="6"/>
        <v>4.4749421439450074</v>
      </c>
      <c r="G51">
        <f t="shared" si="6"/>
        <v>4.0036489438075336</v>
      </c>
      <c r="K51" s="3"/>
      <c r="L51">
        <f t="shared" ref="L51:P51" si="53">ABS(L30-$K30)</f>
        <v>0.14620815634284184</v>
      </c>
      <c r="M51">
        <f t="shared" si="53"/>
        <v>0.12711331332470999</v>
      </c>
      <c r="N51">
        <f t="shared" si="53"/>
        <v>6.110315953161205E-2</v>
      </c>
      <c r="O51">
        <f t="shared" si="53"/>
        <v>9.914175651016599E-3</v>
      </c>
      <c r="P51">
        <f t="shared" si="53"/>
        <v>3.7054878082498632E-3</v>
      </c>
      <c r="S51" s="3"/>
      <c r="T51">
        <f t="shared" si="19"/>
        <v>5.7919363902541665</v>
      </c>
      <c r="U51">
        <f t="shared" si="19"/>
        <v>6.0459417007876191</v>
      </c>
      <c r="V51">
        <f t="shared" si="19"/>
        <v>6.3413581912876253</v>
      </c>
      <c r="W51">
        <f t="shared" si="19"/>
        <v>5.041223264763679</v>
      </c>
      <c r="X51">
        <f t="shared" si="19"/>
        <v>5.6790136897498691</v>
      </c>
      <c r="AA51" s="3"/>
      <c r="AB51">
        <f t="shared" si="20"/>
        <v>5.5588228487171021</v>
      </c>
      <c r="AC51">
        <f t="shared" si="20"/>
        <v>3.52587408090027</v>
      </c>
      <c r="AD51">
        <f t="shared" si="20"/>
        <v>0.16764664415948793</v>
      </c>
      <c r="AE51">
        <f t="shared" si="20"/>
        <v>0.84220277046646164</v>
      </c>
      <c r="AF51">
        <f t="shared" si="20"/>
        <v>1.094382780046427</v>
      </c>
      <c r="AI51" s="3"/>
      <c r="AJ51">
        <f t="shared" si="21"/>
        <v>0.28145731390527873</v>
      </c>
      <c r="AK51">
        <f t="shared" si="21"/>
        <v>0.39155449615901372</v>
      </c>
      <c r="AL51">
        <f t="shared" si="21"/>
        <v>0.4025523914537199</v>
      </c>
      <c r="AM51">
        <f t="shared" si="21"/>
        <v>0.13333660477377179</v>
      </c>
      <c r="AN51">
        <f t="shared" si="21"/>
        <v>0.18480308108017918</v>
      </c>
      <c r="AQ51" s="3"/>
      <c r="AR51">
        <f t="shared" si="22"/>
        <v>1.6902918681186121</v>
      </c>
      <c r="AS51">
        <f t="shared" si="22"/>
        <v>2.0862219229430332</v>
      </c>
      <c r="AT51">
        <f t="shared" si="22"/>
        <v>2.0434511863922147</v>
      </c>
      <c r="AU51">
        <f t="shared" si="22"/>
        <v>0.55846699791951981</v>
      </c>
      <c r="AV51">
        <f t="shared" si="22"/>
        <v>5.6309989749751876E-2</v>
      </c>
      <c r="AY51" s="3"/>
      <c r="AZ51">
        <f t="shared" si="23"/>
        <v>16.60809345700812</v>
      </c>
      <c r="BA51">
        <f t="shared" si="23"/>
        <v>16.496727699632764</v>
      </c>
      <c r="BB51">
        <f t="shared" si="23"/>
        <v>14.164629182941765</v>
      </c>
      <c r="BC51">
        <f t="shared" si="23"/>
        <v>5.1533154439204996</v>
      </c>
      <c r="BD51">
        <f t="shared" si="23"/>
        <v>3.29742643302788</v>
      </c>
      <c r="BG51" s="3"/>
      <c r="BH51">
        <f t="shared" si="24"/>
        <v>0.89319873509653824</v>
      </c>
      <c r="BI51">
        <f t="shared" si="24"/>
        <v>0.89319873509653824</v>
      </c>
      <c r="BJ51">
        <f t="shared" si="24"/>
        <v>0.89319873509653824</v>
      </c>
      <c r="BK51">
        <f t="shared" si="24"/>
        <v>7.6252603221251658E-2</v>
      </c>
      <c r="BL51">
        <f t="shared" si="24"/>
        <v>7.6360128374791114E-2</v>
      </c>
      <c r="BO51" s="3"/>
      <c r="BP51">
        <f t="shared" si="25"/>
        <v>0.38005113847397309</v>
      </c>
      <c r="BQ51">
        <f t="shared" si="25"/>
        <v>0.38005113847397309</v>
      </c>
      <c r="BR51">
        <f t="shared" si="25"/>
        <v>2.4147422437596746</v>
      </c>
      <c r="BS51">
        <f t="shared" si="25"/>
        <v>0.6294295480306582</v>
      </c>
      <c r="BT51">
        <f t="shared" si="25"/>
        <v>8.0098563284192181E-4</v>
      </c>
      <c r="BW51" s="3"/>
      <c r="BX51">
        <f t="shared" si="26"/>
        <v>1.0483996706205363</v>
      </c>
      <c r="BY51">
        <f t="shared" si="26"/>
        <v>0.20696875462470299</v>
      </c>
      <c r="BZ51">
        <f t="shared" si="26"/>
        <v>8.1055987153502151E-2</v>
      </c>
      <c r="CA51">
        <f t="shared" si="26"/>
        <v>2.8887087433402181E-2</v>
      </c>
      <c r="CB51">
        <f t="shared" si="26"/>
        <v>1.2284280778635124</v>
      </c>
      <c r="CE51" s="3"/>
      <c r="CF51">
        <f t="shared" si="27"/>
        <v>5.7856795962816863</v>
      </c>
      <c r="CG51">
        <f t="shared" si="27"/>
        <v>2.7522252716776343</v>
      </c>
      <c r="CH51">
        <f t="shared" si="27"/>
        <v>6.0981188048354946</v>
      </c>
      <c r="CI51">
        <f t="shared" si="27"/>
        <v>4.8493743842093702</v>
      </c>
      <c r="CJ51">
        <f t="shared" si="27"/>
        <v>3.3217023535081571</v>
      </c>
      <c r="CM51" s="3"/>
      <c r="CN51">
        <f t="shared" si="28"/>
        <v>12.324129152730157</v>
      </c>
      <c r="CO51">
        <f t="shared" si="28"/>
        <v>6.8152566188679122</v>
      </c>
      <c r="CP51">
        <f t="shared" si="28"/>
        <v>5.7018433542367744</v>
      </c>
      <c r="CQ51">
        <f t="shared" si="28"/>
        <v>5.0521298468671354</v>
      </c>
      <c r="CR51">
        <f t="shared" si="28"/>
        <v>4.7258757270377174</v>
      </c>
      <c r="CV51">
        <f t="shared" si="29"/>
        <v>5.5922407912500365</v>
      </c>
      <c r="CW51">
        <f t="shared" si="29"/>
        <v>4.2991300811267692</v>
      </c>
      <c r="CX51">
        <f t="shared" si="29"/>
        <v>4.3970533126187785</v>
      </c>
      <c r="CY51">
        <f t="shared" ref="CY51:CZ51" si="54">ABS(CY30-$CU30)</f>
        <v>2.5777956844651961</v>
      </c>
      <c r="CZ51">
        <f t="shared" si="54"/>
        <v>1.8628408927176716</v>
      </c>
    </row>
    <row r="52" spans="1:104" x14ac:dyDescent="0.3">
      <c r="A52" s="3">
        <v>44805</v>
      </c>
      <c r="B52" s="3"/>
      <c r="C52">
        <f t="shared" si="6"/>
        <v>0.83321143472155934</v>
      </c>
      <c r="D52">
        <f t="shared" si="6"/>
        <v>0.93785160770685927</v>
      </c>
      <c r="E52">
        <f t="shared" si="6"/>
        <v>1.1323920269440746</v>
      </c>
      <c r="F52">
        <f t="shared" si="6"/>
        <v>0.97724732464870356</v>
      </c>
      <c r="G52">
        <f t="shared" si="6"/>
        <v>0.96644852005297277</v>
      </c>
      <c r="K52" s="3"/>
      <c r="L52">
        <f t="shared" ref="L52:P52" si="55">ABS(L31-$K31)</f>
        <v>8.6386346005050407E-2</v>
      </c>
      <c r="M52">
        <f t="shared" si="55"/>
        <v>8.8390696832377325E-2</v>
      </c>
      <c r="N52">
        <f t="shared" si="55"/>
        <v>2.8643308288873792E-2</v>
      </c>
      <c r="O52">
        <f t="shared" si="55"/>
        <v>8.6845342305174378E-2</v>
      </c>
      <c r="P52">
        <f t="shared" si="55"/>
        <v>1.2307720044369752E-2</v>
      </c>
      <c r="S52" s="3"/>
      <c r="T52">
        <f t="shared" si="19"/>
        <v>1.227191951233475</v>
      </c>
      <c r="U52">
        <f t="shared" si="19"/>
        <v>1.4404291795114017</v>
      </c>
      <c r="V52">
        <f t="shared" si="19"/>
        <v>1.0747280127104</v>
      </c>
      <c r="W52">
        <f t="shared" si="19"/>
        <v>1.0867317429052239</v>
      </c>
      <c r="X52">
        <f t="shared" si="19"/>
        <v>1.2281214945497609E-4</v>
      </c>
      <c r="AA52" s="3"/>
      <c r="AB52">
        <f t="shared" si="20"/>
        <v>1.188111300808443</v>
      </c>
      <c r="AC52">
        <f t="shared" si="20"/>
        <v>0.14292566443472898</v>
      </c>
      <c r="AD52">
        <f t="shared" si="20"/>
        <v>0.46536363606600473</v>
      </c>
      <c r="AE52">
        <f t="shared" si="20"/>
        <v>0.13763767020031992</v>
      </c>
      <c r="AF52">
        <f t="shared" si="20"/>
        <v>0.37286085257889612</v>
      </c>
      <c r="AI52" s="3"/>
      <c r="AJ52">
        <f t="shared" si="21"/>
        <v>0.3438867539677235</v>
      </c>
      <c r="AK52">
        <f t="shared" si="21"/>
        <v>0.28576593768464148</v>
      </c>
      <c r="AL52">
        <f t="shared" si="21"/>
        <v>0.3932950276882351</v>
      </c>
      <c r="AM52">
        <f t="shared" si="21"/>
        <v>0.4155663991697589</v>
      </c>
      <c r="AN52">
        <f t="shared" si="21"/>
        <v>0.27798483101090887</v>
      </c>
      <c r="AQ52" s="3"/>
      <c r="AR52">
        <f t="shared" si="22"/>
        <v>3.3246197095804226</v>
      </c>
      <c r="AS52">
        <f t="shared" si="22"/>
        <v>3.1912245667022234</v>
      </c>
      <c r="AT52">
        <f t="shared" si="22"/>
        <v>3.1111826528344406</v>
      </c>
      <c r="AU52">
        <f t="shared" si="22"/>
        <v>2.9601174632536686</v>
      </c>
      <c r="AV52">
        <f t="shared" si="22"/>
        <v>3.0868776220617264</v>
      </c>
      <c r="AY52" s="3"/>
      <c r="AZ52">
        <f t="shared" si="23"/>
        <v>4.6935960167007895</v>
      </c>
      <c r="BA52">
        <f t="shared" si="23"/>
        <v>3.8634996328811275</v>
      </c>
      <c r="BB52">
        <f t="shared" si="23"/>
        <v>2.4953882183108096</v>
      </c>
      <c r="BC52">
        <f t="shared" si="23"/>
        <v>2.8796580889425654</v>
      </c>
      <c r="BD52">
        <f t="shared" si="23"/>
        <v>4.6122852201382436</v>
      </c>
      <c r="BG52" s="3"/>
      <c r="BH52">
        <f t="shared" si="24"/>
        <v>0.69731475109360985</v>
      </c>
      <c r="BI52">
        <f t="shared" si="24"/>
        <v>0.69731475109360985</v>
      </c>
      <c r="BJ52">
        <f t="shared" si="24"/>
        <v>0.69731475109360985</v>
      </c>
      <c r="BK52">
        <f t="shared" si="24"/>
        <v>0.36271451651913633</v>
      </c>
      <c r="BL52">
        <f t="shared" si="24"/>
        <v>0.3542352394755382</v>
      </c>
      <c r="BO52" s="3"/>
      <c r="BP52">
        <f t="shared" si="25"/>
        <v>0.27950081350857903</v>
      </c>
      <c r="BQ52">
        <f t="shared" si="25"/>
        <v>0.27950081350857903</v>
      </c>
      <c r="BR52">
        <f t="shared" si="25"/>
        <v>0.22534202597343489</v>
      </c>
      <c r="BS52">
        <f t="shared" si="25"/>
        <v>3.0999824251848995E-2</v>
      </c>
      <c r="BT52">
        <f t="shared" si="25"/>
        <v>7.227558321045624E-2</v>
      </c>
      <c r="BW52" s="3"/>
      <c r="BX52">
        <f t="shared" si="26"/>
        <v>0.57778561013656871</v>
      </c>
      <c r="BY52">
        <f t="shared" si="26"/>
        <v>1.324569462229195</v>
      </c>
      <c r="BZ52">
        <f t="shared" si="26"/>
        <v>1.9072579583441762</v>
      </c>
      <c r="CA52">
        <f t="shared" si="26"/>
        <v>1.7397958156632309</v>
      </c>
      <c r="CB52">
        <f t="shared" si="26"/>
        <v>0.39835266126398006</v>
      </c>
      <c r="CE52" s="3"/>
      <c r="CF52">
        <f t="shared" si="27"/>
        <v>4.1714379326033812</v>
      </c>
      <c r="CG52">
        <f t="shared" si="27"/>
        <v>2.9164705817073768</v>
      </c>
      <c r="CH52">
        <f t="shared" si="27"/>
        <v>3.1296708408724259</v>
      </c>
      <c r="CI52">
        <f t="shared" si="27"/>
        <v>3.0332838419406807</v>
      </c>
      <c r="CJ52">
        <f t="shared" si="27"/>
        <v>4.7377230954481648</v>
      </c>
      <c r="CM52" s="3"/>
      <c r="CN52">
        <f t="shared" si="28"/>
        <v>0.76331139337219311</v>
      </c>
      <c r="CO52">
        <f t="shared" si="28"/>
        <v>3.6421574227465023</v>
      </c>
      <c r="CP52">
        <f t="shared" si="28"/>
        <v>3.705157658289957</v>
      </c>
      <c r="CQ52">
        <f t="shared" si="28"/>
        <v>2.1782869655838644</v>
      </c>
      <c r="CR52">
        <f t="shared" si="28"/>
        <v>1.3953672757733435</v>
      </c>
      <c r="CV52">
        <f t="shared" si="29"/>
        <v>0.76194557044956834</v>
      </c>
      <c r="CW52">
        <f t="shared" si="29"/>
        <v>0.48257283671393847</v>
      </c>
      <c r="CX52">
        <f t="shared" si="29"/>
        <v>0.63937375002512087</v>
      </c>
      <c r="CY52">
        <f t="shared" ref="CY52:CZ52" si="56">ABS(CY31-$CU31)</f>
        <v>0.43539811238397541</v>
      </c>
      <c r="CZ52">
        <f t="shared" si="56"/>
        <v>0.49782166017516372</v>
      </c>
    </row>
    <row r="53" spans="1:104" x14ac:dyDescent="0.3">
      <c r="A53" s="3">
        <v>44896</v>
      </c>
      <c r="B53" s="3"/>
      <c r="C53">
        <f t="shared" si="6"/>
        <v>1.1203476954806388</v>
      </c>
      <c r="D53">
        <f t="shared" si="6"/>
        <v>0.83400162942283229</v>
      </c>
      <c r="E53">
        <f t="shared" si="6"/>
        <v>0.77818302219214297</v>
      </c>
      <c r="F53">
        <f t="shared" si="6"/>
        <v>0.70680384327282308</v>
      </c>
      <c r="G53">
        <f t="shared" si="6"/>
        <v>0.50578180554136376</v>
      </c>
      <c r="K53" s="3"/>
      <c r="L53">
        <f t="shared" ref="L53:P53" si="57">ABS(L32-$K32)</f>
        <v>0.2986564654734612</v>
      </c>
      <c r="M53">
        <f t="shared" si="57"/>
        <v>0.30306209451020721</v>
      </c>
      <c r="N53">
        <f t="shared" si="57"/>
        <v>0.32815829102234023</v>
      </c>
      <c r="O53">
        <f t="shared" si="57"/>
        <v>0.32635407512792791</v>
      </c>
      <c r="P53">
        <f t="shared" si="57"/>
        <v>0.31000464015026513</v>
      </c>
      <c r="S53" s="3"/>
      <c r="T53">
        <f t="shared" si="19"/>
        <v>0.18372286842454721</v>
      </c>
      <c r="U53">
        <f t="shared" si="19"/>
        <v>0.78682311993934184</v>
      </c>
      <c r="V53">
        <f t="shared" si="19"/>
        <v>0.73163417597057157</v>
      </c>
      <c r="W53">
        <f t="shared" si="19"/>
        <v>0.70283104186991285</v>
      </c>
      <c r="X53">
        <f t="shared" si="19"/>
        <v>1.1930053809338239</v>
      </c>
      <c r="AA53" s="3"/>
      <c r="AB53">
        <f t="shared" si="20"/>
        <v>1.4783190487248148</v>
      </c>
      <c r="AC53">
        <f t="shared" si="20"/>
        <v>0.65979564183235029</v>
      </c>
      <c r="AD53">
        <f t="shared" si="20"/>
        <v>0.90990390411857014</v>
      </c>
      <c r="AE53">
        <f t="shared" si="20"/>
        <v>0.66679048755552328</v>
      </c>
      <c r="AF53">
        <f t="shared" si="20"/>
        <v>0.94636122988397808</v>
      </c>
      <c r="AI53" s="3"/>
      <c r="AJ53">
        <f t="shared" si="21"/>
        <v>0.5450218711131436</v>
      </c>
      <c r="AK53">
        <f t="shared" si="21"/>
        <v>0.46402257010866238</v>
      </c>
      <c r="AL53">
        <f t="shared" si="21"/>
        <v>0.41714298784869308</v>
      </c>
      <c r="AM53">
        <f t="shared" si="21"/>
        <v>0.35290270548149727</v>
      </c>
      <c r="AN53">
        <f t="shared" si="21"/>
        <v>0.19934160695991276</v>
      </c>
      <c r="AQ53" s="3"/>
      <c r="AR53">
        <f t="shared" si="22"/>
        <v>7.7412508551040009</v>
      </c>
      <c r="AS53">
        <f t="shared" si="22"/>
        <v>6.4473523405979005</v>
      </c>
      <c r="AT53">
        <f t="shared" si="22"/>
        <v>6.5160909536580949</v>
      </c>
      <c r="AU53">
        <f t="shared" si="22"/>
        <v>5.9460674751694516</v>
      </c>
      <c r="AV53">
        <f t="shared" si="22"/>
        <v>5.5144641416673155</v>
      </c>
      <c r="AY53" s="3"/>
      <c r="AZ53">
        <f t="shared" si="23"/>
        <v>2.6566461697164145</v>
      </c>
      <c r="BA53">
        <f t="shared" si="23"/>
        <v>2.3851356750473691</v>
      </c>
      <c r="BB53">
        <f t="shared" si="23"/>
        <v>2.5565376962596025</v>
      </c>
      <c r="BC53">
        <f t="shared" si="23"/>
        <v>4.896252904506194</v>
      </c>
      <c r="BD53">
        <f t="shared" si="23"/>
        <v>3.5588604834842226</v>
      </c>
      <c r="BG53" s="3"/>
      <c r="BH53">
        <f t="shared" si="24"/>
        <v>0.48792000875919644</v>
      </c>
      <c r="BI53">
        <f t="shared" si="24"/>
        <v>0.48792000875919644</v>
      </c>
      <c r="BJ53">
        <f t="shared" si="24"/>
        <v>0.48792000875919644</v>
      </c>
      <c r="BK53">
        <f t="shared" si="24"/>
        <v>0.13253249134920989</v>
      </c>
      <c r="BL53">
        <f t="shared" si="24"/>
        <v>0.12619922039646392</v>
      </c>
      <c r="BO53" s="3"/>
      <c r="BP53">
        <f t="shared" si="25"/>
        <v>0.32084273551839182</v>
      </c>
      <c r="BQ53">
        <f t="shared" si="25"/>
        <v>0.32084273551839182</v>
      </c>
      <c r="BR53">
        <f t="shared" si="25"/>
        <v>0.121293572469515</v>
      </c>
      <c r="BS53">
        <f t="shared" si="25"/>
        <v>0.42231811825285592</v>
      </c>
      <c r="BT53">
        <f t="shared" si="25"/>
        <v>0.55144528279516991</v>
      </c>
      <c r="BW53" s="3"/>
      <c r="BX53">
        <f t="shared" si="26"/>
        <v>1.1124560089822331</v>
      </c>
      <c r="BY53">
        <f t="shared" si="26"/>
        <v>1.2313047499584879</v>
      </c>
      <c r="BZ53">
        <f t="shared" si="26"/>
        <v>1.9635260362577291</v>
      </c>
      <c r="CA53">
        <f t="shared" si="26"/>
        <v>1.642633802569502</v>
      </c>
      <c r="CB53">
        <f t="shared" si="26"/>
        <v>1.545744192825159</v>
      </c>
      <c r="CE53" s="3"/>
      <c r="CF53">
        <f t="shared" si="27"/>
        <v>2.6849092352554003</v>
      </c>
      <c r="CG53">
        <f t="shared" si="27"/>
        <v>1.7433331984597766</v>
      </c>
      <c r="CH53">
        <f t="shared" si="27"/>
        <v>1.9919970180527609</v>
      </c>
      <c r="CI53">
        <f t="shared" si="27"/>
        <v>1.6411763358814666</v>
      </c>
      <c r="CJ53">
        <f t="shared" si="27"/>
        <v>1.5064095062481775</v>
      </c>
      <c r="CM53" s="3"/>
      <c r="CN53">
        <f t="shared" si="28"/>
        <v>2.6252812682377149</v>
      </c>
      <c r="CO53">
        <f t="shared" si="28"/>
        <v>1.1531138936337801</v>
      </c>
      <c r="CP53">
        <f t="shared" si="28"/>
        <v>2.4055143893111706</v>
      </c>
      <c r="CQ53">
        <f t="shared" si="28"/>
        <v>0.8970547349473792</v>
      </c>
      <c r="CR53">
        <f t="shared" si="28"/>
        <v>0.94259211381812413</v>
      </c>
      <c r="CV53">
        <f t="shared" si="29"/>
        <v>1.3532204019265408</v>
      </c>
      <c r="CW53">
        <f t="shared" si="29"/>
        <v>0.69678484048906586</v>
      </c>
      <c r="CX53">
        <f t="shared" si="29"/>
        <v>0.85102550537175703</v>
      </c>
      <c r="CY53">
        <f t="shared" ref="CY53:CZ53" si="58">ABS(CY32-$CU32)</f>
        <v>0.87067785656968488</v>
      </c>
      <c r="CZ53">
        <f t="shared" si="58"/>
        <v>0.782474492667111</v>
      </c>
    </row>
    <row r="54" spans="1:104" x14ac:dyDescent="0.3">
      <c r="A54" s="3">
        <v>44986</v>
      </c>
      <c r="B54" s="3"/>
      <c r="C54">
        <f t="shared" ref="C54:G56" si="59">ABS(C33-$B33)</f>
        <v>1.0035340290246146</v>
      </c>
      <c r="D54">
        <f t="shared" si="59"/>
        <v>0.9176130394504084</v>
      </c>
      <c r="E54">
        <f t="shared" si="59"/>
        <v>1.3769287621116242</v>
      </c>
      <c r="F54">
        <f t="shared" si="59"/>
        <v>0.24128931031708811</v>
      </c>
      <c r="G54">
        <f t="shared" si="59"/>
        <v>0.42145499227864924</v>
      </c>
      <c r="K54" s="3"/>
      <c r="L54">
        <f t="shared" ref="L54:P54" si="60">ABS(L33-$K33)</f>
        <v>0.22339097529379892</v>
      </c>
      <c r="M54">
        <f t="shared" si="60"/>
        <v>0.23386931352448381</v>
      </c>
      <c r="N54">
        <f t="shared" si="60"/>
        <v>0.19584375206111077</v>
      </c>
      <c r="O54">
        <f t="shared" si="60"/>
        <v>0.21377784975954689</v>
      </c>
      <c r="P54">
        <f t="shared" si="60"/>
        <v>0.28189626526032885</v>
      </c>
      <c r="S54" s="3"/>
      <c r="T54">
        <f t="shared" si="19"/>
        <v>3.0379091026963869</v>
      </c>
      <c r="U54">
        <f t="shared" si="19"/>
        <v>3.4787700068400929</v>
      </c>
      <c r="V54">
        <f t="shared" si="19"/>
        <v>3.2967807654138137</v>
      </c>
      <c r="W54">
        <f t="shared" si="19"/>
        <v>4.2377176669994121</v>
      </c>
      <c r="X54">
        <f t="shared" si="19"/>
        <v>4.322923439498612</v>
      </c>
      <c r="AA54" s="3"/>
      <c r="AB54">
        <f t="shared" si="20"/>
        <v>1.2936342437824826</v>
      </c>
      <c r="AC54">
        <f t="shared" si="20"/>
        <v>1.7134519247131024</v>
      </c>
      <c r="AD54">
        <f t="shared" si="20"/>
        <v>0.32132974863864194</v>
      </c>
      <c r="AE54">
        <f t="shared" si="20"/>
        <v>0.21724453009213907</v>
      </c>
      <c r="AF54">
        <f t="shared" si="20"/>
        <v>1.0161808338329315</v>
      </c>
      <c r="AI54" s="3"/>
      <c r="AJ54">
        <f t="shared" si="21"/>
        <v>0.31393227226647702</v>
      </c>
      <c r="AK54">
        <f t="shared" si="21"/>
        <v>0.42726943841374587</v>
      </c>
      <c r="AL54">
        <f t="shared" si="21"/>
        <v>0.4020118032736365</v>
      </c>
      <c r="AM54">
        <f t="shared" si="21"/>
        <v>0.30754329311299111</v>
      </c>
      <c r="AN54">
        <f t="shared" si="21"/>
        <v>0.31543495697838453</v>
      </c>
      <c r="AQ54" s="3"/>
      <c r="AR54">
        <f t="shared" si="22"/>
        <v>1.3601644142152227</v>
      </c>
      <c r="AS54">
        <f t="shared" si="22"/>
        <v>0.43354645779788159</v>
      </c>
      <c r="AT54">
        <f t="shared" si="22"/>
        <v>0.43300606154111199</v>
      </c>
      <c r="AU54">
        <f t="shared" si="22"/>
        <v>0.42708443602361257</v>
      </c>
      <c r="AV54">
        <f t="shared" si="22"/>
        <v>0.7090320947948725</v>
      </c>
      <c r="AY54" s="3"/>
      <c r="AZ54">
        <f t="shared" si="23"/>
        <v>8.70293509493405</v>
      </c>
      <c r="BA54">
        <f t="shared" si="23"/>
        <v>8.4353474282180834</v>
      </c>
      <c r="BB54">
        <f t="shared" si="23"/>
        <v>7.778527004566488</v>
      </c>
      <c r="BC54">
        <f t="shared" si="23"/>
        <v>5.2682556806053213</v>
      </c>
      <c r="BD54">
        <f t="shared" si="23"/>
        <v>6.2707138503818927</v>
      </c>
      <c r="BG54" s="3"/>
      <c r="BH54">
        <f t="shared" si="24"/>
        <v>1.2344661046681662</v>
      </c>
      <c r="BI54">
        <f t="shared" si="24"/>
        <v>1.2344661046681662</v>
      </c>
      <c r="BJ54">
        <f t="shared" si="24"/>
        <v>1.2344661046681662</v>
      </c>
      <c r="BK54">
        <f t="shared" si="24"/>
        <v>3.4272715055549074E-2</v>
      </c>
      <c r="BL54">
        <f t="shared" si="24"/>
        <v>0.10049399862819208</v>
      </c>
      <c r="BO54" s="3"/>
      <c r="BP54">
        <f t="shared" si="25"/>
        <v>1.6083413191592422</v>
      </c>
      <c r="BQ54">
        <f t="shared" si="25"/>
        <v>1.6083413191592422</v>
      </c>
      <c r="BR54">
        <f t="shared" si="25"/>
        <v>1.2253419287742573</v>
      </c>
      <c r="BS54">
        <f t="shared" si="25"/>
        <v>1.3005143753164681</v>
      </c>
      <c r="BT54">
        <f t="shared" si="25"/>
        <v>1.3935942984661742</v>
      </c>
      <c r="BW54" s="3"/>
      <c r="BX54">
        <f t="shared" si="26"/>
        <v>1.7382691512297948</v>
      </c>
      <c r="BY54">
        <f t="shared" si="26"/>
        <v>2.4591797639960182</v>
      </c>
      <c r="BZ54">
        <f t="shared" si="26"/>
        <v>2.9508591313458687</v>
      </c>
      <c r="CA54">
        <f t="shared" si="26"/>
        <v>3.585020112677598</v>
      </c>
      <c r="CB54">
        <f t="shared" si="26"/>
        <v>3.0874660384737753</v>
      </c>
      <c r="CE54" s="3"/>
      <c r="CF54">
        <f t="shared" si="27"/>
        <v>1.7003515583810449</v>
      </c>
      <c r="CG54">
        <f t="shared" si="27"/>
        <v>1.8152259660122039</v>
      </c>
      <c r="CH54">
        <f t="shared" si="27"/>
        <v>1.7405497456719818</v>
      </c>
      <c r="CI54">
        <f t="shared" si="27"/>
        <v>0.12110947581488324</v>
      </c>
      <c r="CJ54">
        <f t="shared" si="27"/>
        <v>9.2077946023877699E-2</v>
      </c>
      <c r="CM54" s="3"/>
      <c r="CN54">
        <f t="shared" si="28"/>
        <v>1.5922805443356505</v>
      </c>
      <c r="CO54">
        <f t="shared" si="28"/>
        <v>1.2027078025585007</v>
      </c>
      <c r="CP54">
        <f t="shared" si="28"/>
        <v>0.20931963167021905</v>
      </c>
      <c r="CQ54">
        <f t="shared" si="28"/>
        <v>6.9353499355661041E-2</v>
      </c>
      <c r="CR54">
        <f t="shared" si="28"/>
        <v>1.4037859382170836E-2</v>
      </c>
      <c r="CV54">
        <f t="shared" si="29"/>
        <v>1.3128458330240795</v>
      </c>
      <c r="CW54">
        <f t="shared" si="29"/>
        <v>1.2481225840008077</v>
      </c>
      <c r="CX54">
        <f t="shared" si="29"/>
        <v>0.79562378363961095</v>
      </c>
      <c r="CY54">
        <f t="shared" ref="CY54:CZ54" si="61">ABS(CY33-$CU33)</f>
        <v>0.17082060584838277</v>
      </c>
      <c r="CZ54">
        <f t="shared" si="61"/>
        <v>0.16358742567637963</v>
      </c>
    </row>
    <row r="55" spans="1:104" x14ac:dyDescent="0.3">
      <c r="A55" s="3">
        <v>45078</v>
      </c>
      <c r="B55" s="3"/>
      <c r="C55">
        <f t="shared" si="59"/>
        <v>0.82430649618176521</v>
      </c>
      <c r="D55">
        <f t="shared" si="59"/>
        <v>0.84159332060220993</v>
      </c>
      <c r="E55">
        <f t="shared" si="59"/>
        <v>0.80281227327938021</v>
      </c>
      <c r="F55">
        <f t="shared" si="59"/>
        <v>0.72879114844493031</v>
      </c>
      <c r="G55">
        <f t="shared" si="59"/>
        <v>0.66939231257806986</v>
      </c>
      <c r="K55" s="3"/>
      <c r="L55">
        <f t="shared" ref="L55:P55" si="62">ABS(L34-$K34)</f>
        <v>0.30327861716112425</v>
      </c>
      <c r="M55">
        <f t="shared" si="62"/>
        <v>0.30222750357216183</v>
      </c>
      <c r="N55">
        <f t="shared" si="62"/>
        <v>0.29028109289829485</v>
      </c>
      <c r="O55">
        <f t="shared" si="62"/>
        <v>0.33996767016497303</v>
      </c>
      <c r="P55">
        <f t="shared" si="62"/>
        <v>0.28757970735432603</v>
      </c>
      <c r="S55" s="3"/>
      <c r="T55">
        <f t="shared" ref="T55:X56" si="63">ABS(T34-$S34)</f>
        <v>9.7419693114042083E-2</v>
      </c>
      <c r="U55">
        <f t="shared" si="63"/>
        <v>0.20929874542912108</v>
      </c>
      <c r="V55">
        <f t="shared" si="63"/>
        <v>0.23496593980737512</v>
      </c>
      <c r="W55">
        <f t="shared" si="63"/>
        <v>0.25544118783178216</v>
      </c>
      <c r="X55">
        <f t="shared" si="63"/>
        <v>2.1401011105339762E-3</v>
      </c>
      <c r="AA55" s="3"/>
      <c r="AB55">
        <f t="shared" ref="AB55:AF56" si="64">ABS(AB34-$AA34)</f>
        <v>2.1542747206893198</v>
      </c>
      <c r="AC55">
        <f t="shared" si="64"/>
        <v>2.1299679315893316</v>
      </c>
      <c r="AD55">
        <f t="shared" si="64"/>
        <v>0.3787400027018748</v>
      </c>
      <c r="AE55">
        <f t="shared" si="64"/>
        <v>0.57927111202897308</v>
      </c>
      <c r="AF55">
        <f t="shared" si="64"/>
        <v>0.8947287462523279</v>
      </c>
      <c r="AI55" s="3"/>
      <c r="AJ55">
        <f t="shared" ref="AJ55:AN56" si="65">ABS(AJ34-$AI34)</f>
        <v>0.17748066960930051</v>
      </c>
      <c r="AK55">
        <f t="shared" si="65"/>
        <v>0.1914285421919848</v>
      </c>
      <c r="AL55">
        <f t="shared" si="65"/>
        <v>0.16955385223485089</v>
      </c>
      <c r="AM55">
        <f t="shared" si="65"/>
        <v>2.3160523760542721E-2</v>
      </c>
      <c r="AN55">
        <f t="shared" si="65"/>
        <v>5.8204997375518486E-2</v>
      </c>
      <c r="AQ55" s="3"/>
      <c r="AR55">
        <f t="shared" ref="AR55:AV56" si="66">ABS(AR34-$AQ34)</f>
        <v>3.2713068894417936</v>
      </c>
      <c r="AS55">
        <f t="shared" si="66"/>
        <v>3.7608925202852794</v>
      </c>
      <c r="AT55">
        <f t="shared" si="66"/>
        <v>3.7062926531158671</v>
      </c>
      <c r="AU55">
        <f t="shared" si="66"/>
        <v>3.4779303044195524</v>
      </c>
      <c r="AV55">
        <f t="shared" si="66"/>
        <v>2.4572788189065631</v>
      </c>
      <c r="AY55" s="3"/>
      <c r="AZ55">
        <f t="shared" ref="AZ55:BD56" si="67">ABS(AZ34-$AY34)</f>
        <v>2.2011394995671552</v>
      </c>
      <c r="BA55">
        <f t="shared" si="67"/>
        <v>2.3289718960621055</v>
      </c>
      <c r="BB55">
        <f t="shared" si="67"/>
        <v>3.3610214704580574</v>
      </c>
      <c r="BC55">
        <f t="shared" si="67"/>
        <v>2.9371743971847342</v>
      </c>
      <c r="BD55">
        <f t="shared" si="67"/>
        <v>2.3180599815074743</v>
      </c>
      <c r="BG55" s="3"/>
      <c r="BH55">
        <f t="shared" ref="BH55:BL56" si="68">ABS(BH34-$BG34)</f>
        <v>2.1245080598110588E-2</v>
      </c>
      <c r="BI55">
        <f t="shared" si="68"/>
        <v>2.1245080598110588E-2</v>
      </c>
      <c r="BJ55">
        <f t="shared" si="68"/>
        <v>2.1245080598110588E-2</v>
      </c>
      <c r="BK55">
        <f t="shared" si="68"/>
        <v>0.38041384511593773</v>
      </c>
      <c r="BL55">
        <f t="shared" si="68"/>
        <v>0.59602912938369446</v>
      </c>
      <c r="BO55" s="3"/>
      <c r="BP55">
        <f t="shared" ref="BP55:BT56" si="69">ABS(BP34-$BO34)</f>
        <v>3.1174514387049932</v>
      </c>
      <c r="BQ55">
        <f t="shared" si="69"/>
        <v>3.1174514387049932</v>
      </c>
      <c r="BR55">
        <f t="shared" si="69"/>
        <v>2.9547366090258969</v>
      </c>
      <c r="BS55">
        <f t="shared" si="69"/>
        <v>3.0085473169637922</v>
      </c>
      <c r="BT55">
        <f t="shared" si="69"/>
        <v>3.0436011455612748</v>
      </c>
      <c r="BW55" s="3"/>
      <c r="BX55">
        <f t="shared" ref="BX55:CB56" si="70">ABS(BX34-$BW34)</f>
        <v>1.3092267334659005</v>
      </c>
      <c r="BY55">
        <f t="shared" si="70"/>
        <v>0.75500508715817849</v>
      </c>
      <c r="BZ55">
        <f t="shared" si="70"/>
        <v>0.43368305126631101</v>
      </c>
      <c r="CA55">
        <f t="shared" si="70"/>
        <v>0.90136217809799379</v>
      </c>
      <c r="CB55">
        <f t="shared" si="70"/>
        <v>1.5605092216750516</v>
      </c>
      <c r="CE55" s="3"/>
      <c r="CF55">
        <f t="shared" ref="CF55:CJ56" si="71">ABS(CF34-$CE34)</f>
        <v>0.78647540972694685</v>
      </c>
      <c r="CG55">
        <f t="shared" si="71"/>
        <v>0.62426406586784289</v>
      </c>
      <c r="CH55">
        <f t="shared" si="71"/>
        <v>1.1311082365403928</v>
      </c>
      <c r="CI55">
        <f t="shared" si="71"/>
        <v>0.97317170054356605</v>
      </c>
      <c r="CJ55">
        <f t="shared" si="71"/>
        <v>0.18614817743276113</v>
      </c>
      <c r="CM55" s="3"/>
      <c r="CN55">
        <f t="shared" ref="CN55:CR56" si="72">ABS(CN34-$CM34)</f>
        <v>1.6027459006937137</v>
      </c>
      <c r="CO55">
        <f t="shared" si="72"/>
        <v>1.2422622767849187</v>
      </c>
      <c r="CP55">
        <f t="shared" si="72"/>
        <v>1.8639896579786785</v>
      </c>
      <c r="CQ55">
        <f t="shared" si="72"/>
        <v>0.8915188955519362</v>
      </c>
      <c r="CR55">
        <f t="shared" si="72"/>
        <v>0.42564476438107102</v>
      </c>
      <c r="CV55">
        <f t="shared" si="29"/>
        <v>1.1834142365450013</v>
      </c>
      <c r="CW55">
        <f t="shared" si="29"/>
        <v>1.0787556204522915</v>
      </c>
      <c r="CX55">
        <f t="shared" si="29"/>
        <v>1.1054203647851231</v>
      </c>
      <c r="CY55">
        <f t="shared" ref="CY55:CZ55" si="73">ABS(CY34-$CU34)</f>
        <v>1.0180194992587901</v>
      </c>
      <c r="CZ55">
        <f t="shared" si="73"/>
        <v>0.73946021581539267</v>
      </c>
    </row>
    <row r="56" spans="1:104" x14ac:dyDescent="0.3">
      <c r="A56" s="3">
        <v>45170</v>
      </c>
      <c r="B56" s="3"/>
      <c r="C56">
        <f t="shared" si="59"/>
        <v>1.1593198849278372</v>
      </c>
      <c r="D56">
        <f t="shared" si="59"/>
        <v>0.96418511385668204</v>
      </c>
      <c r="E56">
        <f t="shared" si="59"/>
        <v>1.0785272791560478</v>
      </c>
      <c r="F56">
        <f t="shared" si="59"/>
        <v>0.96890740941916254</v>
      </c>
      <c r="G56">
        <f t="shared" si="59"/>
        <v>0.84674885352222429</v>
      </c>
      <c r="K56" s="3"/>
      <c r="L56">
        <f t="shared" ref="L56:P56" si="74">ABS(L35-$K35)</f>
        <v>0.10122412109984108</v>
      </c>
      <c r="M56">
        <f t="shared" si="74"/>
        <v>9.619588628298803E-2</v>
      </c>
      <c r="N56">
        <f t="shared" si="74"/>
        <v>8.3597544026927428E-2</v>
      </c>
      <c r="O56">
        <f t="shared" si="74"/>
        <v>6.5657622700139306E-2</v>
      </c>
      <c r="P56">
        <f t="shared" si="74"/>
        <v>8.9918892454937671E-3</v>
      </c>
      <c r="S56" s="3"/>
      <c r="T56">
        <f t="shared" si="63"/>
        <v>0.17338671920116683</v>
      </c>
      <c r="U56">
        <f t="shared" si="63"/>
        <v>0.27434676983478218</v>
      </c>
      <c r="V56">
        <f t="shared" si="63"/>
        <v>0.2193341209310668</v>
      </c>
      <c r="W56">
        <f t="shared" si="63"/>
        <v>0.35218930553826439</v>
      </c>
      <c r="X56">
        <f t="shared" si="63"/>
        <v>0.10043123837897766</v>
      </c>
      <c r="AA56" s="3"/>
      <c r="AB56">
        <f t="shared" si="64"/>
        <v>0.45571238831604105</v>
      </c>
      <c r="AC56">
        <f t="shared" si="64"/>
        <v>0.64039203247956888</v>
      </c>
      <c r="AD56">
        <f t="shared" si="64"/>
        <v>0.65526240817528381</v>
      </c>
      <c r="AE56">
        <f t="shared" si="64"/>
        <v>0.56517465778588982</v>
      </c>
      <c r="AF56">
        <f t="shared" si="64"/>
        <v>0.42211912994218292</v>
      </c>
      <c r="AI56" s="3"/>
      <c r="AJ56">
        <f t="shared" si="65"/>
        <v>0.5666832332737074</v>
      </c>
      <c r="AK56">
        <f t="shared" si="65"/>
        <v>0.61822241824060176</v>
      </c>
      <c r="AL56">
        <f t="shared" si="65"/>
        <v>0.44247176846994241</v>
      </c>
      <c r="AM56">
        <f t="shared" si="65"/>
        <v>0.53336297992639048</v>
      </c>
      <c r="AN56">
        <f t="shared" si="65"/>
        <v>0.57945784254566601</v>
      </c>
      <c r="AQ56" s="3"/>
      <c r="AR56">
        <f t="shared" si="66"/>
        <v>0.21429784451916656</v>
      </c>
      <c r="AS56">
        <f t="shared" si="66"/>
        <v>0.87278046053886893</v>
      </c>
      <c r="AT56">
        <f t="shared" si="66"/>
        <v>0.77921214557382701</v>
      </c>
      <c r="AU56">
        <f t="shared" si="66"/>
        <v>0.6776962205324133</v>
      </c>
      <c r="AV56">
        <f t="shared" si="66"/>
        <v>0.37959061960812956</v>
      </c>
      <c r="AY56" s="3"/>
      <c r="AZ56">
        <f t="shared" si="67"/>
        <v>0.63850457605505828</v>
      </c>
      <c r="BA56">
        <f t="shared" si="67"/>
        <v>1.0814168035041529</v>
      </c>
      <c r="BB56">
        <f t="shared" si="67"/>
        <v>0.88094264961319313</v>
      </c>
      <c r="BC56">
        <f t="shared" si="67"/>
        <v>1.1815205703229559</v>
      </c>
      <c r="BD56">
        <f t="shared" si="67"/>
        <v>1.5437332254478999</v>
      </c>
      <c r="BG56" s="3"/>
      <c r="BH56">
        <f t="shared" si="68"/>
        <v>3.9868551912236538E-2</v>
      </c>
      <c r="BI56">
        <f t="shared" si="68"/>
        <v>3.9868551912236538E-2</v>
      </c>
      <c r="BJ56">
        <f t="shared" si="68"/>
        <v>3.9868551912236538E-2</v>
      </c>
      <c r="BK56">
        <f t="shared" si="68"/>
        <v>8.4146728489145062E-2</v>
      </c>
      <c r="BL56">
        <f t="shared" si="68"/>
        <v>0.15281196097497585</v>
      </c>
      <c r="BO56" s="3"/>
      <c r="BP56">
        <f t="shared" si="69"/>
        <v>1.1589769176288711</v>
      </c>
      <c r="BQ56">
        <f t="shared" si="69"/>
        <v>1.1589769176288711</v>
      </c>
      <c r="BR56">
        <f t="shared" si="69"/>
        <v>1.3972001306860431</v>
      </c>
      <c r="BS56">
        <f t="shared" si="69"/>
        <v>1.2796188925898442</v>
      </c>
      <c r="BT56">
        <f t="shared" si="69"/>
        <v>1.8657532605400937</v>
      </c>
      <c r="BW56" s="3"/>
      <c r="BX56">
        <f t="shared" si="70"/>
        <v>1.0144457159141194</v>
      </c>
      <c r="BY56">
        <f t="shared" si="70"/>
        <v>0.48582208235329993</v>
      </c>
      <c r="BZ56">
        <f t="shared" si="70"/>
        <v>5.6111568634209519E-4</v>
      </c>
      <c r="CA56">
        <f t="shared" si="70"/>
        <v>0.156834587967557</v>
      </c>
      <c r="CB56">
        <f t="shared" si="70"/>
        <v>0.15177026783606506</v>
      </c>
      <c r="CE56" s="3"/>
      <c r="CF56">
        <f t="shared" si="71"/>
        <v>3.1950676739896404</v>
      </c>
      <c r="CG56">
        <f t="shared" si="71"/>
        <v>2.2007556712055023</v>
      </c>
      <c r="CH56">
        <f t="shared" si="71"/>
        <v>2.5778415724196466</v>
      </c>
      <c r="CI56">
        <f t="shared" si="71"/>
        <v>2.3926280042418386</v>
      </c>
      <c r="CJ56">
        <f t="shared" si="71"/>
        <v>1.9125333356683889</v>
      </c>
      <c r="CM56" s="3"/>
      <c r="CN56">
        <f t="shared" si="72"/>
        <v>1.8361467880069682</v>
      </c>
      <c r="CO56">
        <f t="shared" si="72"/>
        <v>0.39397423015273958</v>
      </c>
      <c r="CP56">
        <f t="shared" si="72"/>
        <v>0.99405288641192224</v>
      </c>
      <c r="CQ56">
        <f t="shared" si="72"/>
        <v>6.4003807745636188E-2</v>
      </c>
      <c r="CR56">
        <f t="shared" si="72"/>
        <v>4.0689337767180866E-2</v>
      </c>
      <c r="CV56">
        <f t="shared" si="29"/>
        <v>1.1394286742540471</v>
      </c>
      <c r="CW56">
        <f t="shared" si="29"/>
        <v>0.51095033052493632</v>
      </c>
      <c r="CX56">
        <f t="shared" si="29"/>
        <v>0.54360239195109306</v>
      </c>
      <c r="CY56">
        <f t="shared" ref="CY56:CZ56" si="75">ABS(CY35-$CU35)</f>
        <v>0.3447279792596627</v>
      </c>
      <c r="CZ56">
        <f t="shared" si="75"/>
        <v>0.22373526699568003</v>
      </c>
    </row>
    <row r="57" spans="1:104" x14ac:dyDescent="0.3">
      <c r="C57">
        <f>AVERAGE(C38:C56)</f>
        <v>1.7145046022379025</v>
      </c>
      <c r="D57">
        <f t="shared" ref="D57:G57" si="76">AVERAGE(D38:D56)</f>
        <v>1.5922341084185307</v>
      </c>
      <c r="E57">
        <f t="shared" si="76"/>
        <v>1.5628226663252793</v>
      </c>
      <c r="F57">
        <f t="shared" si="76"/>
        <v>1.0694727374292157</v>
      </c>
      <c r="G57">
        <f t="shared" si="76"/>
        <v>0.94783120460562353</v>
      </c>
      <c r="L57">
        <f>AVERAGE(L38:L56)</f>
        <v>0.31947035278602504</v>
      </c>
      <c r="M57">
        <f t="shared" ref="M57:P57" si="77">AVERAGE(M38:M56)</f>
        <v>0.31823395899379586</v>
      </c>
      <c r="N57">
        <f t="shared" si="77"/>
        <v>0.31524457445200277</v>
      </c>
      <c r="O57">
        <f t="shared" si="77"/>
        <v>0.30995801965621372</v>
      </c>
      <c r="P57">
        <f t="shared" si="77"/>
        <v>0.26879877151104997</v>
      </c>
      <c r="T57">
        <f>AVERAGE(T38:T56)</f>
        <v>1.9212931354127885</v>
      </c>
      <c r="U57">
        <f t="shared" ref="U57:X57" si="78">AVERAGE(U38:U56)</f>
        <v>1.8570936471400217</v>
      </c>
      <c r="V57">
        <f t="shared" si="78"/>
        <v>1.7835788804977202</v>
      </c>
      <c r="W57">
        <f t="shared" si="78"/>
        <v>1.8143470535413049</v>
      </c>
      <c r="X57">
        <f t="shared" si="78"/>
        <v>1.7238635969275398</v>
      </c>
      <c r="AB57">
        <f>AVERAGE(AB38:AB56)</f>
        <v>2.2043436317979364</v>
      </c>
      <c r="AC57">
        <f t="shared" ref="AC57:AF57" si="79">AVERAGE(AC38:AC56)</f>
        <v>1.8717603688580549</v>
      </c>
      <c r="AD57">
        <f t="shared" si="79"/>
        <v>1.4668428644313185</v>
      </c>
      <c r="AE57">
        <f t="shared" si="79"/>
        <v>1.2246772386044233</v>
      </c>
      <c r="AF57">
        <f t="shared" si="79"/>
        <v>1.2429041097637334</v>
      </c>
      <c r="AJ57">
        <f>AVERAGE(AJ38:AJ56)</f>
        <v>0.86997844897421839</v>
      </c>
      <c r="AK57">
        <f t="shared" ref="AK57:AN57" si="80">AVERAGE(AK38:AK56)</f>
        <v>0.8775856599924049</v>
      </c>
      <c r="AL57">
        <f t="shared" si="80"/>
        <v>0.86440672018897613</v>
      </c>
      <c r="AM57">
        <f t="shared" si="80"/>
        <v>0.74745419369864941</v>
      </c>
      <c r="AN57">
        <f t="shared" si="80"/>
        <v>0.72746114217802715</v>
      </c>
      <c r="AR57">
        <f>AVERAGE(AR38:AR56)</f>
        <v>3.3815369841382639</v>
      </c>
      <c r="AS57">
        <f t="shared" ref="AS57:AV57" si="81">AVERAGE(AS38:AS56)</f>
        <v>3.1534129612208637</v>
      </c>
      <c r="AT57">
        <f t="shared" si="81"/>
        <v>3.1801300458105155</v>
      </c>
      <c r="AU57">
        <f t="shared" si="81"/>
        <v>3.102865354353229</v>
      </c>
      <c r="AV57">
        <f t="shared" si="81"/>
        <v>2.7952043531407953</v>
      </c>
      <c r="AZ57">
        <f>AVERAGE(AZ38:AZ56)</f>
        <v>4.5971645184591923</v>
      </c>
      <c r="BA57">
        <f t="shared" ref="BA57:BD57" si="82">AVERAGE(BA38:BA56)</f>
        <v>4.5295435375685482</v>
      </c>
      <c r="BB57">
        <f t="shared" si="82"/>
        <v>4.3002981412670991</v>
      </c>
      <c r="BC57">
        <f t="shared" si="82"/>
        <v>3.5275025563335314</v>
      </c>
      <c r="BD57">
        <f t="shared" si="82"/>
        <v>3.0056015002950645</v>
      </c>
      <c r="BH57">
        <f>AVERAGE(BH38:BH56)</f>
        <v>2.604052889453162</v>
      </c>
      <c r="BI57">
        <f t="shared" ref="BI57:BL57" si="83">AVERAGE(BI38:BI56)</f>
        <v>2.604052889453162</v>
      </c>
      <c r="BJ57">
        <f t="shared" si="83"/>
        <v>2.604052889453162</v>
      </c>
      <c r="BK57">
        <f t="shared" si="83"/>
        <v>2.0551168035777962</v>
      </c>
      <c r="BL57">
        <f t="shared" si="83"/>
        <v>2.1245986503854204</v>
      </c>
      <c r="BP57">
        <f>AVERAGE(BP38:BP56)</f>
        <v>1.7914887434798108</v>
      </c>
      <c r="BQ57">
        <f t="shared" ref="BQ57:BT57" si="84">AVERAGE(BQ38:BQ56)</f>
        <v>1.7914887434798108</v>
      </c>
      <c r="BR57">
        <f t="shared" si="84"/>
        <v>2.0665872346425673</v>
      </c>
      <c r="BS57">
        <f t="shared" si="84"/>
        <v>1.6831098536651701</v>
      </c>
      <c r="BT57">
        <f t="shared" si="84"/>
        <v>1.6696264026627092</v>
      </c>
      <c r="BX57">
        <f>AVERAGE(BX38:BX56)</f>
        <v>1.0148328030238323</v>
      </c>
      <c r="BY57">
        <f t="shared" ref="BY57:CB57" si="85">AVERAGE(BY38:BY56)</f>
        <v>1.0849324545725687</v>
      </c>
      <c r="BZ57">
        <f t="shared" si="85"/>
        <v>1.1026700494153321</v>
      </c>
      <c r="CA57">
        <f t="shared" si="85"/>
        <v>1.0561448315304685</v>
      </c>
      <c r="CB57">
        <f t="shared" si="85"/>
        <v>0.84316672168690643</v>
      </c>
      <c r="CF57">
        <f>AVERAGE(CF38:CF56)</f>
        <v>3.1907354985968475</v>
      </c>
      <c r="CG57">
        <f t="shared" ref="CG57:CJ57" si="86">AVERAGE(CG38:CG56)</f>
        <v>2.4718106094530619</v>
      </c>
      <c r="CH57">
        <f t="shared" si="86"/>
        <v>2.7607214146331573</v>
      </c>
      <c r="CI57">
        <f t="shared" si="86"/>
        <v>2.372519596441824</v>
      </c>
      <c r="CJ57">
        <f t="shared" si="86"/>
        <v>1.9534624156421529</v>
      </c>
      <c r="CN57">
        <f>AVERAGE(CN38:CN56)</f>
        <v>2.5508360981675855</v>
      </c>
      <c r="CO57">
        <f t="shared" ref="CO57:CR57" si="87">AVERAGE(CO38:CO56)</f>
        <v>2.0118961962081046</v>
      </c>
      <c r="CP57">
        <f t="shared" si="87"/>
        <v>2.1951156573027566</v>
      </c>
      <c r="CQ57">
        <f t="shared" si="87"/>
        <v>1.6985016097372052</v>
      </c>
      <c r="CR57">
        <f t="shared" si="87"/>
        <v>1.6675382128394454</v>
      </c>
      <c r="CV57">
        <f t="shared" ref="CV57:CZ57" si="88">AVERAGE(CV38:CV56)</f>
        <v>1.6693188892183113</v>
      </c>
      <c r="CW57">
        <f t="shared" si="88"/>
        <v>1.4206940163980999</v>
      </c>
      <c r="CX57">
        <f t="shared" si="88"/>
        <v>1.3417932870552634</v>
      </c>
      <c r="CY57">
        <f t="shared" si="88"/>
        <v>0.73212519614072036</v>
      </c>
      <c r="CZ57">
        <f t="shared" si="88"/>
        <v>0.6601064469223471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ridge (2)</vt:lpstr>
      <vt:lpstr>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Лысов</dc:creator>
  <cp:lastModifiedBy>Лысов Андрей Максимович</cp:lastModifiedBy>
  <dcterms:created xsi:type="dcterms:W3CDTF">2015-06-05T18:19:34Z</dcterms:created>
  <dcterms:modified xsi:type="dcterms:W3CDTF">2024-05-01T15:52:13Z</dcterms:modified>
</cp:coreProperties>
</file>